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6330"/>
  <workbookPr autoCompressPictures="0"/>
  <bookViews>
    <workbookView xWindow="13080" yWindow="0" windowWidth="25120" windowHeight="15580" tabRatio="862"/>
  </bookViews>
  <sheets>
    <sheet name="Cover" sheetId="27" r:id="rId1"/>
    <sheet name="1_ Exit Identification" sheetId="29" r:id="rId2"/>
    <sheet name="2 Trtmnt Counseling" sheetId="28" r:id="rId3"/>
    <sheet name="3_Time and expense" sheetId="12" r:id="rId4"/>
    <sheet name="4_Pt Satisfaction" sheetId="13" r:id="rId5"/>
    <sheet name="5_Security" sheetId="26" r:id="rId6"/>
    <sheet name="6_Household1" sheetId="17" r:id="rId7"/>
    <sheet name="6_Household2" sheetId="18" r:id="rId8"/>
    <sheet name="7 CHW" sheetId="9" r:id="rId9"/>
    <sheet name="8 TBA" sheetId="25" r:id="rId10"/>
  </sheets>
  <definedNames>
    <definedName name="_Print_Area" localSheetId="3">'3_Time and expense'!$A$1:$F$44</definedName>
    <definedName name="_Print_Area" localSheetId="4">'4_Pt Satisfaction'!$A$1:$F$18</definedName>
    <definedName name="_Print_Area" localSheetId="5">'5_Security'!#REF!</definedName>
    <definedName name="_Print_Area" localSheetId="6">'6_Household1'!$A$1:$F$51</definedName>
    <definedName name="_Print_Area" localSheetId="7">'6_Household2'!$A$1:$F$36</definedName>
    <definedName name="_Print_Area" localSheetId="8">'7 CHW'!$A$1:$F$26</definedName>
    <definedName name="_Print_Area" localSheetId="9">'8 TBA'!$A$1:$G$25</definedName>
    <definedName name="_xlnm.Print_Area" localSheetId="1">'1_ Exit Identification'!$A$1:$F$39</definedName>
    <definedName name="_xlnm.Print_Area" localSheetId="2">'2 Trtmnt Counseling'!$A$1:$F$133</definedName>
    <definedName name="_xlnm.Print_Area" localSheetId="3">'3_Time and expense'!$A$1:$F$44</definedName>
    <definedName name="_xlnm.Print_Area" localSheetId="4">'4_Pt Satisfaction'!$A$1:$F$38</definedName>
    <definedName name="_xlnm.Print_Area" localSheetId="5">'5_Security'!$A$1:$F$15</definedName>
    <definedName name="_xlnm.Print_Area" localSheetId="7">'6_Household2'!$A$1:$F$36</definedName>
    <definedName name="_xlnm.Print_Area" localSheetId="8">'7 CHW'!$A$1:$F$26</definedName>
    <definedName name="_xlnm.Print_Area" localSheetId="9">'8 TBA'!$A$1:$G$28</definedName>
    <definedName name="_xlnm.Print_Area" localSheetId="0">Cover!$A$1:$BS$42</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2" i="18" l="1"/>
  <c r="A27" i="18"/>
  <c r="A1" i="17"/>
  <c r="A2" i="17"/>
  <c r="A4" i="17"/>
  <c r="A5" i="17"/>
  <c r="F3" i="17"/>
  <c r="A17" i="17"/>
  <c r="A117" i="28"/>
  <c r="A31" i="17"/>
  <c r="A46" i="17"/>
  <c r="A47" i="17"/>
  <c r="A1" i="28"/>
  <c r="A2" i="28"/>
  <c r="A3" i="28"/>
  <c r="A4" i="28"/>
  <c r="A6" i="28"/>
  <c r="A7" i="28"/>
  <c r="A8" i="28"/>
  <c r="A9" i="28"/>
  <c r="A10" i="28"/>
  <c r="A11" i="28"/>
  <c r="A12" i="28"/>
  <c r="A16" i="28"/>
  <c r="A19" i="28"/>
  <c r="A22" i="28"/>
  <c r="A26" i="28"/>
  <c r="A28" i="28"/>
  <c r="A30" i="28"/>
  <c r="A32" i="28"/>
  <c r="A34" i="28"/>
  <c r="A36" i="28"/>
  <c r="A38" i="28"/>
  <c r="A40" i="28"/>
  <c r="A42" i="28"/>
  <c r="A44" i="28"/>
  <c r="A46" i="28"/>
  <c r="A48" i="28"/>
  <c r="A50" i="28"/>
  <c r="A52" i="28"/>
  <c r="A54" i="28"/>
  <c r="A56" i="28"/>
  <c r="A58" i="28"/>
  <c r="A60" i="28"/>
  <c r="A66" i="28"/>
  <c r="A68" i="28"/>
  <c r="A71" i="28"/>
  <c r="A73" i="28"/>
  <c r="A77" i="28"/>
  <c r="A79" i="28"/>
  <c r="A82" i="28"/>
  <c r="A84" i="28"/>
  <c r="A86" i="28"/>
  <c r="A88" i="28"/>
  <c r="A90" i="28"/>
  <c r="A92" i="28"/>
  <c r="A94" i="28"/>
  <c r="A96" i="28"/>
  <c r="A99" i="28"/>
  <c r="A113" i="28"/>
  <c r="A1" i="12"/>
  <c r="A2" i="12"/>
  <c r="A3" i="12"/>
  <c r="A5" i="12"/>
  <c r="A12" i="12"/>
  <c r="A13" i="12"/>
  <c r="F6" i="12"/>
  <c r="A1" i="25"/>
  <c r="A2" i="25"/>
  <c r="A4" i="25"/>
  <c r="A12" i="25"/>
  <c r="A24" i="25"/>
  <c r="A25" i="25"/>
  <c r="A26" i="25"/>
  <c r="A1" i="9"/>
  <c r="A2" i="9"/>
  <c r="A4" i="9"/>
  <c r="A7" i="9"/>
  <c r="A9" i="9"/>
  <c r="A11" i="9"/>
  <c r="A13" i="9"/>
  <c r="A15" i="9"/>
  <c r="A25" i="9"/>
  <c r="A26" i="9"/>
  <c r="A27" i="9"/>
  <c r="A1" i="26"/>
  <c r="A5" i="26"/>
  <c r="A6" i="26"/>
  <c r="A7" i="26"/>
  <c r="A8" i="26"/>
  <c r="A9" i="26"/>
  <c r="A10" i="26"/>
  <c r="A11" i="26"/>
  <c r="A12" i="26"/>
  <c r="A13" i="26"/>
  <c r="A14" i="26"/>
  <c r="A15" i="26"/>
  <c r="A1" i="13"/>
  <c r="A2" i="13"/>
  <c r="A10" i="13"/>
  <c r="A22" i="13"/>
  <c r="A23" i="13"/>
  <c r="A24" i="13"/>
  <c r="A25" i="13"/>
  <c r="A26" i="13"/>
  <c r="A27" i="13"/>
  <c r="A28" i="13"/>
  <c r="A29" i="13"/>
  <c r="A30" i="13"/>
  <c r="A31" i="13"/>
  <c r="A32" i="13"/>
  <c r="A33" i="13"/>
  <c r="A34" i="13"/>
  <c r="A35" i="13"/>
  <c r="A36" i="13"/>
  <c r="A37" i="13"/>
  <c r="A38" i="13"/>
  <c r="A14" i="12"/>
  <c r="A16" i="12"/>
  <c r="A17" i="12"/>
  <c r="A19" i="12"/>
  <c r="A52" i="17"/>
  <c r="F37" i="29"/>
  <c r="F14" i="9"/>
  <c r="F25" i="29"/>
  <c r="F24" i="29"/>
  <c r="F21" i="29"/>
  <c r="F3" i="9"/>
  <c r="A1" i="29"/>
  <c r="A5" i="29"/>
  <c r="A7" i="29"/>
  <c r="A21" i="29"/>
  <c r="F17" i="29"/>
  <c r="A119" i="28"/>
  <c r="A121" i="28"/>
  <c r="A26" i="29"/>
  <c r="C5" i="28"/>
  <c r="F14" i="28"/>
  <c r="F15" i="28"/>
  <c r="F13" i="28"/>
  <c r="F32" i="28"/>
  <c r="F11" i="25"/>
  <c r="F59" i="28"/>
  <c r="A1" i="18"/>
  <c r="F118" i="28"/>
  <c r="F120" i="28"/>
  <c r="F67" i="28"/>
  <c r="A21" i="12"/>
  <c r="A22" i="12"/>
  <c r="F5" i="12"/>
  <c r="F78" i="28"/>
  <c r="F83" i="28"/>
  <c r="F93" i="28"/>
  <c r="F98" i="28"/>
  <c r="A24" i="12"/>
  <c r="A25" i="12"/>
  <c r="F20" i="12"/>
  <c r="F23" i="12"/>
  <c r="A27" i="12"/>
  <c r="A28" i="12"/>
  <c r="F26" i="12"/>
  <c r="A30" i="12"/>
  <c r="A31" i="12"/>
  <c r="A32" i="12"/>
  <c r="A39" i="12"/>
  <c r="F29" i="12"/>
  <c r="A41" i="12"/>
  <c r="A44" i="12"/>
  <c r="F31" i="12"/>
</calcChain>
</file>

<file path=xl/sharedStrings.xml><?xml version="1.0" encoding="utf-8"?>
<sst xmlns="http://schemas.openxmlformats.org/spreadsheetml/2006/main" count="636" uniqueCount="451">
  <si>
    <t>Single</t>
  </si>
  <si>
    <t>Widowed</t>
  </si>
  <si>
    <t>Divorced/separated</t>
  </si>
  <si>
    <t>Agree</t>
    <phoneticPr fontId="30" type="noConversion"/>
  </si>
  <si>
    <t>Neither agree nor disagree</t>
    <phoneticPr fontId="30" type="noConversion"/>
  </si>
  <si>
    <t>IDENTIFIER</t>
  </si>
  <si>
    <t>Mattress?</t>
  </si>
  <si>
    <t>Bed?</t>
  </si>
  <si>
    <t>Paraffin lamp?</t>
  </si>
  <si>
    <t>Gas stove?</t>
  </si>
  <si>
    <t>Electric stove?</t>
  </si>
  <si>
    <t>Clothes iron?</t>
  </si>
  <si>
    <t>Television?</t>
  </si>
  <si>
    <t>Radio/CD/cassette player?</t>
  </si>
  <si>
    <t>INTERVIEW DONE</t>
  </si>
  <si>
    <t>PARTIALLY COMPLETED</t>
  </si>
  <si>
    <t>YEAR</t>
  </si>
  <si>
    <t>NEVER</t>
  </si>
  <si>
    <t>SOMETIMES</t>
  </si>
  <si>
    <t>ALWAYS</t>
  </si>
  <si>
    <t>Where did the money come from that was used to pay for health care today?</t>
  </si>
  <si>
    <t>Was a laboratory test done?</t>
  </si>
  <si>
    <t>The transport fees for this visit to the health facility were reasonable.</t>
  </si>
  <si>
    <t>The medication fees of this visit to the health facility were reasonable.</t>
  </si>
  <si>
    <t>The lab fees of this visit to the health facility were reasonable.</t>
  </si>
  <si>
    <t>Public</t>
  </si>
  <si>
    <t>Private</t>
  </si>
  <si>
    <t>Both</t>
  </si>
  <si>
    <t>Last night, did you sleep under an insecticide treated net?</t>
  </si>
  <si>
    <t>d. Children 5 years and below</t>
  </si>
  <si>
    <t>c. Children &amp; adolescents between 6 &amp; 17 years</t>
  </si>
  <si>
    <t>Private car</t>
  </si>
  <si>
    <t xml:space="preserve">Bicycle </t>
  </si>
  <si>
    <t>By foot</t>
  </si>
  <si>
    <t>How far is your household from this health facility?</t>
  </si>
  <si>
    <t>MONTH</t>
  </si>
  <si>
    <t>DAY</t>
  </si>
  <si>
    <t>h</t>
  </si>
  <si>
    <t>g</t>
  </si>
  <si>
    <t>f</t>
  </si>
  <si>
    <t>Poultry?</t>
  </si>
  <si>
    <t>e</t>
  </si>
  <si>
    <t>Sheep?</t>
  </si>
  <si>
    <t>Cattle?</t>
  </si>
  <si>
    <t>t</t>
  </si>
  <si>
    <t>Plough?</t>
  </si>
  <si>
    <t>s</t>
  </si>
  <si>
    <t>Wheelbarrow?</t>
  </si>
  <si>
    <t>r</t>
  </si>
  <si>
    <t>Truck or car?</t>
  </si>
  <si>
    <t>q</t>
  </si>
  <si>
    <t>Bicycle?</t>
  </si>
  <si>
    <t>p</t>
  </si>
  <si>
    <t>Motorcycle?</t>
  </si>
  <si>
    <t>o</t>
  </si>
  <si>
    <t>Mobile / Telephone?</t>
  </si>
  <si>
    <t>n</t>
  </si>
  <si>
    <t>Land line telephone?</t>
  </si>
  <si>
    <t>m</t>
  </si>
  <si>
    <t>Sofa?</t>
  </si>
  <si>
    <t>l</t>
  </si>
  <si>
    <t>Table? (for dining?)</t>
  </si>
  <si>
    <t>k</t>
  </si>
  <si>
    <t>Sewing machine?</t>
  </si>
  <si>
    <t>j</t>
  </si>
  <si>
    <t>Refrigerator / freezer?</t>
  </si>
  <si>
    <t>No</t>
  </si>
  <si>
    <t>Yes</t>
  </si>
  <si>
    <t>RECORD RESPONSE</t>
  </si>
  <si>
    <t>d</t>
  </si>
  <si>
    <t>c</t>
  </si>
  <si>
    <t>b</t>
  </si>
  <si>
    <t>a</t>
  </si>
  <si>
    <t>Yes, at health post</t>
  </si>
  <si>
    <t>Yes, at own home</t>
  </si>
  <si>
    <t>Both Male and Female</t>
  </si>
  <si>
    <t>END</t>
  </si>
  <si>
    <t>b. Women 18 years and older</t>
  </si>
  <si>
    <t>Is this your first antenatal visit at this facility for  this pregnancy?</t>
  </si>
  <si>
    <t>Is this your first pregnancy?</t>
  </si>
  <si>
    <t>The registration fees of this visit to the health facility were reasonable.</t>
  </si>
  <si>
    <t xml:space="preserve">It is easy to get medicine that health workers prescribe.    </t>
  </si>
  <si>
    <t>The health staff are courteous and respectful.</t>
  </si>
  <si>
    <t>The health facility is clean.</t>
  </si>
  <si>
    <t>i</t>
  </si>
  <si>
    <t>Oxen?</t>
  </si>
  <si>
    <t>►</t>
  </si>
  <si>
    <t>LOCATION CLOSE TO HOME</t>
    <phoneticPr fontId="30" type="noConversion"/>
  </si>
  <si>
    <t>LOW COST</t>
    <phoneticPr fontId="30" type="noConversion"/>
  </si>
  <si>
    <t>TRUST IN PROVIDERS / HIGH QUALITY CARE</t>
    <phoneticPr fontId="30" type="noConversion"/>
  </si>
  <si>
    <t>AVAILABILITY OF DRUGS</t>
    <phoneticPr fontId="30" type="noConversion"/>
  </si>
  <si>
    <t>AVAILABILITY OF FEMALE PROVIDER</t>
    <phoneticPr fontId="30" type="noConversion"/>
  </si>
  <si>
    <t>RECOMMENDATION OR REFERRAL</t>
    <phoneticPr fontId="30" type="noConversion"/>
  </si>
  <si>
    <t>NO OTHER REASON</t>
    <phoneticPr fontId="30" type="noConversion"/>
  </si>
  <si>
    <t>Disagree</t>
    <phoneticPr fontId="30" type="noConversion"/>
  </si>
  <si>
    <t>Yes, in the community</t>
    <phoneticPr fontId="30" type="noConversion"/>
  </si>
  <si>
    <t>Yes, both at home and in the community</t>
    <phoneticPr fontId="30" type="noConversion"/>
  </si>
  <si>
    <t>Yes, both at home, in the health post and the community</t>
    <phoneticPr fontId="30" type="noConversion"/>
  </si>
  <si>
    <t>Yes, both in the health post and in the community</t>
    <phoneticPr fontId="30" type="noConversion"/>
  </si>
  <si>
    <t>Yes, both at home and in the health post</t>
    <phoneticPr fontId="30" type="noConversion"/>
  </si>
  <si>
    <t>YES</t>
  </si>
  <si>
    <t>NO</t>
  </si>
  <si>
    <t>During this visit, were you weighed?</t>
  </si>
  <si>
    <t>During this visit, was your height measured?</t>
  </si>
  <si>
    <t>During this visit, did the health worker estimate your delivery or due date?</t>
  </si>
  <si>
    <t>Treatment and counseling</t>
  </si>
  <si>
    <t>Patient satisfaction</t>
  </si>
  <si>
    <t>Patient travel and expenditure</t>
  </si>
  <si>
    <t>Identification</t>
  </si>
  <si>
    <t>Security and Trust</t>
  </si>
  <si>
    <t>Questions about the household (continued)</t>
  </si>
  <si>
    <t>Questions about the household</t>
  </si>
  <si>
    <t>PERSON IN CHARGE REFUSED INTERVIEW</t>
  </si>
  <si>
    <t>FACILITY IS EMPTY (NO STAFF MEMBERS)</t>
  </si>
  <si>
    <t>HEALTH FACILITY NOT FOUND</t>
  </si>
  <si>
    <t xml:space="preserve">OTHER, SPECIFY: </t>
  </si>
  <si>
    <t xml:space="preserve"> </t>
  </si>
  <si>
    <t>c. SWOLLEN FACE, HANDS OR LEGS</t>
  </si>
  <si>
    <t>Private motorcycle</t>
  </si>
  <si>
    <t>Other (Specify:_____________)</t>
  </si>
  <si>
    <t>Was an ultrasound done?</t>
  </si>
  <si>
    <t>Were medicines dispensed to you today?</t>
  </si>
  <si>
    <t>IF ZERO</t>
  </si>
  <si>
    <t>THANK YOU FOR YOUR TIME</t>
  </si>
  <si>
    <t>The overall quality of services provided was satisfactory.</t>
  </si>
  <si>
    <t>It is convenient to travel from your house to the health facility.</t>
  </si>
  <si>
    <t>YEARS (COMPLETED)</t>
  </si>
  <si>
    <t>Can you read and write?</t>
  </si>
  <si>
    <t>What is your marital status?</t>
  </si>
  <si>
    <t>Yes, card/book seen</t>
  </si>
  <si>
    <t>Yes, card/book not seen</t>
  </si>
  <si>
    <t>No, card/book kept with facility</t>
  </si>
  <si>
    <t>YES, 1 TIME</t>
  </si>
  <si>
    <t>YES, 2 OR MORE TIMES</t>
  </si>
  <si>
    <t># WEEKS</t>
  </si>
  <si>
    <t>YES, 1 DOSE</t>
  </si>
  <si>
    <t>YES, 2 DOSES</t>
  </si>
  <si>
    <t>a. WEEKS</t>
  </si>
  <si>
    <t>b. MONTHS</t>
  </si>
  <si>
    <t>Including this visit, how many antenatal care visits have you had for this pregnancy to this health facility?</t>
  </si>
  <si>
    <t>How many antenatal care visits have you had for this pregnancy to other health facilities?</t>
  </si>
  <si>
    <t>b. MILK</t>
  </si>
  <si>
    <t>c. MEAT AND POULTRY</t>
  </si>
  <si>
    <t>SAW PILLS</t>
  </si>
  <si>
    <t>SAW PRESCRIPTION</t>
  </si>
  <si>
    <t>NO PILLS OR PRESCRIPTION</t>
  </si>
  <si>
    <t>a. NAUSEA</t>
  </si>
  <si>
    <t>b. BLACK STOOLS</t>
  </si>
  <si>
    <t>c. CONSTIPATION</t>
  </si>
  <si>
    <t>Do you own an Insecticide Treated Net (ITN), that is a net that has been treated with an insecticide to protect you from mosquito bites?</t>
  </si>
  <si>
    <t>Yes, during this visit</t>
  </si>
  <si>
    <t>Yes, during previous visit</t>
  </si>
  <si>
    <t>a. ANY VAGINAL BLEEDING</t>
  </si>
  <si>
    <t>b. FEVER</t>
  </si>
  <si>
    <t>d. TIREDNESS OR BREATHLESSNESS</t>
  </si>
  <si>
    <t>a. SEEK CARE AT FACILITY</t>
  </si>
  <si>
    <t>b. DECREASE ACTIVITY</t>
  </si>
  <si>
    <t>c. CHANGE DIET</t>
  </si>
  <si>
    <t>a. FEMALE STERILIZATION</t>
  </si>
  <si>
    <t>b. MALE STERILIZATION</t>
  </si>
  <si>
    <t>c. CONTRACEPTIVE PILL</t>
  </si>
  <si>
    <t>d. INTRAUTERINE DEVICE (IUD)</t>
  </si>
  <si>
    <t>e. INJECTABLE CONTRACEPTIVES</t>
  </si>
  <si>
    <t>f. IMPLANTS</t>
  </si>
  <si>
    <t>g. MALE CONDOMS</t>
  </si>
  <si>
    <t>h. FEMALE CONDOMS</t>
  </si>
  <si>
    <t>i. DIAPHRAGM</t>
  </si>
  <si>
    <t>j. FOAM / JELLY</t>
  </si>
  <si>
    <t>k. LACTATIONAL AMENORRHEA</t>
  </si>
  <si>
    <t>l. RHYTHM METHOD</t>
  </si>
  <si>
    <t>m. WITHDRAWAL</t>
  </si>
  <si>
    <t>KILOMETERS</t>
  </si>
  <si>
    <r>
      <t xml:space="preserve">How long did it take you to reach this health facility from home today, </t>
    </r>
    <r>
      <rPr>
        <u/>
        <sz val="10"/>
        <rFont val="Arial Narrow"/>
        <family val="2"/>
      </rPr>
      <t>one way</t>
    </r>
    <r>
      <rPr>
        <sz val="10"/>
        <rFont val="Arial Narrow"/>
        <family val="2"/>
      </rPr>
      <t xml:space="preserve"> in minutes?</t>
    </r>
  </si>
  <si>
    <t>MINUTES</t>
  </si>
  <si>
    <r>
      <t>What was your primary mode of transportation today? (</t>
    </r>
    <r>
      <rPr>
        <u/>
        <sz val="10"/>
        <rFont val="Arial Narrow"/>
        <family val="2"/>
      </rPr>
      <t>One way</t>
    </r>
    <r>
      <rPr>
        <sz val="10"/>
        <rFont val="Arial Narrow"/>
        <family val="2"/>
      </rPr>
      <t>)</t>
    </r>
  </si>
  <si>
    <t>How long did you wait in the health facility before being seen in consultation by the health worker?</t>
  </si>
  <si>
    <t>Are you currently covered under a health insurance scheme?</t>
  </si>
  <si>
    <t>The health workers did a good job of explaining your condition.</t>
  </si>
  <si>
    <t>The health worker spent a sufficient amount of time with you.</t>
  </si>
  <si>
    <t>The hours the facility is open are adequate to meet your needs.</t>
  </si>
  <si>
    <t>The health workers in this facility are extremely thorough and careful.</t>
  </si>
  <si>
    <t>You trust in the skills and abilities of the health workers of this facility.</t>
  </si>
  <si>
    <t>You completely trust the health worker’s decisions about medical treatments in this facility.</t>
  </si>
  <si>
    <t>The health workers in this facility are very friendly and approachable.</t>
  </si>
  <si>
    <t>The health workers in this facility are easy to make contact with.</t>
  </si>
  <si>
    <t>The health workers in this facility care about your health just as much or more than you do.</t>
  </si>
  <si>
    <t>a. Men 18 years and older</t>
  </si>
  <si>
    <t>e. Total</t>
  </si>
  <si>
    <t>Do you know of any traditional birth attendant (TBA) in your community?</t>
  </si>
  <si>
    <t>Traditional Birth Attendant</t>
  </si>
  <si>
    <t>Have you used Traditional Birth Attendant services in the last month, either in your own home, in the community or in the health post?</t>
  </si>
  <si>
    <t>What services did the TBA provide you?</t>
  </si>
  <si>
    <t>a. IDENTIFY YOUR PREGNANCY</t>
  </si>
  <si>
    <t xml:space="preserve">b. BRING YOU FOR ANTENATAL CHECKUP </t>
  </si>
  <si>
    <t>c. INFORMATION ON DANGER SIGNS DURING PREGNANCY</t>
  </si>
  <si>
    <t>d. ESCORT TO HEALTH FACILITY FOR DELIVERY</t>
  </si>
  <si>
    <t>e. HEALTH EDUCATION OR PROMOTION</t>
  </si>
  <si>
    <t>Traditional Birth Attendants provide a valuable service in my community.</t>
  </si>
  <si>
    <t>What is the name of the (first) health worker who provided care to you?</t>
  </si>
  <si>
    <t xml:space="preserve">What is the name of the second health worker who provided care to you? </t>
  </si>
  <si>
    <t xml:space="preserve">What is the name of the third health worker who provided care to you? </t>
  </si>
  <si>
    <t>I am going to start the interview by asking you some questions about yourself.</t>
  </si>
  <si>
    <t>Can you tell me how old you are?</t>
  </si>
  <si>
    <t>During this visit to the health center, how many health workers provided care to you? This includes any doctors, nurses, pharmacist, lab technician, midwife, etc. who directly took care of you or provided you with advice or medicine.</t>
  </si>
  <si>
    <t>i. SEVERE PAIN IN LOWER BELLY</t>
  </si>
  <si>
    <t xml:space="preserve">Have you ever received a tetanus toxoid injection, including one you may have received today?
</t>
  </si>
  <si>
    <t>e. SEVERE HEADACHE</t>
  </si>
  <si>
    <t>g. CONVULSIONS</t>
  </si>
  <si>
    <t>h. LIGHTHEADEDNESS/DIZZINESS/BLACKOUT</t>
  </si>
  <si>
    <t xml:space="preserve">k. BAG OF WATER BREAKS OR LEAKS </t>
  </si>
  <si>
    <t>j. BABY STOPS MOVING OR REDUCED FETAL MOVEMENT</t>
  </si>
  <si>
    <t>l. DIFFICULTY BREATHING</t>
  </si>
  <si>
    <t xml:space="preserve">Please tell me any signs of complications (danger signs) during pregnancy that you know of. </t>
  </si>
  <si>
    <t xml:space="preserve">Please tell me any side effect of the iron pill that you know of. </t>
  </si>
  <si>
    <r>
      <t>What was the</t>
    </r>
    <r>
      <rPr>
        <b/>
        <sz val="10"/>
        <rFont val="Arial Narrow"/>
        <family val="2"/>
      </rPr>
      <t xml:space="preserve"> most important</t>
    </r>
    <r>
      <rPr>
        <sz val="10"/>
        <rFont val="Arial Narrow"/>
        <family val="2"/>
      </rPr>
      <t xml:space="preserve"> reason you chose this health facility today instead of a different source of care? </t>
    </r>
  </si>
  <si>
    <r>
      <t xml:space="preserve">What was the </t>
    </r>
    <r>
      <rPr>
        <b/>
        <sz val="10"/>
        <rFont val="Arial Narrow"/>
        <family val="2"/>
      </rPr>
      <t xml:space="preserve">next most important </t>
    </r>
    <r>
      <rPr>
        <sz val="10"/>
        <rFont val="Arial Narrow"/>
        <family val="2"/>
      </rPr>
      <t>reason you chose this health facility today instead of a different source of care, if there is any other reason?</t>
    </r>
  </si>
  <si>
    <t>Did you have to pay a registration, consultation or doctor's fee?</t>
  </si>
  <si>
    <t>a. SAVINGS OR REGULAR HOUSEHOLD BUDGET</t>
  </si>
  <si>
    <t>b. HEALTH INSURANCE</t>
  </si>
  <si>
    <t>c. SELLING HOUSEHOLD POSSESSIONS</t>
  </si>
  <si>
    <t>d. MORTGAGING OR SELLING LAND OR REAL ESTATE</t>
  </si>
  <si>
    <t>e. FROM A FRIEND OR RELATIVE</t>
  </si>
  <si>
    <t>f. FROM SOMEONE OTHER THAN FAMILY AND FRIENDS</t>
  </si>
  <si>
    <t>During this visit, did a health worker ask for your blood type?</t>
  </si>
  <si>
    <t>During this visit, did a health worker give you advice on your diet (this is, what to eat and drink) during pregnancy?</t>
  </si>
  <si>
    <t xml:space="preserve">What did the health worker advise you to eat during pregnancy? </t>
  </si>
  <si>
    <t>During this or previous visits, has a health worker discussed with you the side effects of the iron pill?</t>
  </si>
  <si>
    <t>During this visit, did a health worker offer you an Insecticide Treated Net free of charge?</t>
  </si>
  <si>
    <t xml:space="preserve">During this visit, did a health worker offer to sell you an Insecticide Treated Net ? </t>
  </si>
  <si>
    <t>During this visit or previous visits, has a health worker asked you whether you had ever received a  tetanus toxoid injection?</t>
  </si>
  <si>
    <t xml:space="preserve">During this visit or previous visits, has a health worker talked with you about any signs of complications (danger signs) that should warn you of problems with the pregnancy? </t>
  </si>
  <si>
    <t>During this visit, did a health worker talk with you about using family planning after the birth of your baby?</t>
  </si>
  <si>
    <t>During this visit, did the health worker discuss with you any specific method of family planning?</t>
  </si>
  <si>
    <t>Which family planning methods did the health worker discuss?</t>
  </si>
  <si>
    <t>What type of health insurance is this? Is it Public, Private or both?</t>
  </si>
  <si>
    <t>In the last 12 months, how many months have you been enrolled in the insurance scheme that covers you now?</t>
  </si>
  <si>
    <t xml:space="preserve">What is the name of the fourth health worker who provided care to you? </t>
  </si>
  <si>
    <t>d. OTHER, SPECIFY:</t>
  </si>
  <si>
    <t>g. OTHER, SPECIFY:</t>
  </si>
  <si>
    <t>OTHER, SPECIFY:</t>
  </si>
  <si>
    <t>h. OTHER, SPECIFY:</t>
  </si>
  <si>
    <t xml:space="preserve">f. OTHER, SPECIFY: </t>
  </si>
  <si>
    <t>HEALTH DISTRICT</t>
  </si>
  <si>
    <t>HF NUMBER</t>
  </si>
  <si>
    <t>PATIENT NUMBER</t>
  </si>
  <si>
    <t>DISTRICT NAME</t>
  </si>
  <si>
    <t>DISTRICT CODE</t>
  </si>
  <si>
    <t>GPS COORDINATES OF HEALTH FACILITY</t>
  </si>
  <si>
    <t>LATITUDE (NORTH)</t>
  </si>
  <si>
    <t>.</t>
  </si>
  <si>
    <t>LONGITUDE (EAST)</t>
  </si>
  <si>
    <t>RESULT OF THE INTERVIEW</t>
  </si>
  <si>
    <t>NAME OF HEALTH FACILITY</t>
  </si>
  <si>
    <t>LOCATION OF HEALTH FACILITY</t>
  </si>
  <si>
    <t>INTERVIEWER</t>
  </si>
  <si>
    <t>CODE</t>
  </si>
  <si>
    <t>VISIT 1</t>
  </si>
  <si>
    <t>LANGUAGE</t>
  </si>
  <si>
    <t>VISIT 2</t>
  </si>
  <si>
    <t>VISIT 3</t>
  </si>
  <si>
    <t xml:space="preserve">Translator Used? </t>
  </si>
  <si>
    <t>SUPERVISOR</t>
  </si>
  <si>
    <t>Health Facility Questionnaire</t>
  </si>
  <si>
    <t>F3 - Exit Interview for Antenatal Care Visit</t>
  </si>
  <si>
    <t>PERSON IN CHARGE IS OUT  (STAFF THAT IS PRESENT IS NOT AUTHORIZED)</t>
  </si>
  <si>
    <t>Traditional Birth Attendants provide good quality service in my community.</t>
  </si>
  <si>
    <t>INTERVIEWER: ENTER HEALTH WORKER ID CODE FROM THE FACILITY STAFF ROSTER</t>
  </si>
  <si>
    <t>INTERVIEWER: CHECK IF PATIENT SAW MORE THAN ONE HEALTH WORKER</t>
  </si>
  <si>
    <t>INTERVIEWER: CHECK ANTENATAL-CARE CARD/BOOK, OR IMMUNIZATION CARD. INDICATE WHETHER THERE IS ANY NOTE OR RECORD OF THE CLIENT HAVING RECEIVED TETANUS TOXOID.</t>
  </si>
  <si>
    <t xml:space="preserve">INTERVIEWER: HOW MANY WEEKS PREGNANT IS THE CLIENT, ACCORDING TO THE ANTENATAL CARE CARD/BOOK? </t>
  </si>
  <si>
    <t>INTERVIEWER: DOES THE CARD/BOOK MENTION THE CLIENT'S BLOOD GROUP?</t>
  </si>
  <si>
    <r>
      <t xml:space="preserve">How long have you been pregnant?  (INTERVIEWER: RECORD MONTHS </t>
    </r>
    <r>
      <rPr>
        <u/>
        <sz val="10"/>
        <rFont val="Arial Narrow"/>
        <family val="2"/>
      </rPr>
      <t>OR</t>
    </r>
    <r>
      <rPr>
        <sz val="10"/>
        <rFont val="Arial Narrow"/>
        <family val="2"/>
      </rPr>
      <t xml:space="preserve"> WEEKS)</t>
    </r>
  </si>
  <si>
    <t>During this visit, did someone measure your blood pressure? INTERVIEWER, EXPLAIN: This is when someone wraps a wide cloth around your arm above your elbow and you feel squeezing and pressure on your arm, which is then released after some time.</t>
  </si>
  <si>
    <t>During this visit, did you give a urine sample? INTERVIEWER, EXPLAIN: Did someone ask you to collect your urine in a small bottle or pot for some medical tests?</t>
  </si>
  <si>
    <t>During this visit, did you give a blood sample? INTERVIEWER, EXPLAIN: Did someone prick your finger or your arm with a needle to collect blood for some medical tests?</t>
  </si>
  <si>
    <t>INTERVIEWER: DO NOT CITE ANSWERS, BUT FOR EACH OPTION RECORD "1" IF MENTIONED, "2" IF NOT MENTIONED. YOU MAY PROBE WITHOUT USING SPECIFIC ANSWERS (E.G., "ANYTHING ELSE?")</t>
  </si>
  <si>
    <t>During this visit, did a health worker give you iron pills, folic acid or iron with folic acid, or give you a prescription for them? INTERVIEWER: SHOW THE CLIENT AN IRON PILL, A FOLIC-ACID PILL, OR A COMBINED PILL.</t>
  </si>
  <si>
    <t>INTERVIEWER: ASK TO SEE THE CLIENT’S IRON/FOLIC  ACID/IRON WITH FOLIC ACID PILLS OR PRESCRIPTION FOR IT.</t>
  </si>
  <si>
    <t>INTERVIEWER: ASK TO SEE THE CLIENT’S ANTIMALARIAL PILLS OR PRESCRIPTION FOR IT.</t>
  </si>
  <si>
    <t>Including any Tetanus Toxoid injection you received today, how many times in total during your lifetime have you received a Tetanus Toxoid injection? (INTERVIEWER: INJECTION MAY HAVE BEEN RECEIVED EITHER AT THIS FACILITY OR ELSEWHERE.)</t>
  </si>
  <si>
    <t>MONTHS. MAXIMUM 12.</t>
  </si>
  <si>
    <t>INTERVIEWER: DO NOT READ OPTIONS ALOUD. ONLY ONE ANSWER IS ALLOWED.</t>
  </si>
  <si>
    <t>INTERVIEWER: READ EACH STATEMENT TO THE RESPONDENT AND RECORD THE RESPONSE CODE FOR EACH QUESTION.</t>
  </si>
  <si>
    <t>Neither agree nor disagree</t>
  </si>
  <si>
    <t>Agree</t>
  </si>
  <si>
    <t>Disagree</t>
  </si>
  <si>
    <t>Not applicable</t>
  </si>
  <si>
    <t>I’m going to read you a series of statements regarding this health facility. Please tell me if you agree, neither agree nor disagree, or disagree with each statement. Some statements may not apply to your situation. Please let me know if a statement does not apply to you.</t>
  </si>
  <si>
    <t>I’m going to read you a series of statements regarding security and trust in this health facility. Please respond to the statements as you did above by confirming if you agree, neither agree nor disagree, or disagree with each statement. Some statements may not apply to your situation. Please let me know if a statement does not apply to you.</t>
  </si>
  <si>
    <t>INTERVIEWER: READ EACH STATEMENT TO THE RESPONDENT AND RECORD THE RESPONSE CODE FOR EACH QUESTION. PLEASE SHOW AND ASK TO PICK OUT THE COLORED AND NUMBERED CARDS WITH RESPONSE CODES</t>
  </si>
  <si>
    <t>How many people live in your household? INTERVIEWER: WRITE THE TOTAL NUMBER IN EACH CATEGORY.</t>
  </si>
  <si>
    <t>How many rooms does your household have, Including rooms outside the main dwelling, not counting the kitchen and bathrooms?                    INTERVIEWER: DO NOT COUNT KITCHEN AND BATHROOM.</t>
  </si>
  <si>
    <t>INTERVIEWER: CHECK THE PREVIOUS 3 QUESTIONS TO SEE WHETHER RESPONDENT HAS USED SERVICES IN THE LAST MONTH</t>
  </si>
  <si>
    <t>INTERVIEWER: DO NOT READ OPTIONS ALOUD. FOR EACH OPTION, RECORD "1" IF MENTIONED, "2" IF NOT MENTIONED.</t>
  </si>
  <si>
    <t>Do you have an antenatal-care card/book, or an immunization card with you today? INTERVIEWER: IF YES: ASK TO SEE THE CARD/BOOK.</t>
  </si>
  <si>
    <t>Other, specify:</t>
  </si>
  <si>
    <t>GRADE (NUMBER OF YEARS) COMPLETED WITHIN THAT LEVEL</t>
  </si>
  <si>
    <t>n. OTHER, SPECIFY:</t>
  </si>
  <si>
    <t>m. FOUL SMELLING DISCHARGE OR FLUID FROM VAGINA</t>
  </si>
  <si>
    <t>INTERVIEWER: DO NOT READ OPTIONS ALOUD, BUT FOR EACH OPTION RECORD "1" IF MENTIONED, "2" IF NOT MENTIONED. YOU MAY PROBE WITHOUT USING SPECIFIC ANSWERS (E.G., "ANYTHING ELSE?")</t>
  </si>
  <si>
    <t>MENTIONED…….1</t>
  </si>
  <si>
    <t>NOT MENTIONED..2</t>
  </si>
  <si>
    <t>LOCATION CLOSE TO HOME</t>
  </si>
  <si>
    <t>TRUST IN PROVIDERS / HIGH QUALITY CARE</t>
  </si>
  <si>
    <t>AVAILABILITY OF DRUGS</t>
  </si>
  <si>
    <t>AVAILABILITY OF FEMALE PROVIDER</t>
  </si>
  <si>
    <t>RECOMMENDATION OR REFERRAL</t>
  </si>
  <si>
    <t>The amount of time you spent waiting to be seen by a health worker was reasonable.</t>
  </si>
  <si>
    <t>All in all, you trust the health workers completely in this health facility.</t>
  </si>
  <si>
    <t>Does your household own any land, including land where you have a house?</t>
  </si>
  <si>
    <t>INTERVIEWER: ASK THE FOLLOWING QUESTIONS TO THE PATIENT.</t>
  </si>
  <si>
    <t>Do you think the time you spent waiting was too long?</t>
  </si>
  <si>
    <t>a. PROVIDE IRON / FOLIC ACID TABLETS</t>
  </si>
  <si>
    <t>b. PROVIDE TETANUS TOXOID IMMUNIZATION</t>
  </si>
  <si>
    <t>c. PROVIDE PREVENTIVE ANTIMALARIAL PILLS</t>
  </si>
  <si>
    <t>d. INFORMATION ON DANGER SIGNS DURING PREGNANCY</t>
  </si>
  <si>
    <t>e. ADVICE ON EXCLUSIVE BREASTFEEDING</t>
  </si>
  <si>
    <t>f. HEALTH EDUCATION OR PROMOTION</t>
  </si>
  <si>
    <t>g. REFERRAL TO HEALTH FACILITY</t>
  </si>
  <si>
    <t>No card/book used</t>
  </si>
  <si>
    <t>Health Results Based Financing Impact Evaluation</t>
  </si>
  <si>
    <r>
      <t xml:space="preserve">What is the highest level of education that you completed, and how many years (or grades) of school have you completed </t>
    </r>
    <r>
      <rPr>
        <u/>
        <sz val="10"/>
        <rFont val="Arial Narrow"/>
        <family val="2"/>
      </rPr>
      <t>within</t>
    </r>
    <r>
      <rPr>
        <sz val="10"/>
        <rFont val="Arial Narrow"/>
        <family val="2"/>
      </rPr>
      <t xml:space="preserve"> that level?</t>
    </r>
  </si>
  <si>
    <r>
      <t xml:space="preserve">What is the highest level of education that your spouse / partner completed, and how many years (or grades) of school has your spouse / partner completed </t>
    </r>
    <r>
      <rPr>
        <u/>
        <sz val="10"/>
        <rFont val="Arial Narrow"/>
        <family val="2"/>
      </rPr>
      <t>within</t>
    </r>
    <r>
      <rPr>
        <sz val="10"/>
        <rFont val="Arial Narrow"/>
        <family val="2"/>
      </rPr>
      <t xml:space="preserve"> that level?</t>
    </r>
  </si>
  <si>
    <t>ENGLISH</t>
  </si>
  <si>
    <t>FULA</t>
  </si>
  <si>
    <t>SERER</t>
  </si>
  <si>
    <t>WOLOF</t>
  </si>
  <si>
    <t>THE GAMBIA</t>
  </si>
  <si>
    <t>LGA NAME</t>
  </si>
  <si>
    <t>LGA CODE</t>
  </si>
  <si>
    <t>VILLAGE NAME</t>
  </si>
  <si>
    <t>VILLAGE CODE</t>
  </si>
  <si>
    <t>JOLA</t>
  </si>
  <si>
    <t>Married/Living together (Monogamous)</t>
  </si>
  <si>
    <t>Married Polygamous</t>
  </si>
  <si>
    <t xml:space="preserve">INTERVIEWER: DOES THE CARD/BOOK INDICATE THE CLIENT HAS RECEIVED INTERMITTENT PREVENTIVE TREATMENT (IPT) AGAINST MALARIA? </t>
  </si>
  <si>
    <t>During this visit, was your uterine height measured? INTERVIEWER, EXPLAIN: This is when the provider measures your stomach using a measurement tape.</t>
  </si>
  <si>
    <t>During this visit, did the provider palpate your stomach? INTERVIEWER, EXPLAIN: Did the health worker make you lie down on a table or couch and touch your stomach?</t>
  </si>
  <si>
    <t>How much did it cost in  DALASI for you to travel to the health facility today, one way?</t>
  </si>
  <si>
    <t>DALASI</t>
  </si>
  <si>
    <t>How much did you pay for this  in DALASI ?</t>
  </si>
  <si>
    <t>How much was paid in DALASI for this?</t>
  </si>
  <si>
    <t>How much was paid in  DALASI  for this?</t>
  </si>
  <si>
    <t>How much was paid  in  DALASI  for this?</t>
  </si>
  <si>
    <t>How much was spent in total  in  DALASI  at the facility for this visit, not including transportation costs?</t>
  </si>
  <si>
    <t>If you were to sell the land you own, how much in DALASI do you think you would receive for it?</t>
  </si>
  <si>
    <t>How long did you spend with the doctor, nurse or other practitioner during the consultation?</t>
  </si>
  <si>
    <t>You had enough privacy during your consultation.</t>
  </si>
  <si>
    <t>The Health staf treated you with care and compassion</t>
  </si>
  <si>
    <t>The area around the health facility is not safe and it makes it difficult for the people in the community to use available health services</t>
  </si>
  <si>
    <t>The health workers in this facility act differently toward rich people than toward poor people.</t>
  </si>
  <si>
    <t>Horse/ Donkey/Other Animal</t>
  </si>
  <si>
    <t>MAIN MATERIAL USED FOR FLOOR:</t>
  </si>
  <si>
    <t>NATURAL FLOOR:</t>
  </si>
  <si>
    <t>EARTH/SAND</t>
  </si>
  <si>
    <t>DUNG</t>
  </si>
  <si>
    <t>RUDIMENTARY FLOOR</t>
  </si>
  <si>
    <t>WOOD PLANKS</t>
  </si>
  <si>
    <t>PALM / BAMBOO</t>
  </si>
  <si>
    <t>FINISHED FLOOR</t>
  </si>
  <si>
    <t>VINYL/ASPHALT STRIPS</t>
  </si>
  <si>
    <t>CERAMIC TILES</t>
  </si>
  <si>
    <t>CEMNET</t>
  </si>
  <si>
    <t>OTHER, SPECIFY</t>
  </si>
  <si>
    <t>MAIN MATERIAL USED FOR ROOF:</t>
  </si>
  <si>
    <t>NATURAL ROOF:</t>
  </si>
  <si>
    <t>NO ROOF</t>
  </si>
  <si>
    <t>THATCH/PALM LEAF</t>
  </si>
  <si>
    <t>RUDIMENTARY ROOFING</t>
  </si>
  <si>
    <t>RUSTIC MAT</t>
  </si>
  <si>
    <t>FINISHED ROOFING</t>
  </si>
  <si>
    <t>WOOD</t>
  </si>
  <si>
    <t>CALAMINE/CEMENT FIBER</t>
  </si>
  <si>
    <t>CEMENT</t>
  </si>
  <si>
    <t>ROOFING TILES</t>
  </si>
  <si>
    <t>MAIN MATERIAL USED FOR EXTERIOR WALL:</t>
  </si>
  <si>
    <t>NATURAL WALLS:</t>
  </si>
  <si>
    <t>NO WALLS</t>
  </si>
  <si>
    <t>CANE/PALM/TRUNKS</t>
  </si>
  <si>
    <t>DIRT</t>
  </si>
  <si>
    <t>RUDIMENTARY WALLS</t>
  </si>
  <si>
    <t>BAMBOO WITH MUD</t>
  </si>
  <si>
    <t>STONE WITH MUD</t>
  </si>
  <si>
    <t>PLYWOOD</t>
  </si>
  <si>
    <t>REUSED WOOD</t>
  </si>
  <si>
    <t>FINISHED WALLS</t>
  </si>
  <si>
    <t>STONE WITH LIME/CEMENT</t>
  </si>
  <si>
    <t>BRICKS</t>
  </si>
  <si>
    <t>WOOD PLANKS/SHINGLES</t>
  </si>
  <si>
    <t>Does your household have electricity?</t>
  </si>
  <si>
    <t>During this visit, were you counseled on giving birth at this facility?</t>
  </si>
  <si>
    <t>Do you think the time you spent with the worker was enough?</t>
  </si>
  <si>
    <t>You trust the health workers to keep your medical information confidential</t>
  </si>
  <si>
    <t>The health workers in this facility act the same towards all patients.</t>
  </si>
  <si>
    <t>I prefer to deliver with a Traditional Birth Attendent rather than at the health facility.</t>
  </si>
  <si>
    <t>KINDERGARTEN</t>
  </si>
  <si>
    <t>UPPER BASIC</t>
  </si>
  <si>
    <t>HIGH SCHOOL</t>
  </si>
  <si>
    <t>SENIOR SECONDARY</t>
  </si>
  <si>
    <t>NON-TERTIARY/VOCATIONARY</t>
  </si>
  <si>
    <t>DIPLOMA/TERTIARY</t>
  </si>
  <si>
    <t>UNDERGRADUATE</t>
  </si>
  <si>
    <t>NONE</t>
  </si>
  <si>
    <t>DON'T KNOW</t>
  </si>
  <si>
    <t>-99</t>
  </si>
  <si>
    <t>e. CEREALS</t>
  </si>
  <si>
    <t>AVAILABILITY OF MALE PROVIDER</t>
  </si>
  <si>
    <t>Horse?</t>
  </si>
  <si>
    <t>Goats?</t>
  </si>
  <si>
    <t>Pigs?</t>
  </si>
  <si>
    <t>f. ADVICE ON EXCLUSIVE BREASTFEEDING</t>
  </si>
  <si>
    <t>g. PROVIDE VITAMIN A SUPPLEMENTATION</t>
  </si>
  <si>
    <t>MASTERS</t>
  </si>
  <si>
    <t>PHD</t>
  </si>
  <si>
    <t>PRIMARY/ LOWER BASIC</t>
  </si>
  <si>
    <t>MANDINKA</t>
  </si>
  <si>
    <t>a. DARK GREEN LEAFY VEGETABLES</t>
  </si>
  <si>
    <t>d. FRUITS, VEGETABLES AND NUTS</t>
  </si>
  <si>
    <t xml:space="preserve">During this visit, has a health worker given or prescribed any antimalarial pills for you?  INTERVIEWER: SHOW THE CLIENT CAPSULES </t>
  </si>
  <si>
    <t xml:space="preserve">What did the health worker advise you to do if you experience any of the warning signs during pregnancy? </t>
  </si>
  <si>
    <t>Public car/bus including taxi</t>
  </si>
  <si>
    <t>ELLINEUM CARPET</t>
  </si>
  <si>
    <t>Community Health Nurse</t>
  </si>
  <si>
    <t>Do you know of any community health nurses (CHW) in your community?</t>
  </si>
  <si>
    <t>Do you have both male and female Community Health Nurse in your community?</t>
  </si>
  <si>
    <t xml:space="preserve">Male CHN only </t>
  </si>
  <si>
    <t>Female CHN only</t>
  </si>
  <si>
    <t>In the last month, has any community health nurse provided services to you while you were in the health post?</t>
  </si>
  <si>
    <t>In the last month, has any community health nurse provided services to you while you were in your own home?</t>
  </si>
  <si>
    <t>In the last month, has any community health nurse provided services to you while you were elsewhere in your community?</t>
  </si>
  <si>
    <t>What services did the CHN provide you?</t>
  </si>
  <si>
    <t xml:space="preserve">I’m going to read you three statements in relation to work done by the Community Health workers. Please indicate if you agree, neither agree nor disagree, or disagree with each statement. </t>
  </si>
  <si>
    <t>Community Health Nurses provide a valuable service in my community.</t>
  </si>
  <si>
    <t>Community Health Nurse(s) provide good quality service in my community</t>
  </si>
  <si>
    <t>I prefer to vist a Community Health Nurse rather than to come into the facility.</t>
  </si>
  <si>
    <t xml:space="preserve">h. OTHER, SPECIFY: </t>
  </si>
  <si>
    <t xml:space="preserve">I’m going to read you three statements in relation to work done by the Traditional Birth Attendant (TBA). Please indicate if you agree, neither agree nor disagree, or disagree with each statement. </t>
  </si>
  <si>
    <t xml:space="preserve">Donkey? </t>
  </si>
  <si>
    <t>f. BLURRED VISION</t>
  </si>
  <si>
    <t>METAL/CORRUGATED</t>
  </si>
  <si>
    <t>The health workers in this facility provide good quality prenatal care.</t>
  </si>
  <si>
    <t>The health workers in this facility provide good quality delivery services.</t>
  </si>
  <si>
    <t>How many [ANIMAL]s does your household own? INTERVIEWER: IF ZERO, RECORD "0".</t>
  </si>
  <si>
    <t>u</t>
  </si>
  <si>
    <t>Harrows?</t>
  </si>
  <si>
    <t>Hoes / axes ?</t>
  </si>
  <si>
    <t>v</t>
  </si>
  <si>
    <t>Tractor?</t>
  </si>
  <si>
    <t>w</t>
  </si>
  <si>
    <t>Power tiller?</t>
  </si>
  <si>
    <r>
      <t xml:space="preserve">How many [ASSET]s does your household own? ONLY INCLUDE </t>
    </r>
    <r>
      <rPr>
        <u/>
        <sz val="9"/>
        <rFont val="Arial Narrow"/>
        <family val="2"/>
      </rPr>
      <t>FUNCTIONING</t>
    </r>
    <r>
      <rPr>
        <sz val="9"/>
        <rFont val="Arial Narrow"/>
        <family val="2"/>
      </rPr>
      <t xml:space="preserve"> ASSETS. IF ZERO, RECORD ZERO AND GO TO NEXT ASSET.</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</si>
</sst>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56" x14ac:knownFonts="1">
    <font>
      <sz val="11"/>
      <color theme="1"/>
      <name val="Calibri"/>
      <family val="2"/>
      <scheme val="minor"/>
    </font>
    <font>
      <b/>
      <sz val="10"/>
      <name val="Arial Narrow"/>
      <family val="2"/>
    </font>
    <font>
      <sz val="10"/>
      <name val="Arial Narrow"/>
      <family val="2"/>
    </font>
    <font>
      <b/>
      <sz val="8"/>
      <name val="Arial Narrow"/>
      <family val="2"/>
    </font>
    <font>
      <sz val="8"/>
      <name val="Arial Narrow"/>
      <family val="2"/>
    </font>
    <font>
      <sz val="10"/>
      <name val="Arial"/>
      <family val="2"/>
    </font>
    <font>
      <sz val="10"/>
      <color indexed="8"/>
      <name val="Arial Narrow"/>
      <family val="2"/>
    </font>
    <font>
      <b/>
      <sz val="10"/>
      <color indexed="8"/>
      <name val="Arial Narrow"/>
      <family val="2"/>
    </font>
    <font>
      <sz val="11"/>
      <color indexed="8"/>
      <name val="Arial Narrow"/>
      <family val="2"/>
    </font>
    <font>
      <i/>
      <sz val="14"/>
      <color indexed="8"/>
      <name val="Arial Narrow"/>
      <family val="2"/>
    </font>
    <font>
      <b/>
      <sz val="14"/>
      <color indexed="8"/>
      <name val="Arial Narrow"/>
      <family val="2"/>
    </font>
    <font>
      <sz val="7"/>
      <name val="Arial Narrow"/>
      <family val="2"/>
    </font>
    <font>
      <sz val="10"/>
      <name val="Arial"/>
      <family val="2"/>
    </font>
    <font>
      <b/>
      <sz val="11"/>
      <color indexed="52"/>
      <name val="Calibri"/>
      <family val="2"/>
    </font>
    <font>
      <b/>
      <sz val="11"/>
      <color indexed="9"/>
      <name val="Calibri"/>
      <family val="2"/>
    </font>
    <font>
      <sz val="11"/>
      <color indexed="52"/>
      <name val="Calibri"/>
      <family val="2"/>
    </font>
    <font>
      <sz val="11"/>
      <color indexed="17"/>
      <name val="Calibri"/>
      <family val="2"/>
    </font>
    <font>
      <sz val="11"/>
      <color indexed="62"/>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b/>
      <sz val="11"/>
      <color indexed="8"/>
      <name val="Calibri"/>
      <family val="2"/>
    </font>
    <font>
      <b/>
      <sz val="11"/>
      <color indexed="63"/>
      <name val="Calibri"/>
      <family val="2"/>
    </font>
    <font>
      <i/>
      <sz val="11"/>
      <color indexed="23"/>
      <name val="Calibri"/>
      <family val="2"/>
    </font>
    <font>
      <sz val="11"/>
      <color indexed="10"/>
      <name val="Calibri"/>
      <family val="2"/>
    </font>
    <font>
      <b/>
      <sz val="14"/>
      <name val="Arial Narrow"/>
      <family val="2"/>
    </font>
    <font>
      <b/>
      <sz val="16"/>
      <name val="Arial Narrow"/>
      <family val="2"/>
    </font>
    <font>
      <sz val="8"/>
      <name val="Verdana"/>
      <family val="2"/>
    </font>
    <font>
      <u/>
      <sz val="10"/>
      <name val="Arial Narrow"/>
      <family val="2"/>
    </font>
    <font>
      <sz val="10"/>
      <color rgb="FFFF0000"/>
      <name val="Arial Narrow"/>
      <family val="2"/>
    </font>
    <font>
      <b/>
      <sz val="12"/>
      <color theme="1"/>
      <name val="Arial Narrow"/>
      <family val="2"/>
    </font>
    <font>
      <sz val="10"/>
      <name val="Calibri"/>
      <family val="2"/>
    </font>
    <font>
      <b/>
      <sz val="11"/>
      <name val="Calibri"/>
      <family val="2"/>
    </font>
    <font>
      <sz val="11"/>
      <name val="Calibri"/>
      <family val="2"/>
      <scheme val="minor"/>
    </font>
    <font>
      <b/>
      <sz val="11"/>
      <name val="Calibri"/>
      <family val="2"/>
      <scheme val="minor"/>
    </font>
    <font>
      <b/>
      <sz val="9"/>
      <name val="Arial Narrow"/>
      <family val="2"/>
    </font>
    <font>
      <sz val="12"/>
      <name val="Arial Black"/>
      <family val="2"/>
    </font>
    <font>
      <sz val="5"/>
      <name val="Arial Narrow"/>
      <family val="2"/>
    </font>
    <font>
      <b/>
      <i/>
      <sz val="14"/>
      <name val="Arial Narrow"/>
      <family val="2"/>
    </font>
    <font>
      <u/>
      <sz val="11"/>
      <color theme="10"/>
      <name val="Calibri"/>
      <family val="2"/>
      <scheme val="minor"/>
    </font>
    <font>
      <u/>
      <sz val="11"/>
      <color theme="11"/>
      <name val="Calibri"/>
      <family val="2"/>
      <scheme val="minor"/>
    </font>
    <font>
      <sz val="8"/>
      <color rgb="FFFF0000"/>
      <name val="Arial Narrow"/>
    </font>
    <font>
      <b/>
      <sz val="10"/>
      <color rgb="FFFF0000"/>
      <name val="Arial Narrow"/>
    </font>
    <font>
      <b/>
      <sz val="14"/>
      <color theme="0"/>
      <name val="Arial Narrow"/>
    </font>
    <font>
      <sz val="8"/>
      <name val="Calibri"/>
      <family val="2"/>
      <scheme val="minor"/>
    </font>
    <font>
      <sz val="10"/>
      <color theme="1"/>
      <name val="Calibri"/>
      <family val="2"/>
      <scheme val="minor"/>
    </font>
    <font>
      <sz val="9"/>
      <name val="Arial Narrow"/>
      <family val="2"/>
    </font>
    <font>
      <sz val="9"/>
      <color theme="1"/>
      <name val="Calibri"/>
      <family val="2"/>
      <scheme val="minor"/>
    </font>
    <font>
      <sz val="8"/>
      <color theme="1"/>
      <name val="Calibri"/>
      <family val="2"/>
      <scheme val="minor"/>
    </font>
    <font>
      <sz val="8"/>
      <color indexed="8"/>
      <name val="Arial Narrow"/>
      <family val="2"/>
    </font>
    <font>
      <b/>
      <i/>
      <sz val="12"/>
      <color theme="0"/>
      <name val="Arial Narrow"/>
    </font>
    <font>
      <b/>
      <sz val="12"/>
      <color theme="0"/>
      <name val="Arial Narrow"/>
    </font>
    <font>
      <u/>
      <sz val="9"/>
      <name val="Arial Narrow"/>
      <family val="2"/>
    </font>
  </fonts>
  <fills count="1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22"/>
      </patternFill>
    </fill>
    <fill>
      <patternFill patternType="solid">
        <fgColor indexed="55"/>
      </patternFill>
    </fill>
    <fill>
      <patternFill patternType="solid">
        <fgColor indexed="42"/>
      </patternFill>
    </fill>
    <fill>
      <patternFill patternType="solid">
        <fgColor indexed="47"/>
      </patternFill>
    </fill>
    <fill>
      <patternFill patternType="solid">
        <fgColor indexed="43"/>
      </patternFill>
    </fill>
    <fill>
      <patternFill patternType="solid">
        <fgColor indexed="26"/>
      </patternFill>
    </fill>
    <fill>
      <patternFill patternType="solid">
        <fgColor indexed="45"/>
      </patternFill>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tint="-0.499984740745262"/>
        <bgColor indexed="64"/>
      </patternFill>
    </fill>
  </fills>
  <borders count="61">
    <border>
      <left/>
      <right/>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top/>
      <bottom/>
      <diagonal/>
    </border>
    <border>
      <left/>
      <right style="thin">
        <color auto="1"/>
      </right>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hair">
        <color auto="1"/>
      </top>
      <bottom style="medium">
        <color auto="1"/>
      </bottom>
      <diagonal/>
    </border>
    <border>
      <left/>
      <right style="medium">
        <color auto="1"/>
      </right>
      <top/>
      <bottom/>
      <diagonal/>
    </border>
    <border>
      <left style="medium">
        <color auto="1"/>
      </left>
      <right/>
      <top/>
      <bottom/>
      <diagonal/>
    </border>
    <border>
      <left/>
      <right/>
      <top style="hair">
        <color auto="1"/>
      </top>
      <bottom/>
      <diagonal/>
    </border>
    <border>
      <left/>
      <right/>
      <top style="hair">
        <color auto="1"/>
      </top>
      <bottom style="hair">
        <color auto="1"/>
      </bottom>
      <diagonal/>
    </border>
    <border>
      <left style="thin">
        <color auto="1"/>
      </left>
      <right/>
      <top style="hair">
        <color auto="1"/>
      </top>
      <bottom style="hair">
        <color auto="1"/>
      </bottom>
      <diagonal/>
    </border>
    <border>
      <left/>
      <right/>
      <top style="medium">
        <color auto="1"/>
      </top>
      <bottom style="hair">
        <color auto="1"/>
      </bottom>
      <diagonal/>
    </border>
    <border>
      <left/>
      <right/>
      <top style="thin">
        <color auto="1"/>
      </top>
      <bottom/>
      <diagonal/>
    </border>
    <border>
      <left/>
      <right/>
      <top style="hair">
        <color auto="1"/>
      </top>
      <bottom style="thin">
        <color auto="1"/>
      </bottom>
      <diagonal/>
    </border>
    <border>
      <left style="thin">
        <color auto="1"/>
      </left>
      <right/>
      <top style="hair">
        <color auto="1"/>
      </top>
      <bottom style="thin">
        <color auto="1"/>
      </bottom>
      <diagonal/>
    </border>
    <border>
      <left/>
      <right/>
      <top/>
      <bottom style="hair">
        <color auto="1"/>
      </bottom>
      <diagonal/>
    </border>
    <border>
      <left/>
      <right/>
      <top style="thin">
        <color auto="1"/>
      </top>
      <bottom style="hair">
        <color auto="1"/>
      </bottom>
      <diagonal/>
    </border>
    <border>
      <left style="thin">
        <color auto="1"/>
      </left>
      <right/>
      <top style="thin">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auto="1"/>
      </left>
      <right style="medium">
        <color auto="1"/>
      </right>
      <top/>
      <bottom/>
      <diagonal/>
    </border>
    <border>
      <left style="thin">
        <color auto="1"/>
      </left>
      <right/>
      <top style="hair">
        <color auto="1"/>
      </top>
      <bottom/>
      <diagonal/>
    </border>
    <border>
      <left style="thin">
        <color auto="1"/>
      </left>
      <right/>
      <top style="thin">
        <color auto="1"/>
      </top>
      <bottom/>
      <diagonal/>
    </border>
    <border>
      <left style="thin">
        <color auto="1"/>
      </left>
      <right style="thin">
        <color auto="1"/>
      </right>
      <top/>
      <bottom/>
      <diagonal/>
    </border>
    <border>
      <left/>
      <right style="hair">
        <color auto="1"/>
      </right>
      <top style="thin">
        <color auto="1"/>
      </top>
      <bottom/>
      <diagonal/>
    </border>
    <border>
      <left style="hair">
        <color auto="1"/>
      </left>
      <right/>
      <top style="thin">
        <color auto="1"/>
      </top>
      <bottom style="hair">
        <color auto="1"/>
      </bottom>
      <diagonal/>
    </border>
    <border>
      <left/>
      <right style="thin">
        <color auto="1"/>
      </right>
      <top style="thin">
        <color auto="1"/>
      </top>
      <bottom style="hair">
        <color auto="1"/>
      </bottom>
      <diagonal/>
    </border>
    <border>
      <left/>
      <right style="hair">
        <color auto="1"/>
      </right>
      <top/>
      <bottom/>
      <diagonal/>
    </border>
    <border>
      <left style="hair">
        <color auto="1"/>
      </left>
      <right/>
      <top style="hair">
        <color auto="1"/>
      </top>
      <bottom style="hair">
        <color auto="1"/>
      </bottom>
      <diagonal/>
    </border>
    <border>
      <left/>
      <right style="thin">
        <color auto="1"/>
      </right>
      <top style="hair">
        <color auto="1"/>
      </top>
      <bottom style="hair">
        <color auto="1"/>
      </bottom>
      <diagonal/>
    </border>
    <border>
      <left/>
      <right style="thin">
        <color auto="1"/>
      </right>
      <top/>
      <bottom style="hair">
        <color auto="1"/>
      </bottom>
      <diagonal/>
    </border>
    <border>
      <left/>
      <right style="thin">
        <color auto="1"/>
      </right>
      <top style="hair">
        <color auto="1"/>
      </top>
      <bottom/>
      <diagonal/>
    </border>
    <border>
      <left style="thin">
        <color auto="1"/>
      </left>
      <right/>
      <top/>
      <bottom style="hair">
        <color auto="1"/>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medium">
        <color auto="1"/>
      </top>
      <bottom style="hair">
        <color auto="1"/>
      </bottom>
      <diagonal/>
    </border>
    <border>
      <left/>
      <right style="thin">
        <color auto="1"/>
      </right>
      <top style="hair">
        <color auto="1"/>
      </top>
      <bottom style="medium">
        <color auto="1"/>
      </bottom>
      <diagonal/>
    </border>
    <border>
      <left style="thin">
        <color auto="1"/>
      </left>
      <right style="thin">
        <color auto="1"/>
      </right>
      <top style="thin">
        <color auto="1"/>
      </top>
      <bottom/>
      <diagonal/>
    </border>
    <border>
      <left style="thin">
        <color auto="1"/>
      </left>
      <right style="medium">
        <color auto="1"/>
      </right>
      <top style="thin">
        <color auto="1"/>
      </top>
      <bottom style="hair">
        <color auto="1"/>
      </bottom>
      <diagonal/>
    </border>
    <border>
      <left style="thin">
        <color auto="1"/>
      </left>
      <right style="medium">
        <color auto="1"/>
      </right>
      <top style="hair">
        <color auto="1"/>
      </top>
      <bottom style="hair">
        <color auto="1"/>
      </bottom>
      <diagonal/>
    </border>
    <border>
      <left style="medium">
        <color auto="1"/>
      </left>
      <right style="medium">
        <color auto="1"/>
      </right>
      <top style="thin">
        <color auto="1"/>
      </top>
      <bottom style="hair">
        <color auto="1"/>
      </bottom>
      <diagonal/>
    </border>
    <border>
      <left style="medium">
        <color auto="1"/>
      </left>
      <right style="thin">
        <color auto="1"/>
      </right>
      <top style="thin">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thin">
        <color auto="1"/>
      </bottom>
      <diagonal/>
    </border>
    <border>
      <left style="medium">
        <color auto="1"/>
      </left>
      <right style="medium">
        <color auto="1"/>
      </right>
      <top style="hair">
        <color auto="1"/>
      </top>
      <bottom style="thin">
        <color auto="1"/>
      </bottom>
      <diagonal/>
    </border>
    <border>
      <left style="medium">
        <color auto="1"/>
      </left>
      <right style="thin">
        <color auto="1"/>
      </right>
      <top style="hair">
        <color auto="1"/>
      </top>
      <bottom style="thin">
        <color auto="1"/>
      </bottom>
      <diagonal/>
    </border>
  </borders>
  <cellStyleXfs count="142">
    <xf numFmtId="0" fontId="0" fillId="0" borderId="0"/>
    <xf numFmtId="0" fontId="4" fillId="0" borderId="0"/>
    <xf numFmtId="0" fontId="4" fillId="0" borderId="0"/>
    <xf numFmtId="0" fontId="4" fillId="0" borderId="0"/>
    <xf numFmtId="0" fontId="4" fillId="0" borderId="0"/>
    <xf numFmtId="0" fontId="5" fillId="0" borderId="0"/>
    <xf numFmtId="0" fontId="5" fillId="0" borderId="0"/>
    <xf numFmtId="0" fontId="12" fillId="0" borderId="0"/>
    <xf numFmtId="0" fontId="13" fillId="4" borderId="23" applyNumberFormat="0" applyAlignment="0" applyProtection="0"/>
    <xf numFmtId="0" fontId="14" fillId="5" borderId="24" applyNumberFormat="0" applyAlignment="0" applyProtection="0"/>
    <xf numFmtId="0" fontId="15" fillId="0" borderId="25" applyNumberFormat="0" applyFill="0" applyAlignment="0" applyProtection="0"/>
    <xf numFmtId="0" fontId="16" fillId="6" borderId="0" applyNumberFormat="0" applyBorder="0" applyAlignment="0" applyProtection="0"/>
    <xf numFmtId="0" fontId="17" fillId="7" borderId="23" applyNumberFormat="0" applyAlignment="0" applyProtection="0"/>
    <xf numFmtId="0" fontId="18" fillId="0" borderId="26" applyNumberFormat="0" applyFill="0" applyAlignment="0" applyProtection="0"/>
    <xf numFmtId="0" fontId="19" fillId="0" borderId="27" applyNumberFormat="0" applyFill="0" applyAlignment="0" applyProtection="0"/>
    <xf numFmtId="0" fontId="20" fillId="0" borderId="28" applyNumberFormat="0" applyFill="0" applyAlignment="0" applyProtection="0"/>
    <xf numFmtId="0" fontId="20" fillId="0" borderId="0" applyNumberFormat="0" applyFill="0" applyBorder="0" applyAlignment="0" applyProtection="0"/>
    <xf numFmtId="0" fontId="21" fillId="8" borderId="0" applyNumberFormat="0" applyBorder="0" applyAlignment="0" applyProtection="0"/>
    <xf numFmtId="0" fontId="4" fillId="9" borderId="29" applyNumberFormat="0" applyFont="0" applyAlignment="0" applyProtection="0"/>
    <xf numFmtId="0" fontId="22" fillId="10" borderId="0" applyNumberFormat="0" applyBorder="0" applyAlignment="0" applyProtection="0"/>
    <xf numFmtId="0" fontId="23" fillId="0" borderId="0" applyNumberFormat="0" applyFill="0" applyBorder="0" applyAlignment="0" applyProtection="0"/>
    <xf numFmtId="0" fontId="24" fillId="0" borderId="30" applyNumberFormat="0" applyFill="0" applyAlignment="0" applyProtection="0"/>
    <xf numFmtId="0" fontId="25" fillId="4" borderId="31" applyNumberFormat="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4" fillId="0" borderId="0"/>
    <xf numFmtId="0" fontId="5" fillId="0" borderId="0"/>
    <xf numFmtId="0" fontId="5" fillId="0" borderId="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cellStyleXfs>
  <cellXfs count="753">
    <xf numFmtId="0" fontId="0" fillId="0" borderId="0" xfId="0"/>
    <xf numFmtId="0" fontId="0" fillId="0" borderId="0" xfId="0" applyBorder="1" applyAlignment="1"/>
    <xf numFmtId="0" fontId="6" fillId="0" borderId="0" xfId="0" applyFont="1" applyFill="1" applyBorder="1"/>
    <xf numFmtId="0" fontId="8" fillId="0" borderId="0" xfId="0" applyFont="1"/>
    <xf numFmtId="0" fontId="9" fillId="0" borderId="0" xfId="0" applyFont="1" applyFill="1" applyBorder="1" applyAlignment="1">
      <alignment horizontal="left" vertical="center"/>
    </xf>
    <xf numFmtId="0" fontId="6" fillId="0" borderId="0" xfId="0" applyFont="1" applyBorder="1" applyAlignment="1">
      <alignment horizontal="left" vertical="top"/>
    </xf>
    <xf numFmtId="0" fontId="6" fillId="0" borderId="0" xfId="0" applyFont="1" applyBorder="1"/>
    <xf numFmtId="0" fontId="0" fillId="0" borderId="0" xfId="0" applyFill="1" applyBorder="1"/>
    <xf numFmtId="0" fontId="6" fillId="0" borderId="0" xfId="0" applyFont="1"/>
    <xf numFmtId="0" fontId="6" fillId="0" borderId="0" xfId="0" applyFont="1" applyAlignment="1">
      <alignment vertical="center"/>
    </xf>
    <xf numFmtId="0" fontId="6" fillId="0" borderId="0" xfId="0" applyFont="1" applyAlignment="1">
      <alignment horizontal="right"/>
    </xf>
    <xf numFmtId="0" fontId="6" fillId="0" borderId="0" xfId="0" applyFont="1" applyBorder="1" applyAlignment="1">
      <alignment vertical="center"/>
    </xf>
    <xf numFmtId="0" fontId="6" fillId="0" borderId="0" xfId="0" applyFont="1" applyBorder="1" applyAlignment="1"/>
    <xf numFmtId="0" fontId="4" fillId="0" borderId="0" xfId="0" applyFont="1" applyBorder="1" applyAlignment="1">
      <alignment vertical="center"/>
    </xf>
    <xf numFmtId="0" fontId="9" fillId="0" borderId="0" xfId="0" applyFont="1" applyFill="1" applyBorder="1" applyAlignment="1">
      <alignment vertical="center"/>
    </xf>
    <xf numFmtId="0" fontId="6" fillId="2" borderId="14" xfId="0" applyFont="1" applyFill="1" applyBorder="1" applyAlignment="1">
      <alignment vertical="top"/>
    </xf>
    <xf numFmtId="0" fontId="0" fillId="0" borderId="0" xfId="0" applyAlignment="1"/>
    <xf numFmtId="0" fontId="4" fillId="0" borderId="0" xfId="0" applyFont="1" applyBorder="1" applyAlignment="1">
      <alignment horizontal="center" vertical="center"/>
    </xf>
    <xf numFmtId="0" fontId="4" fillId="0" borderId="0" xfId="0" applyFont="1" applyAlignment="1">
      <alignment vertical="center"/>
    </xf>
    <xf numFmtId="0" fontId="4" fillId="0" borderId="0" xfId="0" applyFont="1" applyFill="1" applyAlignment="1">
      <alignment vertical="center"/>
    </xf>
    <xf numFmtId="164" fontId="4" fillId="0" borderId="0" xfId="0" applyNumberFormat="1" applyFont="1" applyFill="1" applyBorder="1" applyAlignment="1">
      <alignment vertical="top"/>
    </xf>
    <xf numFmtId="0" fontId="4" fillId="0" borderId="0" xfId="0" applyFont="1" applyBorder="1" applyAlignment="1">
      <alignment vertical="top"/>
    </xf>
    <xf numFmtId="165" fontId="4" fillId="0" borderId="0" xfId="0" applyNumberFormat="1" applyFont="1" applyBorder="1" applyAlignment="1">
      <alignment horizontal="center" vertical="center"/>
    </xf>
    <xf numFmtId="164" fontId="3" fillId="0" borderId="0" xfId="0" applyNumberFormat="1" applyFont="1" applyFill="1" applyAlignment="1">
      <alignment horizontal="left" vertical="center"/>
    </xf>
    <xf numFmtId="164" fontId="3" fillId="0" borderId="0" xfId="0" applyNumberFormat="1" applyFont="1" applyFill="1" applyBorder="1" applyAlignment="1">
      <alignment horizontal="left" vertical="center"/>
    </xf>
    <xf numFmtId="0" fontId="6" fillId="2" borderId="0" xfId="0" applyFont="1" applyFill="1" applyBorder="1" applyAlignment="1">
      <alignment horizontal="left" vertical="top"/>
    </xf>
    <xf numFmtId="0" fontId="0" fillId="0" borderId="0" xfId="0" applyAlignment="1">
      <alignment horizontal="left"/>
    </xf>
    <xf numFmtId="0" fontId="6" fillId="2" borderId="22" xfId="0" applyFont="1" applyFill="1" applyBorder="1" applyAlignment="1">
      <alignment vertical="top"/>
    </xf>
    <xf numFmtId="0" fontId="6" fillId="2" borderId="21" xfId="0" applyFont="1" applyFill="1" applyBorder="1" applyAlignment="1">
      <alignment vertical="top"/>
    </xf>
    <xf numFmtId="0" fontId="6" fillId="2" borderId="15" xfId="0" applyFont="1" applyFill="1" applyBorder="1" applyAlignment="1">
      <alignment vertical="top"/>
    </xf>
    <xf numFmtId="0" fontId="9" fillId="0" borderId="0" xfId="0" applyFont="1" applyBorder="1"/>
    <xf numFmtId="0" fontId="6" fillId="0" borderId="12" xfId="0" applyFont="1" applyBorder="1" applyAlignment="1">
      <alignment horizontal="left" vertical="center"/>
    </xf>
    <xf numFmtId="0" fontId="2" fillId="3" borderId="0" xfId="0" applyFont="1" applyFill="1" applyBorder="1" applyAlignment="1"/>
    <xf numFmtId="165" fontId="6" fillId="2" borderId="14" xfId="0" applyNumberFormat="1" applyFont="1" applyFill="1" applyBorder="1" applyAlignment="1">
      <alignment horizontal="right" vertical="top"/>
    </xf>
    <xf numFmtId="165" fontId="6" fillId="2" borderId="21" xfId="0" applyNumberFormat="1" applyFont="1" applyFill="1" applyBorder="1" applyAlignment="1">
      <alignment horizontal="right" vertical="top"/>
    </xf>
    <xf numFmtId="165" fontId="6" fillId="0" borderId="0" xfId="0" applyNumberFormat="1" applyFont="1" applyAlignment="1">
      <alignment horizontal="center" vertical="center"/>
    </xf>
    <xf numFmtId="165" fontId="6" fillId="0" borderId="0" xfId="0" applyNumberFormat="1" applyFont="1" applyBorder="1" applyAlignment="1">
      <alignment horizontal="right" vertical="center"/>
    </xf>
    <xf numFmtId="165" fontId="0" fillId="0" borderId="0" xfId="0" applyNumberFormat="1" applyAlignment="1">
      <alignment horizontal="right"/>
    </xf>
    <xf numFmtId="0" fontId="7" fillId="0" borderId="0" xfId="0" applyFont="1" applyFill="1" applyBorder="1" applyAlignment="1">
      <alignment horizontal="center" vertical="center"/>
    </xf>
    <xf numFmtId="0" fontId="6" fillId="0" borderId="32" xfId="0" applyFont="1" applyFill="1" applyBorder="1"/>
    <xf numFmtId="164" fontId="7" fillId="0" borderId="11" xfId="0" applyNumberFormat="1" applyFont="1" applyFill="1" applyBorder="1" applyAlignment="1">
      <alignment horizontal="center"/>
    </xf>
    <xf numFmtId="0" fontId="9" fillId="0" borderId="0" xfId="0" applyFont="1" applyFill="1" applyBorder="1"/>
    <xf numFmtId="0" fontId="6" fillId="0" borderId="0" xfId="0" applyFont="1" applyFill="1" applyBorder="1" applyAlignment="1">
      <alignment vertical="center"/>
    </xf>
    <xf numFmtId="0" fontId="6" fillId="0" borderId="0" xfId="0" applyFont="1" applyFill="1" applyBorder="1" applyAlignment="1"/>
    <xf numFmtId="0" fontId="6" fillId="2" borderId="21" xfId="0" applyFont="1" applyFill="1" applyBorder="1" applyAlignment="1"/>
    <xf numFmtId="0" fontId="6" fillId="3" borderId="14" xfId="0" applyFont="1" applyFill="1" applyBorder="1" applyAlignment="1"/>
    <xf numFmtId="0" fontId="6" fillId="2" borderId="15" xfId="0" applyFont="1" applyFill="1" applyBorder="1" applyAlignment="1">
      <alignment vertical="top" wrapText="1"/>
    </xf>
    <xf numFmtId="165" fontId="2" fillId="2" borderId="14" xfId="0" applyNumberFormat="1" applyFont="1" applyFill="1" applyBorder="1" applyAlignment="1">
      <alignment horizontal="right" vertical="center"/>
    </xf>
    <xf numFmtId="0" fontId="6" fillId="0" borderId="0" xfId="0" applyFont="1" applyBorder="1" applyAlignment="1">
      <alignment horizontal="left" vertical="center"/>
    </xf>
    <xf numFmtId="0" fontId="2" fillId="2" borderId="14" xfId="0" applyFont="1" applyFill="1" applyBorder="1" applyAlignment="1">
      <alignment horizontal="left" vertical="center"/>
    </xf>
    <xf numFmtId="0" fontId="0" fillId="0" borderId="0" xfId="0" applyAlignment="1">
      <alignment vertical="top"/>
    </xf>
    <xf numFmtId="0" fontId="0" fillId="0" borderId="0" xfId="0" applyAlignment="1">
      <alignment vertical="center"/>
    </xf>
    <xf numFmtId="165" fontId="0" fillId="0" borderId="0" xfId="0" applyNumberFormat="1" applyAlignment="1">
      <alignment vertical="center"/>
    </xf>
    <xf numFmtId="0" fontId="7" fillId="0" borderId="0" xfId="0" applyFont="1" applyBorder="1" applyAlignment="1">
      <alignment horizontal="right" vertical="top"/>
    </xf>
    <xf numFmtId="0" fontId="6" fillId="0" borderId="0" xfId="0" applyFont="1" applyBorder="1" applyAlignment="1">
      <alignment vertical="top"/>
    </xf>
    <xf numFmtId="165" fontId="0" fillId="0" borderId="0" xfId="0" applyNumberFormat="1" applyAlignment="1">
      <alignment horizontal="right" vertical="center"/>
    </xf>
    <xf numFmtId="0" fontId="0" fillId="0" borderId="0" xfId="0" applyAlignment="1">
      <alignment horizontal="left" vertical="top"/>
    </xf>
    <xf numFmtId="0" fontId="28" fillId="0" borderId="0" xfId="25" applyFont="1" applyBorder="1" applyAlignment="1">
      <alignment vertical="center"/>
    </xf>
    <xf numFmtId="0" fontId="28" fillId="0" borderId="0" xfId="25" applyFont="1" applyAlignment="1">
      <alignment vertical="center"/>
    </xf>
    <xf numFmtId="0" fontId="4" fillId="0" borderId="0" xfId="25" applyAlignment="1">
      <alignment vertical="center"/>
    </xf>
    <xf numFmtId="0" fontId="29" fillId="0" borderId="0" xfId="25" applyFont="1" applyAlignment="1">
      <alignment horizontal="center" vertical="center"/>
    </xf>
    <xf numFmtId="0" fontId="29" fillId="0" borderId="0" xfId="25" applyFont="1" applyBorder="1" applyAlignment="1">
      <alignment horizontal="center" vertical="center"/>
    </xf>
    <xf numFmtId="0" fontId="11" fillId="0" borderId="0" xfId="25" applyFont="1" applyAlignment="1">
      <alignment vertical="center"/>
    </xf>
    <xf numFmtId="0" fontId="11" fillId="0" borderId="34" xfId="25" applyFont="1" applyBorder="1" applyAlignment="1">
      <alignment vertical="center"/>
    </xf>
    <xf numFmtId="0" fontId="11" fillId="0" borderId="17" xfId="25" applyFont="1" applyBorder="1" applyAlignment="1">
      <alignment vertical="center"/>
    </xf>
    <xf numFmtId="0" fontId="11" fillId="0" borderId="9" xfId="25" applyFont="1" applyBorder="1" applyAlignment="1">
      <alignment vertical="center"/>
    </xf>
    <xf numFmtId="0" fontId="11" fillId="0" borderId="17" xfId="25" applyFont="1" applyBorder="1" applyAlignment="1">
      <alignment horizontal="center" vertical="center"/>
    </xf>
    <xf numFmtId="0" fontId="4" fillId="0" borderId="0" xfId="25" applyBorder="1" applyAlignment="1">
      <alignment vertical="center"/>
    </xf>
    <xf numFmtId="0" fontId="11" fillId="0" borderId="8" xfId="25" applyFont="1" applyBorder="1" applyAlignment="1">
      <alignment vertical="center"/>
    </xf>
    <xf numFmtId="0" fontId="11" fillId="0" borderId="7" xfId="25" applyFont="1" applyBorder="1" applyAlignment="1">
      <alignment vertical="center"/>
    </xf>
    <xf numFmtId="0" fontId="11" fillId="0" borderId="7" xfId="25" applyFont="1" applyBorder="1" applyAlignment="1">
      <alignment horizontal="center" vertical="center"/>
    </xf>
    <xf numFmtId="0" fontId="11" fillId="0" borderId="6" xfId="25" applyFont="1" applyBorder="1" applyAlignment="1">
      <alignment vertical="center"/>
    </xf>
    <xf numFmtId="0" fontId="11" fillId="0" borderId="0" xfId="25" applyFont="1" applyBorder="1" applyAlignment="1">
      <alignment horizontal="center" vertical="center"/>
    </xf>
    <xf numFmtId="0" fontId="11" fillId="0" borderId="5" xfId="25" applyFont="1" applyBorder="1" applyAlignment="1">
      <alignment vertical="center"/>
    </xf>
    <xf numFmtId="0" fontId="11" fillId="0" borderId="4" xfId="25" applyFont="1" applyBorder="1" applyAlignment="1">
      <alignment horizontal="center" vertical="center"/>
    </xf>
    <xf numFmtId="0" fontId="11" fillId="0" borderId="35" xfId="25" applyFont="1" applyBorder="1" applyAlignment="1">
      <alignment vertical="center"/>
    </xf>
    <xf numFmtId="0" fontId="39" fillId="0" borderId="0" xfId="25" applyFont="1" applyBorder="1" applyAlignment="1">
      <alignment horizontal="center"/>
    </xf>
    <xf numFmtId="0" fontId="11" fillId="0" borderId="2" xfId="25" applyFont="1" applyBorder="1" applyAlignment="1">
      <alignment horizontal="center" vertical="center"/>
    </xf>
    <xf numFmtId="0" fontId="11" fillId="0" borderId="4" xfId="25" applyFont="1" applyBorder="1" applyAlignment="1">
      <alignment vertical="center"/>
    </xf>
    <xf numFmtId="0" fontId="11" fillId="0" borderId="37" xfId="25" applyFont="1" applyBorder="1" applyAlignment="1">
      <alignment horizontal="left" vertical="center"/>
    </xf>
    <xf numFmtId="0" fontId="11" fillId="0" borderId="21" xfId="25" applyFont="1" applyBorder="1" applyAlignment="1">
      <alignment horizontal="left" vertical="center"/>
    </xf>
    <xf numFmtId="165" fontId="11" fillId="0" borderId="21" xfId="25" applyNumberFormat="1" applyFont="1" applyBorder="1" applyAlignment="1">
      <alignment vertical="center"/>
    </xf>
    <xf numFmtId="165" fontId="11" fillId="0" borderId="38" xfId="25" applyNumberFormat="1" applyFont="1" applyBorder="1" applyAlignment="1">
      <alignment vertical="center"/>
    </xf>
    <xf numFmtId="0" fontId="11" fillId="0" borderId="40" xfId="25" applyFont="1" applyBorder="1" applyAlignment="1">
      <alignment vertical="center"/>
    </xf>
    <xf numFmtId="0" fontId="11" fillId="0" borderId="14" xfId="25" applyFont="1" applyBorder="1" applyAlignment="1">
      <alignment vertical="center"/>
    </xf>
    <xf numFmtId="165" fontId="11" fillId="0" borderId="14" xfId="25" applyNumberFormat="1" applyFont="1" applyBorder="1" applyAlignment="1">
      <alignment vertical="center"/>
    </xf>
    <xf numFmtId="165" fontId="11" fillId="0" borderId="41" xfId="25" applyNumberFormat="1" applyFont="1" applyBorder="1" applyAlignment="1">
      <alignment vertical="center"/>
    </xf>
    <xf numFmtId="0" fontId="4" fillId="0" borderId="34" xfId="25" applyFont="1" applyBorder="1" applyAlignment="1">
      <alignment vertical="center"/>
    </xf>
    <xf numFmtId="0" fontId="4" fillId="0" borderId="17" xfId="25" applyFont="1" applyBorder="1" applyAlignment="1">
      <alignment vertical="center"/>
    </xf>
    <xf numFmtId="0" fontId="4" fillId="0" borderId="5" xfId="25" applyFont="1" applyBorder="1" applyAlignment="1">
      <alignment vertical="center"/>
    </xf>
    <xf numFmtId="0" fontId="4" fillId="0" borderId="0" xfId="25" applyFont="1" applyBorder="1" applyAlignment="1">
      <alignment vertical="center"/>
    </xf>
    <xf numFmtId="0" fontId="11" fillId="0" borderId="45" xfId="25" applyFont="1" applyFill="1" applyBorder="1" applyAlignment="1">
      <alignment vertical="center"/>
    </xf>
    <xf numFmtId="0" fontId="11" fillId="0" borderId="18" xfId="25" applyFont="1" applyFill="1" applyBorder="1" applyAlignment="1">
      <alignment vertical="center"/>
    </xf>
    <xf numFmtId="0" fontId="4" fillId="0" borderId="0" xfId="25" applyBorder="1" applyAlignment="1">
      <alignment horizontal="right" vertical="center"/>
    </xf>
    <xf numFmtId="0" fontId="11" fillId="0" borderId="0" xfId="25" applyFont="1" applyFill="1" applyBorder="1" applyAlignment="1">
      <alignment vertical="center"/>
    </xf>
    <xf numFmtId="0" fontId="4" fillId="0" borderId="0" xfId="25" applyBorder="1" applyAlignment="1">
      <alignment vertical="center"/>
    </xf>
    <xf numFmtId="0" fontId="0" fillId="0" borderId="0" xfId="0" applyFill="1" applyAlignment="1">
      <alignment vertical="top"/>
    </xf>
    <xf numFmtId="0" fontId="6" fillId="0" borderId="0" xfId="0" applyFont="1" applyAlignment="1">
      <alignment horizontal="left" vertical="top"/>
    </xf>
    <xf numFmtId="165" fontId="2" fillId="0" borderId="14" xfId="0" applyNumberFormat="1" applyFont="1" applyFill="1" applyBorder="1" applyAlignment="1"/>
    <xf numFmtId="0" fontId="34" fillId="0" borderId="14" xfId="0" applyFont="1" applyFill="1" applyBorder="1"/>
    <xf numFmtId="0" fontId="5" fillId="0" borderId="10" xfId="0" applyFont="1" applyFill="1" applyBorder="1"/>
    <xf numFmtId="0" fontId="2" fillId="0" borderId="20" xfId="0" applyFont="1" applyFill="1" applyBorder="1" applyAlignment="1"/>
    <xf numFmtId="0" fontId="5" fillId="0" borderId="14" xfId="0" applyFont="1" applyFill="1" applyBorder="1"/>
    <xf numFmtId="165" fontId="2" fillId="0" borderId="14" xfId="0" applyNumberFormat="1" applyFont="1" applyFill="1" applyBorder="1" applyAlignment="1">
      <alignment horizontal="right" vertical="center"/>
    </xf>
    <xf numFmtId="0" fontId="2" fillId="0" borderId="14" xfId="0" applyFont="1" applyFill="1" applyBorder="1" applyAlignment="1">
      <alignment horizontal="left" vertical="center"/>
    </xf>
    <xf numFmtId="165" fontId="2" fillId="0" borderId="2" xfId="0" applyNumberFormat="1" applyFont="1" applyFill="1" applyBorder="1" applyAlignment="1">
      <alignment horizontal="right" vertical="center"/>
    </xf>
    <xf numFmtId="0" fontId="2" fillId="0" borderId="14" xfId="0" applyFont="1" applyFill="1" applyBorder="1" applyAlignment="1">
      <alignment vertical="center"/>
    </xf>
    <xf numFmtId="165" fontId="6" fillId="0" borderId="14" xfId="0" applyNumberFormat="1" applyFont="1" applyFill="1" applyBorder="1" applyAlignment="1">
      <alignment horizontal="right" vertical="center"/>
    </xf>
    <xf numFmtId="0" fontId="6" fillId="0" borderId="14" xfId="0" applyFont="1" applyFill="1" applyBorder="1" applyAlignment="1">
      <alignment vertical="center"/>
    </xf>
    <xf numFmtId="165" fontId="6" fillId="0" borderId="18" xfId="0" applyNumberFormat="1" applyFont="1" applyFill="1" applyBorder="1" applyAlignment="1">
      <alignment horizontal="right" vertical="center"/>
    </xf>
    <xf numFmtId="0" fontId="6" fillId="0" borderId="18" xfId="0" applyFont="1" applyFill="1" applyBorder="1" applyAlignment="1">
      <alignment vertical="center"/>
    </xf>
    <xf numFmtId="1" fontId="6" fillId="0" borderId="18" xfId="0" applyNumberFormat="1" applyFont="1" applyFill="1" applyBorder="1" applyAlignment="1">
      <alignment horizontal="right" vertical="center"/>
    </xf>
    <xf numFmtId="0" fontId="29" fillId="0" borderId="0" xfId="25" applyFont="1" applyAlignment="1">
      <alignment horizontal="center" vertical="center"/>
    </xf>
    <xf numFmtId="0" fontId="11" fillId="0" borderId="0" xfId="25" applyFont="1" applyBorder="1" applyAlignment="1">
      <alignment vertical="center"/>
    </xf>
    <xf numFmtId="0" fontId="11" fillId="0" borderId="34" xfId="25" applyFont="1" applyBorder="1" applyAlignment="1">
      <alignment horizontal="center" vertical="center"/>
    </xf>
    <xf numFmtId="0" fontId="11" fillId="0" borderId="8" xfId="25" applyFont="1" applyBorder="1" applyAlignment="1">
      <alignment horizontal="center" vertical="center"/>
    </xf>
    <xf numFmtId="0" fontId="4" fillId="0" borderId="0" xfId="25" applyFont="1" applyAlignment="1">
      <alignment vertical="center"/>
    </xf>
    <xf numFmtId="0" fontId="4" fillId="0" borderId="8" xfId="25" applyFont="1" applyBorder="1" applyAlignment="1">
      <alignment vertical="center"/>
    </xf>
    <xf numFmtId="0" fontId="4" fillId="0" borderId="7" xfId="25" applyFont="1" applyBorder="1" applyAlignment="1">
      <alignment vertical="center"/>
    </xf>
    <xf numFmtId="0" fontId="4" fillId="0" borderId="6" xfId="25" applyFont="1" applyBorder="1" applyAlignment="1">
      <alignment vertical="center"/>
    </xf>
    <xf numFmtId="0" fontId="4" fillId="0" borderId="9" xfId="25" applyFont="1" applyBorder="1" applyAlignment="1">
      <alignment vertical="center"/>
    </xf>
    <xf numFmtId="0" fontId="4" fillId="0" borderId="4" xfId="25" applyFont="1" applyBorder="1" applyAlignment="1">
      <alignment vertical="center"/>
    </xf>
    <xf numFmtId="0" fontId="4" fillId="0" borderId="5" xfId="25" applyFont="1" applyBorder="1" applyAlignment="1">
      <alignment horizontal="center" vertical="top" wrapText="1"/>
    </xf>
    <xf numFmtId="0" fontId="4" fillId="0" borderId="0" xfId="25" applyFont="1" applyBorder="1" applyAlignment="1">
      <alignment horizontal="center" vertical="top" wrapText="1"/>
    </xf>
    <xf numFmtId="0" fontId="4" fillId="0" borderId="39" xfId="25" applyFont="1" applyBorder="1" applyAlignment="1">
      <alignment horizontal="center" vertical="top" wrapText="1"/>
    </xf>
    <xf numFmtId="0" fontId="4" fillId="0" borderId="5" xfId="25" applyFont="1" applyBorder="1" applyAlignment="1">
      <alignment horizontal="center" vertical="top"/>
    </xf>
    <xf numFmtId="0" fontId="4" fillId="0" borderId="0" xfId="25" applyFont="1" applyBorder="1" applyAlignment="1">
      <alignment horizontal="center" vertical="top"/>
    </xf>
    <xf numFmtId="0" fontId="4" fillId="0" borderId="8" xfId="25" applyFont="1" applyBorder="1" applyAlignment="1">
      <alignment horizontal="center" vertical="top"/>
    </xf>
    <xf numFmtId="0" fontId="4" fillId="0" borderId="7" xfId="25" applyFont="1" applyBorder="1" applyAlignment="1">
      <alignment horizontal="center" vertical="top"/>
    </xf>
    <xf numFmtId="0" fontId="4" fillId="0" borderId="6" xfId="25" applyFont="1" applyBorder="1" applyAlignment="1">
      <alignment horizontal="center" vertical="top"/>
    </xf>
    <xf numFmtId="0" fontId="4" fillId="0" borderId="5" xfId="25" applyFont="1" applyBorder="1" applyAlignment="1">
      <alignment vertical="top" wrapText="1"/>
    </xf>
    <xf numFmtId="0" fontId="4" fillId="0" borderId="0" xfId="25" applyFont="1" applyBorder="1" applyAlignment="1">
      <alignment vertical="top" wrapText="1"/>
    </xf>
    <xf numFmtId="0" fontId="4" fillId="0" borderId="8" xfId="25" applyFont="1" applyBorder="1" applyAlignment="1">
      <alignment vertical="top" wrapText="1"/>
    </xf>
    <xf numFmtId="0" fontId="4" fillId="0" borderId="7" xfId="25" applyFont="1" applyBorder="1" applyAlignment="1">
      <alignment vertical="top" wrapText="1"/>
    </xf>
    <xf numFmtId="0" fontId="4" fillId="0" borderId="0" xfId="25" applyFont="1" applyBorder="1" applyAlignment="1">
      <alignment horizontal="right" vertical="center"/>
    </xf>
    <xf numFmtId="0" fontId="2" fillId="2" borderId="19" xfId="0" applyFont="1" applyFill="1" applyBorder="1" applyAlignment="1">
      <alignment vertical="top"/>
    </xf>
    <xf numFmtId="0" fontId="2" fillId="2" borderId="18" xfId="0" applyFont="1" applyFill="1" applyBorder="1" applyAlignment="1">
      <alignment vertical="top"/>
    </xf>
    <xf numFmtId="164" fontId="1" fillId="3" borderId="18" xfId="0" applyNumberFormat="1" applyFont="1" applyFill="1" applyBorder="1" applyAlignment="1">
      <alignment horizontal="center"/>
    </xf>
    <xf numFmtId="0" fontId="4" fillId="0" borderId="15" xfId="3" applyFont="1" applyFill="1" applyBorder="1" applyAlignment="1">
      <alignment vertical="center" wrapText="1"/>
    </xf>
    <xf numFmtId="0" fontId="4" fillId="0" borderId="44" xfId="3" applyFont="1" applyFill="1" applyBorder="1" applyAlignment="1">
      <alignment horizontal="left" vertical="top"/>
    </xf>
    <xf numFmtId="165" fontId="4" fillId="0" borderId="14" xfId="3" applyNumberFormat="1" applyFont="1" applyFill="1" applyBorder="1" applyAlignment="1">
      <alignment horizontal="center" vertical="top" wrapText="1"/>
    </xf>
    <xf numFmtId="0" fontId="6" fillId="0" borderId="0" xfId="0" applyFont="1" applyBorder="1" applyAlignment="1">
      <alignment horizontal="center" vertical="top"/>
    </xf>
    <xf numFmtId="0" fontId="34" fillId="0" borderId="13" xfId="0" applyFont="1" applyFill="1" applyBorder="1"/>
    <xf numFmtId="0" fontId="4" fillId="0" borderId="0" xfId="25" applyFont="1" applyBorder="1" applyAlignment="1">
      <alignment vertical="center"/>
    </xf>
    <xf numFmtId="0" fontId="44" fillId="0" borderId="0" xfId="25" applyFont="1" applyFill="1" applyBorder="1" applyAlignment="1">
      <alignment vertical="center"/>
    </xf>
    <xf numFmtId="0" fontId="45" fillId="0" borderId="0" xfId="25" applyFont="1" applyFill="1" applyBorder="1" applyAlignment="1">
      <alignment vertical="center"/>
    </xf>
    <xf numFmtId="0" fontId="4" fillId="0" borderId="34" xfId="25" applyFont="1" applyFill="1" applyBorder="1" applyAlignment="1">
      <alignment vertical="center"/>
    </xf>
    <xf numFmtId="0" fontId="4" fillId="0" borderId="17" xfId="25" applyFont="1" applyFill="1" applyBorder="1" applyAlignment="1">
      <alignment vertical="center"/>
    </xf>
    <xf numFmtId="0" fontId="4" fillId="0" borderId="9" xfId="25" applyFont="1" applyFill="1" applyBorder="1" applyAlignment="1">
      <alignment vertical="center"/>
    </xf>
    <xf numFmtId="0" fontId="4" fillId="0" borderId="5" xfId="25" applyFont="1" applyFill="1" applyBorder="1" applyAlignment="1">
      <alignment vertical="center"/>
    </xf>
    <xf numFmtId="0" fontId="4" fillId="0" borderId="0" xfId="25" applyFont="1" applyFill="1" applyBorder="1" applyAlignment="1">
      <alignment vertical="center"/>
    </xf>
    <xf numFmtId="0" fontId="4" fillId="0" borderId="20" xfId="25" applyFont="1" applyFill="1" applyBorder="1" applyAlignment="1">
      <alignment vertical="center"/>
    </xf>
    <xf numFmtId="165" fontId="4" fillId="0" borderId="20" xfId="25" applyNumberFormat="1" applyFont="1" applyFill="1" applyBorder="1" applyAlignment="1">
      <alignment vertical="center"/>
    </xf>
    <xf numFmtId="0" fontId="4" fillId="0" borderId="34" xfId="25" applyFont="1" applyFill="1" applyBorder="1" applyAlignment="1">
      <alignment horizontal="right" vertical="center" wrapText="1"/>
    </xf>
    <xf numFmtId="165" fontId="11" fillId="0" borderId="4" xfId="25" applyNumberFormat="1" applyFont="1" applyFill="1" applyBorder="1" applyAlignment="1">
      <alignment vertical="center"/>
    </xf>
    <xf numFmtId="0" fontId="4" fillId="0" borderId="14" xfId="25" applyFont="1" applyFill="1" applyBorder="1" applyAlignment="1">
      <alignment vertical="center"/>
    </xf>
    <xf numFmtId="165" fontId="4" fillId="0" borderId="14" xfId="25" applyNumberFormat="1" applyFont="1" applyFill="1" applyBorder="1" applyAlignment="1">
      <alignment vertical="center"/>
    </xf>
    <xf numFmtId="0" fontId="11" fillId="0" borderId="8" xfId="25" applyFont="1" applyFill="1" applyBorder="1" applyAlignment="1">
      <alignment vertical="center"/>
    </xf>
    <xf numFmtId="0" fontId="4" fillId="0" borderId="6" xfId="25" applyFont="1" applyFill="1" applyBorder="1" applyAlignment="1">
      <alignment vertical="center"/>
    </xf>
    <xf numFmtId="0" fontId="4" fillId="0" borderId="8" xfId="25" applyFont="1" applyFill="1" applyBorder="1" applyAlignment="1">
      <alignment vertical="center"/>
    </xf>
    <xf numFmtId="0" fontId="4" fillId="0" borderId="7" xfId="25" applyFont="1" applyFill="1" applyBorder="1" applyAlignment="1">
      <alignment vertical="center"/>
    </xf>
    <xf numFmtId="0" fontId="4" fillId="0" borderId="4" xfId="25" applyFont="1" applyFill="1" applyBorder="1" applyAlignment="1">
      <alignment vertical="center"/>
    </xf>
    <xf numFmtId="0" fontId="3" fillId="0" borderId="5" xfId="25" applyFont="1" applyFill="1" applyBorder="1" applyAlignment="1">
      <alignment vertical="top"/>
    </xf>
    <xf numFmtId="0" fontId="4" fillId="0" borderId="0" xfId="25" applyFont="1" applyFill="1" applyBorder="1" applyAlignment="1">
      <alignment vertical="top" wrapText="1"/>
    </xf>
    <xf numFmtId="0" fontId="4" fillId="0" borderId="14" xfId="0" applyFont="1" applyFill="1" applyBorder="1"/>
    <xf numFmtId="0" fontId="4" fillId="0" borderId="33" xfId="3" applyFont="1" applyFill="1" applyBorder="1" applyAlignment="1">
      <alignment vertical="top" wrapText="1"/>
    </xf>
    <xf numFmtId="165" fontId="4" fillId="0" borderId="13" xfId="3" applyNumberFormat="1" applyFont="1" applyFill="1" applyBorder="1" applyAlignment="1">
      <alignment horizontal="center" vertical="top" wrapText="1"/>
    </xf>
    <xf numFmtId="0" fontId="4" fillId="0" borderId="15" xfId="3" applyFont="1" applyFill="1" applyBorder="1" applyAlignment="1">
      <alignment vertical="top" wrapText="1"/>
    </xf>
    <xf numFmtId="0" fontId="4" fillId="0" borderId="15" xfId="3" applyFont="1" applyFill="1" applyBorder="1" applyAlignment="1">
      <alignment vertical="top"/>
    </xf>
    <xf numFmtId="165" fontId="4" fillId="0" borderId="15" xfId="3" applyNumberFormat="1" applyFont="1" applyFill="1" applyBorder="1" applyAlignment="1">
      <alignment horizontal="left" vertical="top" wrapText="1"/>
    </xf>
    <xf numFmtId="0" fontId="4" fillId="0" borderId="33" xfId="3" applyFont="1" applyFill="1" applyBorder="1" applyAlignment="1">
      <alignment vertical="top"/>
    </xf>
    <xf numFmtId="165" fontId="4" fillId="0" borderId="13" xfId="3" quotePrefix="1" applyNumberFormat="1" applyFont="1" applyFill="1" applyBorder="1" applyAlignment="1">
      <alignment horizontal="center" vertical="top" wrapText="1"/>
    </xf>
    <xf numFmtId="165" fontId="2" fillId="0" borderId="14" xfId="0" applyNumberFormat="1" applyFont="1" applyFill="1" applyBorder="1" applyAlignment="1">
      <alignment horizontal="right" vertical="center" wrapText="1"/>
    </xf>
    <xf numFmtId="165" fontId="2" fillId="0" borderId="13" xfId="0" applyNumberFormat="1" applyFont="1" applyFill="1" applyBorder="1" applyAlignment="1">
      <alignment horizontal="right" vertical="center" wrapText="1"/>
    </xf>
    <xf numFmtId="0" fontId="2" fillId="0" borderId="13" xfId="0" applyFont="1" applyFill="1" applyBorder="1" applyAlignment="1">
      <alignment vertical="center"/>
    </xf>
    <xf numFmtId="0" fontId="6" fillId="0" borderId="0" xfId="0" applyFont="1" applyFill="1" applyAlignment="1">
      <alignment horizontal="left" vertical="top"/>
    </xf>
    <xf numFmtId="0" fontId="6" fillId="0" borderId="0" xfId="0" applyFont="1" applyFill="1"/>
    <xf numFmtId="0" fontId="36" fillId="0" borderId="0" xfId="0" applyFont="1"/>
    <xf numFmtId="0" fontId="0" fillId="0" borderId="0" xfId="0" applyFill="1"/>
    <xf numFmtId="0" fontId="2" fillId="2" borderId="48" xfId="0" applyFont="1" applyFill="1" applyBorder="1" applyAlignment="1">
      <alignment vertical="top"/>
    </xf>
    <xf numFmtId="0" fontId="4" fillId="0" borderId="0" xfId="25" applyFont="1" applyFill="1" applyBorder="1" applyAlignment="1">
      <alignment vertical="center"/>
    </xf>
    <xf numFmtId="0" fontId="2" fillId="0" borderId="2" xfId="0" applyFont="1" applyFill="1" applyBorder="1" applyAlignment="1">
      <alignment horizontal="left" vertical="center" wrapText="1"/>
    </xf>
    <xf numFmtId="0" fontId="2" fillId="0" borderId="3" xfId="0" applyFont="1" applyFill="1" applyBorder="1" applyAlignment="1">
      <alignment vertical="center" wrapText="1"/>
    </xf>
    <xf numFmtId="0" fontId="2" fillId="0" borderId="2" xfId="0" applyFont="1" applyFill="1" applyBorder="1" applyAlignment="1">
      <alignment vertical="center" wrapText="1"/>
    </xf>
    <xf numFmtId="0" fontId="2" fillId="0" borderId="3" xfId="0" applyFont="1" applyFill="1" applyBorder="1" applyAlignment="1">
      <alignment horizontal="left" vertical="center" wrapText="1"/>
    </xf>
    <xf numFmtId="0" fontId="4" fillId="0" borderId="0" xfId="25" applyFont="1" applyBorder="1" applyAlignment="1">
      <alignment vertical="center"/>
    </xf>
    <xf numFmtId="0" fontId="4" fillId="0" borderId="8" xfId="25" applyFont="1" applyBorder="1" applyAlignment="1">
      <alignment vertical="center"/>
    </xf>
    <xf numFmtId="0" fontId="4" fillId="0" borderId="6" xfId="25" applyFont="1" applyBorder="1" applyAlignment="1">
      <alignment vertical="center"/>
    </xf>
    <xf numFmtId="0" fontId="4" fillId="0" borderId="34" xfId="25" applyFont="1" applyBorder="1" applyAlignment="1">
      <alignment horizontal="center" vertical="top" wrapText="1"/>
    </xf>
    <xf numFmtId="0" fontId="4" fillId="0" borderId="17" xfId="25" applyFont="1" applyBorder="1" applyAlignment="1">
      <alignment horizontal="center" vertical="top" wrapText="1"/>
    </xf>
    <xf numFmtId="0" fontId="4" fillId="0" borderId="15" xfId="0" applyFont="1" applyFill="1" applyBorder="1"/>
    <xf numFmtId="164" fontId="1" fillId="0" borderId="50" xfId="0" applyNumberFormat="1" applyFont="1" applyFill="1" applyBorder="1" applyAlignment="1">
      <alignment horizontal="center"/>
    </xf>
    <xf numFmtId="164" fontId="35" fillId="0" borderId="41" xfId="0" applyNumberFormat="1" applyFont="1" applyFill="1" applyBorder="1" applyAlignment="1">
      <alignment horizontal="center"/>
    </xf>
    <xf numFmtId="0" fontId="6" fillId="0" borderId="4" xfId="0" applyFont="1" applyFill="1" applyBorder="1"/>
    <xf numFmtId="164" fontId="1" fillId="0" borderId="43" xfId="0" applyNumberFormat="1" applyFont="1" applyFill="1" applyBorder="1" applyAlignment="1">
      <alignment horizontal="center"/>
    </xf>
    <xf numFmtId="164" fontId="1" fillId="0" borderId="41" xfId="0" applyNumberFormat="1" applyFont="1" applyFill="1" applyBorder="1" applyAlignment="1">
      <alignment horizontal="center"/>
    </xf>
    <xf numFmtId="0" fontId="2" fillId="0" borderId="41" xfId="0" applyFont="1" applyFill="1" applyBorder="1" applyAlignment="1"/>
    <xf numFmtId="0" fontId="2" fillId="0" borderId="42" xfId="0" applyFont="1" applyFill="1" applyBorder="1" applyAlignment="1"/>
    <xf numFmtId="164" fontId="1" fillId="0" borderId="42" xfId="0" applyNumberFormat="1" applyFont="1" applyFill="1" applyBorder="1" applyAlignment="1">
      <alignment horizontal="center" vertical="top" wrapText="1"/>
    </xf>
    <xf numFmtId="164" fontId="1" fillId="0" borderId="47" xfId="0" applyNumberFormat="1" applyFont="1" applyFill="1" applyBorder="1" applyAlignment="1">
      <alignment horizontal="center" vertical="top" wrapText="1"/>
    </xf>
    <xf numFmtId="0" fontId="2" fillId="0" borderId="47" xfId="0" applyFont="1" applyFill="1" applyBorder="1" applyAlignment="1">
      <alignment horizontal="left" vertical="top" wrapText="1"/>
    </xf>
    <xf numFmtId="0" fontId="2" fillId="0" borderId="22" xfId="0" applyFont="1" applyFill="1" applyBorder="1" applyAlignment="1">
      <alignment horizontal="left" readingOrder="1"/>
    </xf>
    <xf numFmtId="165" fontId="2" fillId="0" borderId="21" xfId="0" applyNumberFormat="1" applyFont="1" applyFill="1" applyBorder="1" applyAlignment="1"/>
    <xf numFmtId="0" fontId="5" fillId="0" borderId="21" xfId="0" applyFont="1" applyFill="1" applyBorder="1"/>
    <xf numFmtId="164" fontId="1" fillId="0" borderId="38" xfId="0" applyNumberFormat="1" applyFont="1" applyFill="1" applyBorder="1" applyAlignment="1">
      <alignment horizontal="center" vertical="top" wrapText="1"/>
    </xf>
    <xf numFmtId="0" fontId="2" fillId="0" borderId="15" xfId="0" applyFont="1" applyFill="1" applyBorder="1" applyAlignment="1">
      <alignment horizontal="left" readingOrder="1"/>
    </xf>
    <xf numFmtId="0" fontId="2" fillId="0" borderId="19" xfId="0" applyFont="1" applyFill="1" applyBorder="1" applyAlignment="1">
      <alignment horizontal="left" readingOrder="1"/>
    </xf>
    <xf numFmtId="165" fontId="2" fillId="0" borderId="18" xfId="0" applyNumberFormat="1" applyFont="1" applyFill="1" applyBorder="1" applyAlignment="1"/>
    <xf numFmtId="0" fontId="5" fillId="0" borderId="7" xfId="0" applyFont="1" applyFill="1" applyBorder="1"/>
    <xf numFmtId="164" fontId="1" fillId="0" borderId="6" xfId="0" applyNumberFormat="1" applyFont="1" applyFill="1" applyBorder="1" applyAlignment="1">
      <alignment horizontal="center"/>
    </xf>
    <xf numFmtId="0" fontId="4" fillId="0" borderId="34" xfId="3" applyFont="1" applyFill="1" applyBorder="1" applyAlignment="1">
      <alignment vertical="top" wrapText="1"/>
    </xf>
    <xf numFmtId="165" fontId="4" fillId="0" borderId="17" xfId="3" applyNumberFormat="1" applyFont="1" applyFill="1" applyBorder="1" applyAlignment="1">
      <alignment horizontal="center" vertical="top" wrapText="1"/>
    </xf>
    <xf numFmtId="0" fontId="34" fillId="0" borderId="21" xfId="0" applyFont="1" applyFill="1" applyBorder="1"/>
    <xf numFmtId="164" fontId="35" fillId="0" borderId="38" xfId="0" applyNumberFormat="1" applyFont="1" applyFill="1" applyBorder="1" applyAlignment="1">
      <alignment horizontal="center"/>
    </xf>
    <xf numFmtId="0" fontId="2" fillId="0" borderId="22" xfId="0" applyFont="1" applyFill="1" applyBorder="1" applyAlignment="1">
      <alignment horizontal="left" vertical="top" wrapText="1"/>
    </xf>
    <xf numFmtId="1" fontId="2" fillId="0" borderId="21" xfId="0" applyNumberFormat="1" applyFont="1" applyFill="1" applyBorder="1" applyAlignment="1">
      <alignment horizontal="right" vertical="top" wrapText="1"/>
    </xf>
    <xf numFmtId="0" fontId="2" fillId="0" borderId="21" xfId="0" applyFont="1" applyFill="1" applyBorder="1"/>
    <xf numFmtId="164" fontId="1" fillId="0" borderId="38" xfId="0" applyNumberFormat="1" applyFont="1" applyFill="1" applyBorder="1" applyAlignment="1">
      <alignment horizontal="center"/>
    </xf>
    <xf numFmtId="0" fontId="2" fillId="0" borderId="19" xfId="0" applyFont="1" applyFill="1" applyBorder="1" applyAlignment="1">
      <alignment horizontal="left" vertical="top" wrapText="1"/>
    </xf>
    <xf numFmtId="1" fontId="2" fillId="0" borderId="18" xfId="0" applyNumberFormat="1" applyFont="1" applyFill="1" applyBorder="1" applyAlignment="1">
      <alignment horizontal="right" vertical="top" wrapText="1"/>
    </xf>
    <xf numFmtId="0" fontId="2" fillId="0" borderId="18" xfId="0" applyFont="1" applyFill="1" applyBorder="1"/>
    <xf numFmtId="164" fontId="1" fillId="0" borderId="46" xfId="0" applyNumberFormat="1" applyFont="1" applyFill="1" applyBorder="1" applyAlignment="1">
      <alignment horizontal="center"/>
    </xf>
    <xf numFmtId="0" fontId="41" fillId="0" borderId="48" xfId="0" applyFont="1" applyFill="1" applyBorder="1" applyAlignment="1">
      <alignment horizontal="center" vertical="center"/>
    </xf>
    <xf numFmtId="166" fontId="46" fillId="15" borderId="48" xfId="0" applyNumberFormat="1" applyFont="1" applyFill="1" applyBorder="1" applyAlignment="1">
      <alignment horizontal="center" vertical="center"/>
    </xf>
    <xf numFmtId="0" fontId="2" fillId="0" borderId="48" xfId="0" applyFont="1" applyFill="1" applyBorder="1" applyAlignment="1">
      <alignment horizontal="left" vertical="top" wrapText="1"/>
    </xf>
    <xf numFmtId="164" fontId="1" fillId="0" borderId="48" xfId="0" applyNumberFormat="1" applyFont="1" applyFill="1" applyBorder="1" applyAlignment="1">
      <alignment horizontal="center" vertical="top" wrapText="1"/>
    </xf>
    <xf numFmtId="166" fontId="46" fillId="15" borderId="3" xfId="0" applyNumberFormat="1" applyFont="1" applyFill="1" applyBorder="1" applyAlignment="1">
      <alignment horizontal="center" vertical="center"/>
    </xf>
    <xf numFmtId="0" fontId="28" fillId="12" borderId="2" xfId="0" applyFont="1" applyFill="1" applyBorder="1" applyAlignment="1">
      <alignment horizontal="left" vertical="center"/>
    </xf>
    <xf numFmtId="164" fontId="1" fillId="2" borderId="48" xfId="0" applyNumberFormat="1" applyFont="1" applyFill="1" applyBorder="1" applyAlignment="1">
      <alignment horizontal="center" vertical="top" wrapText="1"/>
    </xf>
    <xf numFmtId="165" fontId="2" fillId="2" borderId="7" xfId="0" applyNumberFormat="1" applyFont="1" applyFill="1" applyBorder="1" applyAlignment="1">
      <alignment horizontal="right" vertical="center"/>
    </xf>
    <xf numFmtId="0" fontId="2" fillId="2" borderId="35" xfId="0" applyFont="1" applyFill="1" applyBorder="1" applyAlignment="1">
      <alignment vertical="top" wrapText="1"/>
    </xf>
    <xf numFmtId="0" fontId="28" fillId="12" borderId="3" xfId="0" applyFont="1" applyFill="1" applyBorder="1" applyAlignment="1">
      <alignment horizontal="left" vertical="center"/>
    </xf>
    <xf numFmtId="0" fontId="28" fillId="12" borderId="1" xfId="0" applyFont="1" applyFill="1" applyBorder="1" applyAlignment="1">
      <alignment horizontal="left" vertical="center"/>
    </xf>
    <xf numFmtId="0" fontId="2" fillId="2" borderId="44" xfId="0" applyFont="1" applyFill="1" applyBorder="1" applyAlignment="1">
      <alignment horizontal="left" vertical="center"/>
    </xf>
    <xf numFmtId="1" fontId="2" fillId="0" borderId="20"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2" borderId="42" xfId="0" applyFont="1" applyFill="1" applyBorder="1" applyAlignment="1">
      <alignment horizontal="left" vertical="center"/>
    </xf>
    <xf numFmtId="0" fontId="2" fillId="2" borderId="15" xfId="0" applyFont="1" applyFill="1" applyBorder="1" applyAlignment="1">
      <alignment horizontal="left" vertical="center"/>
    </xf>
    <xf numFmtId="0" fontId="2" fillId="2" borderId="41" xfId="0" applyFont="1" applyFill="1" applyBorder="1" applyAlignment="1">
      <alignment horizontal="left" vertical="center"/>
    </xf>
    <xf numFmtId="164" fontId="1" fillId="2" borderId="41" xfId="0" applyNumberFormat="1" applyFont="1" applyFill="1" applyBorder="1" applyAlignment="1">
      <alignment horizontal="left" vertical="center"/>
    </xf>
    <xf numFmtId="0" fontId="2" fillId="0" borderId="15" xfId="0" applyFont="1" applyFill="1" applyBorder="1" applyAlignment="1">
      <alignment horizontal="left" vertical="center"/>
    </xf>
    <xf numFmtId="165" fontId="32" fillId="0" borderId="14" xfId="0" applyNumberFormat="1" applyFont="1" applyFill="1" applyBorder="1" applyAlignment="1">
      <alignment horizontal="right" vertical="center"/>
    </xf>
    <xf numFmtId="0" fontId="32" fillId="0" borderId="14" xfId="0" applyFont="1" applyFill="1" applyBorder="1" applyAlignment="1">
      <alignment horizontal="left" vertical="center"/>
    </xf>
    <xf numFmtId="0" fontId="32" fillId="0" borderId="41" xfId="0" applyFont="1" applyFill="1" applyBorder="1" applyAlignment="1">
      <alignment horizontal="left" vertical="center"/>
    </xf>
    <xf numFmtId="0" fontId="2" fillId="2" borderId="33" xfId="0" applyFont="1" applyFill="1" applyBorder="1" applyAlignment="1">
      <alignment horizontal="left" vertical="center"/>
    </xf>
    <xf numFmtId="1" fontId="2" fillId="0" borderId="13" xfId="0" applyNumberFormat="1" applyFont="1" applyFill="1" applyBorder="1" applyAlignment="1">
      <alignment horizontal="right" vertical="center"/>
    </xf>
    <xf numFmtId="0" fontId="2" fillId="0" borderId="13" xfId="0" applyFont="1" applyFill="1" applyBorder="1" applyAlignment="1">
      <alignment horizontal="left" vertical="center"/>
    </xf>
    <xf numFmtId="164" fontId="1" fillId="2" borderId="43" xfId="0" applyNumberFormat="1" applyFont="1" applyFill="1" applyBorder="1" applyAlignment="1">
      <alignment horizontal="left" vertical="center"/>
    </xf>
    <xf numFmtId="0" fontId="2" fillId="2" borderId="15" xfId="0" applyFont="1" applyFill="1" applyBorder="1" applyAlignment="1">
      <alignment vertical="center"/>
    </xf>
    <xf numFmtId="0" fontId="2" fillId="2" borderId="14" xfId="0" applyFont="1" applyFill="1" applyBorder="1" applyAlignment="1">
      <alignment vertical="center"/>
    </xf>
    <xf numFmtId="0" fontId="2" fillId="2" borderId="41" xfId="0" applyFont="1" applyFill="1" applyBorder="1" applyAlignment="1">
      <alignment vertical="center"/>
    </xf>
    <xf numFmtId="0" fontId="2" fillId="2" borderId="15"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41" xfId="0" applyFont="1" applyFill="1" applyBorder="1" applyAlignment="1">
      <alignment horizontal="left" vertical="center" wrapText="1"/>
    </xf>
    <xf numFmtId="0" fontId="2" fillId="0" borderId="41" xfId="0" applyFont="1" applyFill="1" applyBorder="1" applyAlignment="1">
      <alignment horizontal="left" vertical="center"/>
    </xf>
    <xf numFmtId="0" fontId="2" fillId="2" borderId="48" xfId="0" applyFont="1" applyFill="1" applyBorder="1" applyAlignment="1">
      <alignment horizontal="left" vertical="top" wrapText="1"/>
    </xf>
    <xf numFmtId="0" fontId="2" fillId="12" borderId="3" xfId="0" applyFont="1" applyFill="1" applyBorder="1" applyAlignment="1">
      <alignment horizontal="left" vertical="center" wrapText="1"/>
    </xf>
    <xf numFmtId="165" fontId="2" fillId="12" borderId="2" xfId="0" applyNumberFormat="1" applyFont="1" applyFill="1" applyBorder="1" applyAlignment="1">
      <alignment horizontal="right" vertical="center" wrapText="1"/>
    </xf>
    <xf numFmtId="165" fontId="2" fillId="12" borderId="2" xfId="0" applyNumberFormat="1" applyFont="1" applyFill="1" applyBorder="1" applyAlignment="1">
      <alignment horizontal="left" vertical="center" wrapText="1"/>
    </xf>
    <xf numFmtId="0" fontId="2" fillId="12" borderId="1" xfId="0" applyFont="1" applyFill="1" applyBorder="1" applyAlignment="1">
      <alignment horizontal="left" vertical="center" wrapText="1"/>
    </xf>
    <xf numFmtId="165" fontId="2" fillId="2" borderId="17" xfId="0" applyNumberFormat="1" applyFont="1" applyFill="1" applyBorder="1" applyAlignment="1">
      <alignment horizontal="right" vertical="center"/>
    </xf>
    <xf numFmtId="0" fontId="2" fillId="0" borderId="8" xfId="0" applyFont="1" applyFill="1" applyBorder="1" applyAlignment="1">
      <alignment horizontal="left" vertical="center"/>
    </xf>
    <xf numFmtId="165" fontId="2" fillId="0" borderId="7" xfId="0" applyNumberFormat="1" applyFont="1" applyFill="1" applyBorder="1" applyAlignment="1">
      <alignment horizontal="right" vertical="center"/>
    </xf>
    <xf numFmtId="1" fontId="2" fillId="0" borderId="7" xfId="0" applyNumberFormat="1" applyFont="1" applyFill="1" applyBorder="1" applyAlignment="1">
      <alignment horizontal="right" vertical="center"/>
    </xf>
    <xf numFmtId="0" fontId="2" fillId="0" borderId="51" xfId="0" applyFont="1" applyFill="1" applyBorder="1" applyAlignment="1">
      <alignment vertical="top"/>
    </xf>
    <xf numFmtId="0" fontId="2" fillId="0" borderId="47" xfId="0" applyFont="1" applyFill="1" applyBorder="1" applyAlignment="1">
      <alignment vertical="top"/>
    </xf>
    <xf numFmtId="0" fontId="2" fillId="11" borderId="34" xfId="0" applyFont="1" applyFill="1" applyBorder="1" applyAlignment="1">
      <alignment horizontal="left" vertical="center"/>
    </xf>
    <xf numFmtId="165" fontId="2" fillId="11" borderId="17" xfId="0" applyNumberFormat="1" applyFont="1" applyFill="1" applyBorder="1" applyAlignment="1">
      <alignment horizontal="right" vertical="center"/>
    </xf>
    <xf numFmtId="0" fontId="2" fillId="11" borderId="17" xfId="0" applyFont="1" applyFill="1" applyBorder="1" applyAlignment="1">
      <alignment horizontal="left" vertical="center"/>
    </xf>
    <xf numFmtId="0" fontId="2" fillId="11" borderId="9" xfId="0" applyFont="1" applyFill="1" applyBorder="1" applyAlignment="1">
      <alignment horizontal="left" vertical="center"/>
    </xf>
    <xf numFmtId="0" fontId="2" fillId="11" borderId="8" xfId="0" applyFont="1" applyFill="1" applyBorder="1" applyAlignment="1">
      <alignment horizontal="left" vertical="center"/>
    </xf>
    <xf numFmtId="165" fontId="2" fillId="11" borderId="7" xfId="0" applyNumberFormat="1" applyFont="1" applyFill="1" applyBorder="1" applyAlignment="1">
      <alignment horizontal="right" vertical="center"/>
    </xf>
    <xf numFmtId="0" fontId="2" fillId="11" borderId="7" xfId="0" applyFont="1" applyFill="1" applyBorder="1" applyAlignment="1">
      <alignment horizontal="left" vertical="center"/>
    </xf>
    <xf numFmtId="0" fontId="2" fillId="11" borderId="6" xfId="0" applyFont="1" applyFill="1" applyBorder="1" applyAlignment="1">
      <alignment horizontal="left" vertical="center"/>
    </xf>
    <xf numFmtId="0" fontId="2" fillId="2" borderId="22" xfId="0" applyFont="1" applyFill="1" applyBorder="1" applyAlignment="1">
      <alignment horizontal="left" vertical="center"/>
    </xf>
    <xf numFmtId="1" fontId="2" fillId="0" borderId="21" xfId="0" applyNumberFormat="1" applyFont="1" applyFill="1" applyBorder="1" applyAlignment="1">
      <alignment horizontal="right" vertical="center"/>
    </xf>
    <xf numFmtId="0" fontId="2" fillId="0" borderId="21" xfId="0" applyFont="1" applyFill="1" applyBorder="1" applyAlignment="1">
      <alignment horizontal="left" vertical="center"/>
    </xf>
    <xf numFmtId="0" fontId="2" fillId="2" borderId="38" xfId="0" applyFont="1" applyFill="1" applyBorder="1" applyAlignment="1">
      <alignment horizontal="left" vertical="center"/>
    </xf>
    <xf numFmtId="0" fontId="2" fillId="2" borderId="19" xfId="0" applyFont="1" applyFill="1" applyBorder="1" applyAlignment="1">
      <alignment horizontal="left" vertical="center"/>
    </xf>
    <xf numFmtId="1" fontId="2" fillId="0" borderId="18" xfId="0" applyNumberFormat="1" applyFont="1" applyFill="1" applyBorder="1" applyAlignment="1">
      <alignment horizontal="right" vertical="center"/>
    </xf>
    <xf numFmtId="0" fontId="2" fillId="0" borderId="18" xfId="0" applyFont="1" applyFill="1" applyBorder="1" applyAlignment="1">
      <alignment horizontal="left" vertical="center"/>
    </xf>
    <xf numFmtId="0" fontId="2" fillId="2" borderId="46" xfId="0" applyFont="1" applyFill="1" applyBorder="1" applyAlignment="1">
      <alignment horizontal="left" vertical="center"/>
    </xf>
    <xf numFmtId="164" fontId="1" fillId="2" borderId="51" xfId="0" applyNumberFormat="1" applyFont="1" applyFill="1" applyBorder="1" applyAlignment="1">
      <alignment horizontal="center" vertical="top"/>
    </xf>
    <xf numFmtId="164" fontId="1" fillId="2" borderId="47" xfId="0" applyNumberFormat="1" applyFont="1" applyFill="1" applyBorder="1" applyAlignment="1">
      <alignment horizontal="center" vertical="top"/>
    </xf>
    <xf numFmtId="164" fontId="1" fillId="2" borderId="46" xfId="0" applyNumberFormat="1" applyFont="1" applyFill="1" applyBorder="1" applyAlignment="1">
      <alignment horizontal="left" vertical="center"/>
    </xf>
    <xf numFmtId="0" fontId="2" fillId="0" borderId="22" xfId="0" applyFont="1" applyFill="1" applyBorder="1" applyAlignment="1">
      <alignment horizontal="left" vertical="center"/>
    </xf>
    <xf numFmtId="165" fontId="2" fillId="0" borderId="21" xfId="0" applyNumberFormat="1" applyFont="1" applyFill="1" applyBorder="1" applyAlignment="1">
      <alignment horizontal="right" vertical="center"/>
    </xf>
    <xf numFmtId="165" fontId="2" fillId="0" borderId="18" xfId="0" applyNumberFormat="1" applyFont="1" applyFill="1" applyBorder="1" applyAlignment="1">
      <alignment horizontal="right" vertical="center"/>
    </xf>
    <xf numFmtId="0" fontId="2" fillId="2" borderId="51" xfId="0" applyFont="1" applyFill="1" applyBorder="1" applyAlignment="1">
      <alignment vertical="top" wrapText="1"/>
    </xf>
    <xf numFmtId="165" fontId="2" fillId="2" borderId="21" xfId="0" applyNumberFormat="1" applyFont="1" applyFill="1" applyBorder="1" applyAlignment="1">
      <alignment horizontal="right" vertical="center"/>
    </xf>
    <xf numFmtId="0" fontId="2" fillId="2" borderId="21" xfId="0" applyFont="1" applyFill="1" applyBorder="1" applyAlignment="1">
      <alignment horizontal="left" vertical="center"/>
    </xf>
    <xf numFmtId="165" fontId="2" fillId="2" borderId="18" xfId="0" applyNumberFormat="1" applyFont="1" applyFill="1" applyBorder="1" applyAlignment="1">
      <alignment horizontal="right" vertical="center"/>
    </xf>
    <xf numFmtId="0" fontId="2" fillId="2" borderId="18" xfId="0" applyFont="1" applyFill="1" applyBorder="1" applyAlignment="1">
      <alignment horizontal="left" vertical="center"/>
    </xf>
    <xf numFmtId="0" fontId="2" fillId="0" borderId="19" xfId="0" applyFont="1" applyFill="1" applyBorder="1" applyAlignment="1">
      <alignment horizontal="left" vertical="center"/>
    </xf>
    <xf numFmtId="0" fontId="2" fillId="0" borderId="18" xfId="0" applyFont="1" applyFill="1" applyBorder="1" applyAlignment="1">
      <alignment vertical="center"/>
    </xf>
    <xf numFmtId="0" fontId="2" fillId="0" borderId="46" xfId="0" applyFont="1" applyFill="1" applyBorder="1" applyAlignment="1">
      <alignment vertical="center"/>
    </xf>
    <xf numFmtId="0" fontId="2" fillId="0" borderId="51" xfId="0" applyFont="1" applyFill="1" applyBorder="1" applyAlignment="1">
      <alignment horizontal="left" vertical="top" wrapText="1"/>
    </xf>
    <xf numFmtId="0" fontId="2" fillId="0" borderId="38" xfId="0" applyFont="1" applyFill="1" applyBorder="1" applyAlignment="1">
      <alignment horizontal="left" vertical="center"/>
    </xf>
    <xf numFmtId="0" fontId="2" fillId="0" borderId="46" xfId="0" applyFont="1" applyFill="1" applyBorder="1" applyAlignment="1">
      <alignment horizontal="left" vertical="center"/>
    </xf>
    <xf numFmtId="164" fontId="1" fillId="0" borderId="38" xfId="0" applyNumberFormat="1" applyFont="1" applyFill="1" applyBorder="1" applyAlignment="1">
      <alignment horizontal="left" vertical="center"/>
    </xf>
    <xf numFmtId="164" fontId="1" fillId="2" borderId="48" xfId="0" applyNumberFormat="1" applyFont="1" applyFill="1" applyBorder="1" applyAlignment="1">
      <alignment horizontal="center" vertical="top"/>
    </xf>
    <xf numFmtId="0" fontId="2" fillId="2" borderId="48" xfId="0" applyFont="1" applyFill="1" applyBorder="1" applyAlignment="1">
      <alignment vertical="top" wrapText="1"/>
    </xf>
    <xf numFmtId="0" fontId="2" fillId="0" borderId="3" xfId="0" applyFont="1" applyFill="1" applyBorder="1" applyAlignment="1">
      <alignment horizontal="left" vertical="center"/>
    </xf>
    <xf numFmtId="0" fontId="2" fillId="0" borderId="2" xfId="0" applyFont="1" applyFill="1" applyBorder="1" applyAlignment="1">
      <alignment vertical="center"/>
    </xf>
    <xf numFmtId="0" fontId="2" fillId="0" borderId="21" xfId="0" applyFont="1" applyFill="1" applyBorder="1" applyAlignment="1">
      <alignment vertical="center"/>
    </xf>
    <xf numFmtId="0" fontId="2" fillId="0" borderId="7" xfId="0" applyFont="1" applyFill="1" applyBorder="1" applyAlignment="1">
      <alignment vertical="center"/>
    </xf>
    <xf numFmtId="0" fontId="2" fillId="0" borderId="35" xfId="0" applyFont="1" applyFill="1" applyBorder="1" applyAlignment="1">
      <alignment vertical="top" wrapText="1"/>
    </xf>
    <xf numFmtId="0" fontId="2" fillId="0" borderId="47" xfId="0" applyFont="1" applyFill="1" applyBorder="1" applyAlignment="1">
      <alignment vertical="top" wrapText="1"/>
    </xf>
    <xf numFmtId="166" fontId="46" fillId="15" borderId="51" xfId="0" applyNumberFormat="1" applyFont="1" applyFill="1" applyBorder="1" applyAlignment="1">
      <alignment horizontal="center" vertical="center"/>
    </xf>
    <xf numFmtId="0" fontId="2" fillId="2" borderId="3" xfId="0" applyFont="1" applyFill="1" applyBorder="1" applyAlignment="1">
      <alignment horizontal="left" vertical="center"/>
    </xf>
    <xf numFmtId="165" fontId="1" fillId="2" borderId="2" xfId="0" applyNumberFormat="1" applyFont="1" applyFill="1" applyBorder="1" applyAlignment="1">
      <alignment horizontal="right" vertical="center" wrapText="1"/>
    </xf>
    <xf numFmtId="0" fontId="2" fillId="2" borderId="2" xfId="0" applyFont="1" applyFill="1" applyBorder="1" applyAlignment="1">
      <alignment vertical="center"/>
    </xf>
    <xf numFmtId="0" fontId="2" fillId="2" borderId="17" xfId="0" applyFont="1" applyFill="1" applyBorder="1" applyAlignment="1">
      <alignment vertical="center"/>
    </xf>
    <xf numFmtId="0" fontId="2" fillId="2" borderId="7" xfId="0" applyFont="1" applyFill="1" applyBorder="1" applyAlignment="1">
      <alignment vertical="center"/>
    </xf>
    <xf numFmtId="0" fontId="2" fillId="0" borderId="22"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33" xfId="0" applyFont="1" applyFill="1" applyBorder="1" applyAlignment="1">
      <alignment horizontal="left" vertical="center" wrapText="1"/>
    </xf>
    <xf numFmtId="0" fontId="2" fillId="0" borderId="19" xfId="0" applyFont="1" applyFill="1" applyBorder="1" applyAlignment="1">
      <alignment horizontal="left" vertical="center" wrapText="1"/>
    </xf>
    <xf numFmtId="165" fontId="2" fillId="0" borderId="18" xfId="0" applyNumberFormat="1" applyFont="1" applyFill="1" applyBorder="1" applyAlignment="1">
      <alignment horizontal="right" vertical="center" wrapText="1"/>
    </xf>
    <xf numFmtId="0" fontId="2" fillId="0" borderId="48" xfId="0" applyFont="1" applyFill="1" applyBorder="1" applyAlignment="1">
      <alignment vertical="top" wrapText="1"/>
    </xf>
    <xf numFmtId="164" fontId="1" fillId="0" borderId="51" xfId="0" applyNumberFormat="1" applyFont="1" applyFill="1" applyBorder="1" applyAlignment="1">
      <alignment horizontal="center" vertical="top" wrapText="1"/>
    </xf>
    <xf numFmtId="164" fontId="1" fillId="2" borderId="1" xfId="0" applyNumberFormat="1" applyFont="1" applyFill="1" applyBorder="1" applyAlignment="1">
      <alignment horizontal="center" vertical="center"/>
    </xf>
    <xf numFmtId="164" fontId="1" fillId="2" borderId="9" xfId="0" applyNumberFormat="1" applyFont="1" applyFill="1" applyBorder="1" applyAlignment="1">
      <alignment horizontal="center" vertical="center"/>
    </xf>
    <xf numFmtId="164" fontId="1" fillId="2" borderId="6" xfId="0" applyNumberFormat="1" applyFont="1" applyFill="1" applyBorder="1" applyAlignment="1">
      <alignment horizontal="center" vertical="center"/>
    </xf>
    <xf numFmtId="164" fontId="1" fillId="0" borderId="38" xfId="0" applyNumberFormat="1" applyFont="1" applyFill="1" applyBorder="1" applyAlignment="1">
      <alignment horizontal="center" vertical="center"/>
    </xf>
    <xf numFmtId="164" fontId="1" fillId="0" borderId="41" xfId="0" applyNumberFormat="1" applyFont="1" applyFill="1" applyBorder="1" applyAlignment="1">
      <alignment horizontal="center" vertical="center"/>
    </xf>
    <xf numFmtId="164" fontId="1" fillId="0" borderId="43" xfId="0" applyNumberFormat="1" applyFont="1" applyFill="1" applyBorder="1" applyAlignment="1">
      <alignment horizontal="center" vertical="center"/>
    </xf>
    <xf numFmtId="164" fontId="1" fillId="0" borderId="46" xfId="0" applyNumberFormat="1" applyFont="1" applyFill="1" applyBorder="1" applyAlignment="1">
      <alignment horizontal="center" vertical="center"/>
    </xf>
    <xf numFmtId="164" fontId="1" fillId="2" borderId="38" xfId="0" applyNumberFormat="1" applyFont="1" applyFill="1" applyBorder="1" applyAlignment="1">
      <alignment horizontal="center" vertical="center"/>
    </xf>
    <xf numFmtId="164" fontId="1" fillId="2" borderId="41" xfId="0" applyNumberFormat="1" applyFont="1" applyFill="1" applyBorder="1" applyAlignment="1">
      <alignment horizontal="center" vertical="center"/>
    </xf>
    <xf numFmtId="164" fontId="7" fillId="0" borderId="0" xfId="0" applyNumberFormat="1" applyFont="1" applyBorder="1" applyAlignment="1">
      <alignment horizontal="center" vertical="center"/>
    </xf>
    <xf numFmtId="164" fontId="7" fillId="0" borderId="11" xfId="0" applyNumberFormat="1" applyFont="1" applyBorder="1" applyAlignment="1">
      <alignment horizontal="center" vertical="center"/>
    </xf>
    <xf numFmtId="0" fontId="2" fillId="0" borderId="2" xfId="0" applyFont="1" applyFill="1" applyBorder="1" applyAlignment="1">
      <alignment horizontal="center" vertical="center" wrapText="1"/>
    </xf>
    <xf numFmtId="164" fontId="1" fillId="0" borderId="1" xfId="0" applyNumberFormat="1" applyFont="1" applyFill="1" applyBorder="1" applyAlignment="1">
      <alignment horizontal="center" vertical="center" wrapText="1"/>
    </xf>
    <xf numFmtId="1" fontId="2" fillId="0" borderId="21" xfId="0" applyNumberFormat="1" applyFont="1" applyFill="1" applyBorder="1" applyAlignment="1">
      <alignment horizontal="right" vertical="center" wrapText="1"/>
    </xf>
    <xf numFmtId="0" fontId="2" fillId="0" borderId="21" xfId="0" applyFont="1" applyFill="1" applyBorder="1" applyAlignment="1">
      <alignment horizontal="left" vertical="center" wrapText="1"/>
    </xf>
    <xf numFmtId="164" fontId="1" fillId="0" borderId="38" xfId="0" applyNumberFormat="1" applyFont="1" applyFill="1" applyBorder="1" applyAlignment="1">
      <alignment horizontal="center" vertical="center" wrapText="1"/>
    </xf>
    <xf numFmtId="1" fontId="2" fillId="0" borderId="18" xfId="0" applyNumberFormat="1" applyFont="1" applyFill="1" applyBorder="1" applyAlignment="1">
      <alignment horizontal="right" vertical="center" wrapText="1"/>
    </xf>
    <xf numFmtId="0" fontId="2" fillId="0" borderId="18" xfId="0" applyFont="1" applyFill="1" applyBorder="1" applyAlignment="1">
      <alignment horizontal="left" vertical="center" wrapText="1"/>
    </xf>
    <xf numFmtId="164" fontId="1" fillId="0" borderId="46" xfId="0" applyNumberFormat="1" applyFont="1" applyFill="1" applyBorder="1" applyAlignment="1">
      <alignment horizontal="center" vertical="center" wrapText="1"/>
    </xf>
    <xf numFmtId="1" fontId="2" fillId="0" borderId="2" xfId="0" applyNumberFormat="1" applyFont="1" applyFill="1" applyBorder="1" applyAlignment="1">
      <alignment horizontal="right" vertical="center"/>
    </xf>
    <xf numFmtId="0" fontId="2" fillId="0" borderId="8" xfId="0" applyFont="1" applyFill="1" applyBorder="1" applyAlignment="1">
      <alignment horizontal="left" vertical="center" wrapText="1"/>
    </xf>
    <xf numFmtId="1" fontId="2" fillId="0" borderId="7" xfId="0" applyNumberFormat="1" applyFont="1" applyFill="1" applyBorder="1" applyAlignment="1">
      <alignment horizontal="right" vertical="center" wrapText="1"/>
    </xf>
    <xf numFmtId="0" fontId="2" fillId="0" borderId="7" xfId="0" applyFont="1" applyFill="1" applyBorder="1" applyAlignment="1">
      <alignment horizontal="left" vertical="center" wrapText="1"/>
    </xf>
    <xf numFmtId="164" fontId="1" fillId="0" borderId="6" xfId="0" applyNumberFormat="1" applyFont="1" applyFill="1" applyBorder="1" applyAlignment="1">
      <alignment horizontal="center" vertical="center" wrapText="1"/>
    </xf>
    <xf numFmtId="0" fontId="36" fillId="0" borderId="2" xfId="0" applyFont="1" applyFill="1" applyBorder="1" applyAlignment="1">
      <alignment vertical="center"/>
    </xf>
    <xf numFmtId="164" fontId="37" fillId="0" borderId="1" xfId="0" applyNumberFormat="1" applyFont="1" applyFill="1" applyBorder="1" applyAlignment="1">
      <alignment horizontal="center" vertical="center"/>
    </xf>
    <xf numFmtId="165" fontId="2" fillId="0" borderId="2" xfId="0" applyNumberFormat="1" applyFont="1" applyFill="1" applyBorder="1" applyAlignment="1">
      <alignment horizontal="center" vertical="center" wrapText="1"/>
    </xf>
    <xf numFmtId="0" fontId="2" fillId="13" borderId="48" xfId="0" applyFont="1" applyFill="1" applyBorder="1" applyAlignment="1">
      <alignment horizontal="left" vertical="top" wrapText="1"/>
    </xf>
    <xf numFmtId="0" fontId="1" fillId="13" borderId="48" xfId="0" applyFont="1" applyFill="1" applyBorder="1" applyAlignment="1">
      <alignment horizontal="center" vertical="center" wrapText="1"/>
    </xf>
    <xf numFmtId="164" fontId="1" fillId="3" borderId="48" xfId="0" applyNumberFormat="1" applyFont="1" applyFill="1" applyBorder="1" applyAlignment="1">
      <alignment horizontal="center" vertical="top" wrapText="1"/>
    </xf>
    <xf numFmtId="165" fontId="2" fillId="2" borderId="48" xfId="0" applyNumberFormat="1" applyFont="1" applyFill="1" applyBorder="1" applyAlignment="1">
      <alignment horizontal="left" vertical="top" wrapText="1"/>
    </xf>
    <xf numFmtId="1" fontId="2" fillId="2" borderId="48" xfId="0" applyNumberFormat="1" applyFont="1" applyFill="1" applyBorder="1" applyAlignment="1">
      <alignment horizontal="center" vertical="center" wrapText="1"/>
    </xf>
    <xf numFmtId="1" fontId="2" fillId="0" borderId="48" xfId="0" applyNumberFormat="1" applyFont="1" applyFill="1" applyBorder="1" applyAlignment="1">
      <alignment horizontal="center" vertical="center" wrapText="1"/>
    </xf>
    <xf numFmtId="165" fontId="2" fillId="0" borderId="48" xfId="0" applyNumberFormat="1" applyFont="1" applyFill="1" applyBorder="1" applyAlignment="1">
      <alignment horizontal="left" vertical="top" wrapText="1"/>
    </xf>
    <xf numFmtId="165" fontId="2" fillId="2" borderId="41" xfId="0" applyNumberFormat="1" applyFont="1" applyFill="1" applyBorder="1" applyAlignment="1">
      <alignment horizontal="center" vertical="top"/>
    </xf>
    <xf numFmtId="165" fontId="2" fillId="0" borderId="41" xfId="0" applyNumberFormat="1" applyFont="1" applyFill="1" applyBorder="1" applyAlignment="1">
      <alignment horizontal="center" vertical="top"/>
    </xf>
    <xf numFmtId="165" fontId="2" fillId="2" borderId="41" xfId="0" applyNumberFormat="1" applyFont="1" applyFill="1" applyBorder="1" applyAlignment="1">
      <alignment horizontal="center" vertical="top" wrapText="1"/>
    </xf>
    <xf numFmtId="165" fontId="2" fillId="0" borderId="41" xfId="0" applyNumberFormat="1" applyFont="1" applyFill="1" applyBorder="1" applyAlignment="1">
      <alignment horizontal="center" vertical="top" wrapText="1"/>
    </xf>
    <xf numFmtId="165" fontId="2" fillId="2" borderId="46" xfId="0" applyNumberFormat="1" applyFont="1" applyFill="1" applyBorder="1" applyAlignment="1">
      <alignment horizontal="center" vertical="top" wrapText="1"/>
    </xf>
    <xf numFmtId="165" fontId="2" fillId="2" borderId="38" xfId="0" applyNumberFormat="1" applyFont="1" applyFill="1" applyBorder="1" applyAlignment="1">
      <alignment horizontal="center" vertical="top"/>
    </xf>
    <xf numFmtId="165" fontId="2" fillId="2" borderId="46" xfId="0" applyNumberFormat="1" applyFont="1" applyFill="1" applyBorder="1" applyAlignment="1">
      <alignment horizontal="center" vertical="top"/>
    </xf>
    <xf numFmtId="165" fontId="2" fillId="3" borderId="38" xfId="0" applyNumberFormat="1" applyFont="1" applyFill="1" applyBorder="1" applyAlignment="1">
      <alignment horizontal="center" vertical="top" wrapText="1"/>
    </xf>
    <xf numFmtId="0" fontId="2" fillId="2" borderId="47" xfId="0" applyFont="1" applyFill="1" applyBorder="1" applyAlignment="1">
      <alignment vertical="top" wrapText="1"/>
    </xf>
    <xf numFmtId="166" fontId="46" fillId="15" borderId="3" xfId="0" applyNumberFormat="1" applyFont="1" applyFill="1" applyBorder="1" applyAlignment="1">
      <alignment horizontal="center" vertical="center" wrapText="1"/>
    </xf>
    <xf numFmtId="166" fontId="46" fillId="15" borderId="34" xfId="0" applyNumberFormat="1" applyFont="1" applyFill="1" applyBorder="1" applyAlignment="1">
      <alignment horizontal="center" vertical="center" wrapText="1"/>
    </xf>
    <xf numFmtId="0" fontId="46" fillId="15" borderId="17" xfId="0" applyFont="1" applyFill="1" applyBorder="1" applyAlignment="1">
      <alignment vertical="center" wrapText="1"/>
    </xf>
    <xf numFmtId="0" fontId="46" fillId="15" borderId="9" xfId="0" applyFont="1" applyFill="1" applyBorder="1" applyAlignment="1">
      <alignment vertical="center" wrapText="1"/>
    </xf>
    <xf numFmtId="0" fontId="6" fillId="0" borderId="48" xfId="0" applyFont="1" applyBorder="1" applyAlignment="1">
      <alignment wrapText="1"/>
    </xf>
    <xf numFmtId="0" fontId="2" fillId="2" borderId="48" xfId="0" applyFont="1" applyFill="1" applyBorder="1" applyAlignment="1">
      <alignment vertical="center" wrapText="1"/>
    </xf>
    <xf numFmtId="0" fontId="2" fillId="0" borderId="48" xfId="0" applyFont="1" applyFill="1" applyBorder="1" applyAlignment="1">
      <alignment vertical="center" wrapText="1"/>
    </xf>
    <xf numFmtId="164" fontId="1" fillId="0" borderId="48" xfId="0" applyNumberFormat="1" applyFont="1" applyBorder="1" applyAlignment="1">
      <alignment horizontal="center" vertical="top" wrapText="1"/>
    </xf>
    <xf numFmtId="165" fontId="4" fillId="0" borderId="51" xfId="0" applyNumberFormat="1" applyFont="1" applyFill="1" applyBorder="1" applyAlignment="1">
      <alignment vertical="center"/>
    </xf>
    <xf numFmtId="165" fontId="3" fillId="0" borderId="35" xfId="0" applyNumberFormat="1" applyFont="1" applyFill="1" applyBorder="1" applyAlignment="1">
      <alignment vertical="center"/>
    </xf>
    <xf numFmtId="165" fontId="4" fillId="0" borderId="35" xfId="0" applyNumberFormat="1" applyFont="1" applyFill="1" applyBorder="1" applyAlignment="1">
      <alignment vertical="center"/>
    </xf>
    <xf numFmtId="165" fontId="4" fillId="0" borderId="47" xfId="0" applyNumberFormat="1" applyFont="1" applyFill="1" applyBorder="1" applyAlignment="1">
      <alignment vertical="center"/>
    </xf>
    <xf numFmtId="0" fontId="4" fillId="3" borderId="22" xfId="0" applyFont="1" applyFill="1" applyBorder="1" applyAlignment="1">
      <alignment vertical="top"/>
    </xf>
    <xf numFmtId="1" fontId="4" fillId="0" borderId="21" xfId="0" applyNumberFormat="1" applyFont="1" applyFill="1" applyBorder="1" applyAlignment="1">
      <alignment horizontal="right" vertical="top"/>
    </xf>
    <xf numFmtId="165" fontId="4" fillId="2" borderId="21" xfId="0" applyNumberFormat="1" applyFont="1" applyFill="1" applyBorder="1" applyAlignment="1">
      <alignment horizontal="right" vertical="top"/>
    </xf>
    <xf numFmtId="165" fontId="4" fillId="2" borderId="38" xfId="0" applyNumberFormat="1" applyFont="1" applyFill="1" applyBorder="1" applyAlignment="1">
      <alignment horizontal="right" vertical="top"/>
    </xf>
    <xf numFmtId="0" fontId="4" fillId="2" borderId="8" xfId="0" applyFont="1" applyFill="1" applyBorder="1" applyAlignment="1">
      <alignment vertical="top"/>
    </xf>
    <xf numFmtId="1" fontId="4" fillId="0" borderId="18" xfId="0" applyNumberFormat="1" applyFont="1" applyFill="1" applyBorder="1" applyAlignment="1">
      <alignment horizontal="right" vertical="top"/>
    </xf>
    <xf numFmtId="0" fontId="4" fillId="2" borderId="18" xfId="0" applyFont="1" applyFill="1" applyBorder="1" applyAlignment="1">
      <alignment horizontal="left" vertical="top" wrapText="1"/>
    </xf>
    <xf numFmtId="164" fontId="3" fillId="2" borderId="6" xfId="0" applyNumberFormat="1" applyFont="1" applyFill="1" applyBorder="1" applyAlignment="1">
      <alignment horizontal="left" vertical="top" wrapText="1"/>
    </xf>
    <xf numFmtId="0" fontId="4" fillId="2" borderId="2" xfId="0" applyFont="1" applyFill="1" applyBorder="1" applyAlignment="1">
      <alignment vertical="top"/>
    </xf>
    <xf numFmtId="165" fontId="4" fillId="2" borderId="1" xfId="0" applyNumberFormat="1" applyFont="1" applyFill="1" applyBorder="1" applyAlignment="1">
      <alignment horizontal="right" vertical="top"/>
    </xf>
    <xf numFmtId="0" fontId="51" fillId="0" borderId="0" xfId="0" applyFont="1"/>
    <xf numFmtId="164" fontId="3" fillId="2" borderId="48" xfId="0" applyNumberFormat="1" applyFont="1" applyFill="1" applyBorder="1" applyAlignment="1">
      <alignment horizontal="center" vertical="top"/>
    </xf>
    <xf numFmtId="0" fontId="4" fillId="0" borderId="1" xfId="0" applyFont="1" applyFill="1" applyBorder="1" applyAlignment="1">
      <alignment horizontal="left" vertical="top" wrapText="1"/>
    </xf>
    <xf numFmtId="0" fontId="52" fillId="0" borderId="0" xfId="0" applyFont="1" applyBorder="1" applyAlignment="1">
      <alignment vertical="center"/>
    </xf>
    <xf numFmtId="165" fontId="4" fillId="0" borderId="2" xfId="0" applyNumberFormat="1" applyFont="1" applyBorder="1" applyAlignment="1">
      <alignment horizontal="right" vertical="center"/>
    </xf>
    <xf numFmtId="164" fontId="3" fillId="2" borderId="51" xfId="0" applyNumberFormat="1" applyFont="1" applyFill="1" applyBorder="1" applyAlignment="1">
      <alignment horizontal="center" vertical="top"/>
    </xf>
    <xf numFmtId="164" fontId="3" fillId="2" borderId="35" xfId="0" applyNumberFormat="1" applyFont="1" applyFill="1" applyBorder="1" applyAlignment="1">
      <alignment horizontal="center" vertical="top"/>
    </xf>
    <xf numFmtId="0" fontId="47" fillId="0" borderId="0" xfId="0" applyFont="1"/>
    <xf numFmtId="164" fontId="3" fillId="2" borderId="47" xfId="0" applyNumberFormat="1" applyFont="1" applyFill="1" applyBorder="1" applyAlignment="1">
      <alignment horizontal="center" vertical="top"/>
    </xf>
    <xf numFmtId="164" fontId="3" fillId="2" borderId="47" xfId="0" applyNumberFormat="1" applyFont="1" applyFill="1" applyBorder="1" applyAlignment="1">
      <alignment vertical="top"/>
    </xf>
    <xf numFmtId="164" fontId="3" fillId="2" borderId="34" xfId="0" applyNumberFormat="1" applyFont="1" applyFill="1" applyBorder="1" applyAlignment="1">
      <alignment vertical="top"/>
    </xf>
    <xf numFmtId="164" fontId="3" fillId="2" borderId="5" xfId="0" applyNumberFormat="1" applyFont="1" applyFill="1" applyBorder="1" applyAlignment="1">
      <alignment vertical="top"/>
    </xf>
    <xf numFmtId="164" fontId="3" fillId="3" borderId="5" xfId="0" applyNumberFormat="1" applyFont="1" applyFill="1" applyBorder="1" applyAlignment="1">
      <alignment vertical="top"/>
    </xf>
    <xf numFmtId="164" fontId="3" fillId="3" borderId="8" xfId="0" applyNumberFormat="1" applyFont="1" applyFill="1" applyBorder="1" applyAlignment="1">
      <alignment vertical="top"/>
    </xf>
    <xf numFmtId="0" fontId="52" fillId="0" borderId="0" xfId="0" applyFont="1" applyFill="1" applyBorder="1"/>
    <xf numFmtId="0" fontId="52" fillId="0" borderId="0" xfId="0" applyFont="1" applyBorder="1"/>
    <xf numFmtId="165" fontId="52" fillId="0" borderId="0" xfId="0" applyNumberFormat="1" applyFont="1" applyBorder="1" applyAlignment="1">
      <alignment horizontal="right" vertical="center"/>
    </xf>
    <xf numFmtId="165" fontId="3" fillId="0" borderId="22" xfId="0" applyNumberFormat="1" applyFont="1" applyFill="1" applyBorder="1" applyAlignment="1">
      <alignment vertical="center"/>
    </xf>
    <xf numFmtId="165" fontId="4" fillId="0" borderId="21" xfId="0" applyNumberFormat="1" applyFont="1" applyFill="1" applyBorder="1" applyAlignment="1">
      <alignment horizontal="right" vertical="center"/>
    </xf>
    <xf numFmtId="0" fontId="4" fillId="0" borderId="21" xfId="0" applyFont="1" applyFill="1" applyBorder="1" applyAlignment="1">
      <alignment vertical="top"/>
    </xf>
    <xf numFmtId="165" fontId="4" fillId="0" borderId="38" xfId="0" applyNumberFormat="1" applyFont="1" applyFill="1" applyBorder="1" applyAlignment="1">
      <alignment horizontal="right" vertical="top"/>
    </xf>
    <xf numFmtId="165" fontId="4" fillId="0" borderId="15" xfId="0" applyNumberFormat="1" applyFont="1" applyFill="1" applyBorder="1" applyAlignment="1">
      <alignment vertical="center"/>
    </xf>
    <xf numFmtId="165" fontId="4" fillId="0" borderId="14" xfId="0" applyNumberFormat="1" applyFont="1" applyFill="1" applyBorder="1" applyAlignment="1">
      <alignment vertical="center"/>
    </xf>
    <xf numFmtId="0" fontId="4" fillId="0" borderId="14" xfId="0" applyFont="1" applyFill="1" applyBorder="1" applyAlignment="1">
      <alignment vertical="top"/>
    </xf>
    <xf numFmtId="165" fontId="4" fillId="0" borderId="41" xfId="0" applyNumberFormat="1" applyFont="1" applyFill="1" applyBorder="1" applyAlignment="1">
      <alignment horizontal="right" vertical="top"/>
    </xf>
    <xf numFmtId="165" fontId="3" fillId="0" borderId="15" xfId="0" applyNumberFormat="1" applyFont="1" applyFill="1" applyBorder="1" applyAlignment="1">
      <alignment vertical="center"/>
    </xf>
    <xf numFmtId="165" fontId="51" fillId="0" borderId="14" xfId="0" applyNumberFormat="1" applyFont="1" applyFill="1" applyBorder="1" applyAlignment="1">
      <alignment vertical="center"/>
    </xf>
    <xf numFmtId="165" fontId="4" fillId="0" borderId="19" xfId="0" applyNumberFormat="1" applyFont="1" applyFill="1" applyBorder="1" applyAlignment="1">
      <alignment vertical="center"/>
    </xf>
    <xf numFmtId="165" fontId="4" fillId="0" borderId="18" xfId="0" applyNumberFormat="1" applyFont="1" applyFill="1" applyBorder="1" applyAlignment="1">
      <alignment vertical="center"/>
    </xf>
    <xf numFmtId="0" fontId="4" fillId="0" borderId="18" xfId="0" applyFont="1" applyFill="1" applyBorder="1" applyAlignment="1">
      <alignment vertical="top"/>
    </xf>
    <xf numFmtId="165" fontId="4" fillId="0" borderId="46" xfId="0" applyNumberFormat="1" applyFont="1" applyFill="1" applyBorder="1" applyAlignment="1">
      <alignment horizontal="right" vertical="top"/>
    </xf>
    <xf numFmtId="0" fontId="4" fillId="2" borderId="21" xfId="0" applyFont="1" applyFill="1" applyBorder="1" applyAlignment="1">
      <alignment vertical="top"/>
    </xf>
    <xf numFmtId="165" fontId="4" fillId="0" borderId="14" xfId="0" applyNumberFormat="1" applyFont="1" applyBorder="1" applyAlignment="1">
      <alignment horizontal="right" vertical="center"/>
    </xf>
    <xf numFmtId="0" fontId="4" fillId="2" borderId="14" xfId="0" applyFont="1" applyFill="1" applyBorder="1" applyAlignment="1">
      <alignment vertical="top"/>
    </xf>
    <xf numFmtId="165" fontId="4" fillId="2" borderId="41" xfId="0" applyNumberFormat="1" applyFont="1" applyFill="1" applyBorder="1" applyAlignment="1">
      <alignment horizontal="right" vertical="top"/>
    </xf>
    <xf numFmtId="0" fontId="4" fillId="2" borderId="18" xfId="0" applyFont="1" applyFill="1" applyBorder="1" applyAlignment="1">
      <alignment vertical="top"/>
    </xf>
    <xf numFmtId="165" fontId="4" fillId="2" borderId="46" xfId="0" applyNumberFormat="1" applyFont="1" applyFill="1" applyBorder="1" applyAlignment="1">
      <alignment horizontal="right" vertical="top"/>
    </xf>
    <xf numFmtId="165" fontId="4" fillId="0" borderId="21" xfId="0" applyNumberFormat="1" applyFont="1" applyFill="1" applyBorder="1" applyAlignment="1">
      <alignment vertical="center"/>
    </xf>
    <xf numFmtId="164" fontId="3" fillId="3" borderId="34" xfId="0" applyNumberFormat="1" applyFont="1" applyFill="1" applyBorder="1" applyAlignment="1">
      <alignment horizontal="center" vertical="top" wrapText="1"/>
    </xf>
    <xf numFmtId="0" fontId="4" fillId="2" borderId="51" xfId="0" applyFont="1" applyFill="1" applyBorder="1" applyAlignment="1">
      <alignment vertical="top" wrapText="1"/>
    </xf>
    <xf numFmtId="166" fontId="54" fillId="15" borderId="3" xfId="0" applyNumberFormat="1" applyFont="1" applyFill="1" applyBorder="1" applyAlignment="1">
      <alignment horizontal="center" vertical="center" wrapText="1"/>
    </xf>
    <xf numFmtId="164" fontId="53" fillId="15" borderId="1" xfId="0" applyNumberFormat="1" applyFont="1" applyFill="1" applyBorder="1" applyAlignment="1">
      <alignment horizontal="center" vertical="center" wrapText="1"/>
    </xf>
    <xf numFmtId="0" fontId="49" fillId="0" borderId="48" xfId="0" applyFont="1" applyBorder="1" applyAlignment="1">
      <alignment vertical="center"/>
    </xf>
    <xf numFmtId="0" fontId="49" fillId="3" borderId="3" xfId="0" applyFont="1" applyFill="1" applyBorder="1" applyAlignment="1">
      <alignment vertical="center"/>
    </xf>
    <xf numFmtId="0" fontId="49" fillId="3" borderId="2" xfId="0" applyFont="1" applyFill="1" applyBorder="1" applyAlignment="1">
      <alignment vertical="center"/>
    </xf>
    <xf numFmtId="0" fontId="49" fillId="3" borderId="1" xfId="0" applyFont="1" applyFill="1" applyBorder="1" applyAlignment="1">
      <alignment vertical="center"/>
    </xf>
    <xf numFmtId="0" fontId="49" fillId="0" borderId="1" xfId="0" applyFont="1" applyBorder="1" applyAlignment="1">
      <alignment vertical="center"/>
    </xf>
    <xf numFmtId="0" fontId="49" fillId="0" borderId="1" xfId="0" applyFont="1" applyFill="1" applyBorder="1" applyAlignment="1">
      <alignment vertical="top" wrapText="1"/>
    </xf>
    <xf numFmtId="0" fontId="50" fillId="0" borderId="48" xfId="0" applyFont="1" applyBorder="1" applyAlignment="1">
      <alignment horizontal="center" vertical="center"/>
    </xf>
    <xf numFmtId="0" fontId="49" fillId="2" borderId="48" xfId="0" applyFont="1" applyFill="1" applyBorder="1" applyAlignment="1">
      <alignment vertical="top"/>
    </xf>
    <xf numFmtId="165" fontId="49" fillId="2" borderId="48" xfId="0" applyNumberFormat="1" applyFont="1" applyFill="1" applyBorder="1" applyAlignment="1">
      <alignment horizontal="center" vertical="center"/>
    </xf>
    <xf numFmtId="165" fontId="49" fillId="0" borderId="48" xfId="0" applyNumberFormat="1" applyFont="1" applyFill="1"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165" fontId="49" fillId="3" borderId="48" xfId="0" applyNumberFormat="1" applyFont="1" applyFill="1" applyBorder="1" applyAlignment="1">
      <alignment horizontal="center" vertical="center"/>
    </xf>
    <xf numFmtId="165" fontId="49" fillId="3" borderId="51" xfId="0" applyNumberFormat="1" applyFont="1" applyFill="1" applyBorder="1" applyAlignment="1">
      <alignment horizontal="center" vertical="center"/>
    </xf>
    <xf numFmtId="164" fontId="38" fillId="2" borderId="51" xfId="4" applyNumberFormat="1" applyFont="1" applyFill="1" applyBorder="1" applyAlignment="1">
      <alignment horizontal="center" vertical="center"/>
    </xf>
    <xf numFmtId="164" fontId="7" fillId="0" borderId="48" xfId="0" applyNumberFormat="1" applyFont="1" applyFill="1" applyBorder="1" applyAlignment="1">
      <alignment horizontal="center" vertical="top" wrapText="1"/>
    </xf>
    <xf numFmtId="0" fontId="6" fillId="13" borderId="48" xfId="0" applyFont="1" applyFill="1" applyBorder="1" applyAlignment="1">
      <alignment horizontal="left" vertical="top" wrapText="1"/>
    </xf>
    <xf numFmtId="164" fontId="7" fillId="0" borderId="51" xfId="0" applyNumberFormat="1" applyFont="1" applyFill="1" applyBorder="1" applyAlignment="1">
      <alignment horizontal="center" vertical="top"/>
    </xf>
    <xf numFmtId="164" fontId="7" fillId="0" borderId="35" xfId="0" applyNumberFormat="1" applyFont="1" applyFill="1" applyBorder="1" applyAlignment="1">
      <alignment horizontal="center" vertical="top"/>
    </xf>
    <xf numFmtId="164" fontId="7" fillId="0" borderId="47" xfId="0" applyNumberFormat="1" applyFont="1" applyFill="1" applyBorder="1" applyAlignment="1">
      <alignment horizontal="center" vertical="top"/>
    </xf>
    <xf numFmtId="0" fontId="6" fillId="0" borderId="35" xfId="0" applyFont="1" applyFill="1" applyBorder="1" applyAlignment="1">
      <alignment horizontal="left" vertical="top"/>
    </xf>
    <xf numFmtId="0" fontId="6" fillId="0" borderId="47" xfId="0" applyFont="1" applyFill="1" applyBorder="1" applyAlignment="1">
      <alignment horizontal="left" vertical="top"/>
    </xf>
    <xf numFmtId="0" fontId="6" fillId="0" borderId="22" xfId="0" applyFont="1" applyFill="1" applyBorder="1" applyAlignment="1">
      <alignment vertical="center"/>
    </xf>
    <xf numFmtId="1" fontId="6" fillId="0" borderId="21" xfId="0" applyNumberFormat="1" applyFont="1" applyFill="1" applyBorder="1" applyAlignment="1">
      <alignment horizontal="right" vertical="center"/>
    </xf>
    <xf numFmtId="0" fontId="6" fillId="0" borderId="21" xfId="0" applyFont="1" applyFill="1" applyBorder="1" applyAlignment="1">
      <alignment vertical="center"/>
    </xf>
    <xf numFmtId="0" fontId="7" fillId="0" borderId="38" xfId="0" applyFont="1" applyFill="1" applyBorder="1" applyAlignment="1">
      <alignment vertical="center"/>
    </xf>
    <xf numFmtId="0" fontId="6" fillId="0" borderId="19" xfId="0" applyFont="1" applyFill="1" applyBorder="1" applyAlignment="1">
      <alignment vertical="center"/>
    </xf>
    <xf numFmtId="0" fontId="6" fillId="0" borderId="7" xfId="0" applyFont="1" applyFill="1" applyBorder="1" applyAlignment="1">
      <alignment vertical="center"/>
    </xf>
    <xf numFmtId="164" fontId="7" fillId="0" borderId="46" xfId="0" applyNumberFormat="1" applyFont="1" applyFill="1" applyBorder="1" applyAlignment="1">
      <alignment horizontal="center" vertical="center"/>
    </xf>
    <xf numFmtId="0" fontId="6" fillId="0" borderId="38" xfId="0" applyFont="1" applyFill="1" applyBorder="1" applyAlignment="1">
      <alignment vertical="center"/>
    </xf>
    <xf numFmtId="0" fontId="7" fillId="0" borderId="46" xfId="0" applyFont="1" applyFill="1" applyBorder="1" applyAlignment="1">
      <alignment vertical="center"/>
    </xf>
    <xf numFmtId="0" fontId="2" fillId="0" borderId="22" xfId="0" applyFont="1" applyFill="1" applyBorder="1" applyAlignment="1">
      <alignment vertical="center"/>
    </xf>
    <xf numFmtId="165" fontId="6" fillId="0" borderId="21" xfId="0" applyNumberFormat="1" applyFont="1" applyFill="1" applyBorder="1" applyAlignment="1">
      <alignment horizontal="right" vertical="center"/>
    </xf>
    <xf numFmtId="0" fontId="2" fillId="0" borderId="15" xfId="0" applyFont="1" applyFill="1" applyBorder="1" applyAlignment="1">
      <alignment vertical="center"/>
    </xf>
    <xf numFmtId="0" fontId="6" fillId="0" borderId="41" xfId="0" applyFont="1" applyFill="1" applyBorder="1" applyAlignment="1">
      <alignment vertical="center"/>
    </xf>
    <xf numFmtId="0" fontId="2" fillId="0" borderId="19" xfId="0" applyFont="1" applyFill="1" applyBorder="1" applyAlignment="1">
      <alignment vertical="center" wrapText="1"/>
    </xf>
    <xf numFmtId="0" fontId="6" fillId="0" borderId="46" xfId="0" applyFont="1" applyFill="1" applyBorder="1" applyAlignment="1">
      <alignment vertical="center"/>
    </xf>
    <xf numFmtId="166" fontId="10" fillId="11" borderId="3" xfId="0" applyNumberFormat="1" applyFont="1" applyFill="1" applyBorder="1" applyAlignment="1">
      <alignment horizontal="center" vertical="center"/>
    </xf>
    <xf numFmtId="0" fontId="0" fillId="0" borderId="8" xfId="0" applyBorder="1" applyAlignment="1">
      <alignment horizontal="left"/>
    </xf>
    <xf numFmtId="0" fontId="0" fillId="0" borderId="7" xfId="0" applyBorder="1" applyAlignment="1">
      <alignment horizontal="left"/>
    </xf>
    <xf numFmtId="0" fontId="0" fillId="0" borderId="7" xfId="0" applyBorder="1"/>
    <xf numFmtId="165" fontId="0" fillId="0" borderId="7" xfId="0" applyNumberFormat="1" applyBorder="1" applyAlignment="1">
      <alignment horizontal="right"/>
    </xf>
    <xf numFmtId="0" fontId="0" fillId="0" borderId="6" xfId="0" applyBorder="1"/>
    <xf numFmtId="0" fontId="0" fillId="0" borderId="5" xfId="0" applyBorder="1" applyAlignment="1">
      <alignment horizontal="left"/>
    </xf>
    <xf numFmtId="164" fontId="7" fillId="3" borderId="48" xfId="0" applyNumberFormat="1" applyFont="1" applyFill="1" applyBorder="1" applyAlignment="1">
      <alignment horizontal="center" vertical="top" wrapText="1"/>
    </xf>
    <xf numFmtId="1" fontId="6" fillId="2" borderId="48" xfId="0" applyNumberFormat="1" applyFont="1" applyFill="1" applyBorder="1" applyAlignment="1">
      <alignment horizontal="center" vertical="center"/>
    </xf>
    <xf numFmtId="164" fontId="7" fillId="3" borderId="48" xfId="0" applyNumberFormat="1" applyFont="1" applyFill="1" applyBorder="1" applyAlignment="1">
      <alignment horizontal="center" vertical="top"/>
    </xf>
    <xf numFmtId="164" fontId="7" fillId="0" borderId="48" xfId="0" applyNumberFormat="1" applyFont="1" applyFill="1" applyBorder="1" applyAlignment="1">
      <alignment horizontal="center" vertical="top"/>
    </xf>
    <xf numFmtId="1" fontId="6" fillId="0" borderId="48" xfId="0" applyNumberFormat="1" applyFont="1" applyFill="1" applyBorder="1" applyAlignment="1">
      <alignment horizontal="center" vertical="center"/>
    </xf>
    <xf numFmtId="0" fontId="6" fillId="3" borderId="34" xfId="0" applyFont="1" applyFill="1" applyBorder="1" applyAlignment="1">
      <alignment vertical="top"/>
    </xf>
    <xf numFmtId="1" fontId="6" fillId="2" borderId="17" xfId="0" applyNumberFormat="1" applyFont="1" applyFill="1" applyBorder="1" applyAlignment="1">
      <alignment horizontal="right" vertical="top"/>
    </xf>
    <xf numFmtId="0" fontId="6" fillId="3" borderId="17" xfId="0" applyFont="1" applyFill="1" applyBorder="1" applyAlignment="1">
      <alignment vertical="top"/>
    </xf>
    <xf numFmtId="0" fontId="6" fillId="3" borderId="17" xfId="0" applyFont="1" applyFill="1" applyBorder="1" applyAlignment="1"/>
    <xf numFmtId="0" fontId="6" fillId="3" borderId="9" xfId="0" applyFont="1" applyFill="1" applyBorder="1" applyAlignment="1"/>
    <xf numFmtId="0" fontId="6" fillId="2" borderId="8" xfId="0" applyFont="1" applyFill="1" applyBorder="1" applyAlignment="1">
      <alignment vertical="top"/>
    </xf>
    <xf numFmtId="1" fontId="6" fillId="2" borderId="7" xfId="0" applyNumberFormat="1" applyFont="1" applyFill="1" applyBorder="1" applyAlignment="1">
      <alignment horizontal="right" vertical="top"/>
    </xf>
    <xf numFmtId="0" fontId="6" fillId="2" borderId="7" xfId="0" applyFont="1" applyFill="1" applyBorder="1" applyAlignment="1">
      <alignment vertical="top"/>
    </xf>
    <xf numFmtId="0" fontId="7" fillId="2" borderId="7" xfId="0" applyFont="1" applyFill="1" applyBorder="1" applyAlignment="1">
      <alignment vertical="top"/>
    </xf>
    <xf numFmtId="0" fontId="7" fillId="2" borderId="6" xfId="0" applyFont="1" applyFill="1" applyBorder="1" applyAlignment="1"/>
    <xf numFmtId="164" fontId="7" fillId="3" borderId="51" xfId="0" applyNumberFormat="1" applyFont="1" applyFill="1" applyBorder="1" applyAlignment="1">
      <alignment horizontal="center" vertical="top"/>
    </xf>
    <xf numFmtId="164" fontId="7" fillId="3" borderId="35" xfId="0" applyNumberFormat="1" applyFont="1" applyFill="1" applyBorder="1" applyAlignment="1">
      <alignment horizontal="center" vertical="top"/>
    </xf>
    <xf numFmtId="164" fontId="7" fillId="3" borderId="47" xfId="0" applyNumberFormat="1" applyFont="1" applyFill="1" applyBorder="1" applyAlignment="1">
      <alignment horizontal="center" vertical="top"/>
    </xf>
    <xf numFmtId="0" fontId="6" fillId="3" borderId="38" xfId="0" applyFont="1" applyFill="1" applyBorder="1" applyAlignment="1"/>
    <xf numFmtId="0" fontId="6" fillId="3" borderId="41" xfId="0" applyFont="1" applyFill="1" applyBorder="1" applyAlignment="1"/>
    <xf numFmtId="165" fontId="2" fillId="2" borderId="18" xfId="0" applyNumberFormat="1" applyFont="1" applyFill="1" applyBorder="1" applyAlignment="1">
      <alignment horizontal="right" vertical="top"/>
    </xf>
    <xf numFmtId="164" fontId="1" fillId="2" borderId="46" xfId="0" applyNumberFormat="1" applyFont="1" applyFill="1" applyBorder="1" applyAlignment="1">
      <alignment horizontal="center"/>
    </xf>
    <xf numFmtId="0" fontId="2" fillId="0" borderId="38" xfId="0" applyFont="1" applyFill="1" applyBorder="1" applyAlignment="1">
      <alignment vertical="top" wrapText="1"/>
    </xf>
    <xf numFmtId="0" fontId="2" fillId="0" borderId="41" xfId="0" applyFont="1" applyFill="1" applyBorder="1" applyAlignment="1">
      <alignment vertical="top" wrapText="1"/>
    </xf>
    <xf numFmtId="0" fontId="2" fillId="0" borderId="41" xfId="0" applyFont="1" applyFill="1" applyBorder="1" applyAlignment="1">
      <alignment vertical="center" wrapText="1"/>
    </xf>
    <xf numFmtId="0" fontId="0" fillId="0" borderId="0" xfId="0" applyBorder="1"/>
    <xf numFmtId="0" fontId="11" fillId="0" borderId="34" xfId="25" applyFont="1" applyFill="1" applyBorder="1" applyAlignment="1">
      <alignment horizontal="center" vertical="center"/>
    </xf>
    <xf numFmtId="0" fontId="11" fillId="0" borderId="9" xfId="25" applyFont="1" applyFill="1" applyBorder="1" applyAlignment="1">
      <alignment horizontal="center" vertical="center"/>
    </xf>
    <xf numFmtId="0" fontId="11" fillId="0" borderId="8" xfId="25" applyFont="1" applyFill="1" applyBorder="1" applyAlignment="1">
      <alignment horizontal="center" vertical="center"/>
    </xf>
    <xf numFmtId="0" fontId="11" fillId="0" borderId="6" xfId="25" applyFont="1" applyFill="1" applyBorder="1" applyAlignment="1">
      <alignment horizontal="center" vertical="center"/>
    </xf>
    <xf numFmtId="0" fontId="28" fillId="0" borderId="0" xfId="25" applyFont="1" applyAlignment="1">
      <alignment horizontal="center" vertical="center"/>
    </xf>
    <xf numFmtId="0" fontId="28" fillId="0" borderId="0" xfId="25" applyFont="1" applyBorder="1" applyAlignment="1">
      <alignment horizontal="center" vertical="center"/>
    </xf>
    <xf numFmtId="0" fontId="38" fillId="11" borderId="3" xfId="25" applyFont="1" applyFill="1" applyBorder="1" applyAlignment="1">
      <alignment horizontal="center" vertical="center"/>
    </xf>
    <xf numFmtId="0" fontId="38" fillId="11" borderId="2" xfId="25" applyFont="1" applyFill="1" applyBorder="1" applyAlignment="1">
      <alignment horizontal="center" vertical="center"/>
    </xf>
    <xf numFmtId="0" fontId="38" fillId="11" borderId="1" xfId="25" applyFont="1" applyFill="1" applyBorder="1" applyAlignment="1">
      <alignment horizontal="center" vertical="center"/>
    </xf>
    <xf numFmtId="0" fontId="11" fillId="11" borderId="3" xfId="25" applyFont="1" applyFill="1" applyBorder="1" applyAlignment="1">
      <alignment horizontal="center" vertical="center"/>
    </xf>
    <xf numFmtId="0" fontId="11" fillId="11" borderId="2" xfId="25" applyFont="1" applyFill="1" applyBorder="1" applyAlignment="1">
      <alignment horizontal="center" vertical="center"/>
    </xf>
    <xf numFmtId="0" fontId="11" fillId="11" borderId="1" xfId="25" applyFont="1" applyFill="1" applyBorder="1" applyAlignment="1">
      <alignment horizontal="center" vertical="center"/>
    </xf>
    <xf numFmtId="0" fontId="11" fillId="11" borderId="3" xfId="25" applyFont="1" applyFill="1" applyBorder="1" applyAlignment="1">
      <alignment horizontal="center" vertical="center" wrapText="1"/>
    </xf>
    <xf numFmtId="0" fontId="11" fillId="11" borderId="2" xfId="25" applyFont="1" applyFill="1" applyBorder="1" applyAlignment="1">
      <alignment horizontal="center" vertical="center" wrapText="1"/>
    </xf>
    <xf numFmtId="0" fontId="11" fillId="11" borderId="1" xfId="25" applyFont="1" applyFill="1" applyBorder="1" applyAlignment="1">
      <alignment horizontal="center" vertical="center" wrapText="1"/>
    </xf>
    <xf numFmtId="0" fontId="4" fillId="0" borderId="5" xfId="25" applyFont="1" applyBorder="1" applyAlignment="1">
      <alignment horizontal="center" vertical="center"/>
    </xf>
    <xf numFmtId="0" fontId="4" fillId="0" borderId="0" xfId="25" applyFont="1" applyBorder="1" applyAlignment="1">
      <alignment horizontal="center" vertical="center"/>
    </xf>
    <xf numFmtId="0" fontId="4" fillId="0" borderId="4" xfId="25" applyFont="1" applyBorder="1" applyAlignment="1">
      <alignment horizontal="center" vertical="center"/>
    </xf>
    <xf numFmtId="0" fontId="11" fillId="0" borderId="34" xfId="25" applyFont="1" applyBorder="1" applyAlignment="1">
      <alignment horizontal="center" vertical="center"/>
    </xf>
    <xf numFmtId="0" fontId="11" fillId="0" borderId="9" xfId="25" applyFont="1" applyBorder="1" applyAlignment="1">
      <alignment horizontal="center" vertical="center"/>
    </xf>
    <xf numFmtId="0" fontId="11" fillId="0" borderId="8" xfId="25" applyFont="1" applyBorder="1" applyAlignment="1">
      <alignment horizontal="center" vertical="center"/>
    </xf>
    <xf numFmtId="0" fontId="11" fillId="0" borderId="6" xfId="25" applyFont="1" applyBorder="1" applyAlignment="1">
      <alignment horizontal="center" vertical="center"/>
    </xf>
    <xf numFmtId="0" fontId="39" fillId="0" borderId="35" xfId="25" quotePrefix="1" applyFont="1" applyBorder="1" applyAlignment="1">
      <alignment horizontal="center"/>
    </xf>
    <xf numFmtId="0" fontId="39" fillId="0" borderId="35" xfId="25" applyFont="1" applyBorder="1" applyAlignment="1">
      <alignment horizontal="center"/>
    </xf>
    <xf numFmtId="0" fontId="11" fillId="14" borderId="3" xfId="25" applyFont="1" applyFill="1" applyBorder="1" applyAlignment="1">
      <alignment horizontal="center" vertical="center"/>
    </xf>
    <xf numFmtId="0" fontId="11" fillId="14" borderId="2" xfId="25" applyFont="1" applyFill="1" applyBorder="1" applyAlignment="1">
      <alignment horizontal="center" vertical="center"/>
    </xf>
    <xf numFmtId="0" fontId="11" fillId="14" borderId="1" xfId="25" applyFont="1" applyFill="1" applyBorder="1" applyAlignment="1">
      <alignment horizontal="center" vertical="center"/>
    </xf>
    <xf numFmtId="0" fontId="4" fillId="0" borderId="34" xfId="25" applyFont="1" applyBorder="1" applyAlignment="1">
      <alignment horizontal="center" vertical="top" wrapText="1"/>
    </xf>
    <xf numFmtId="0" fontId="4" fillId="0" borderId="17" xfId="25" applyFont="1" applyBorder="1" applyAlignment="1">
      <alignment horizontal="center" vertical="top" wrapText="1"/>
    </xf>
    <xf numFmtId="0" fontId="4" fillId="0" borderId="36" xfId="25" applyFont="1" applyBorder="1" applyAlignment="1">
      <alignment horizontal="center" vertical="top" wrapText="1"/>
    </xf>
    <xf numFmtId="0" fontId="4" fillId="0" borderId="5" xfId="25" applyFont="1" applyBorder="1" applyAlignment="1">
      <alignment horizontal="center" vertical="top" wrapText="1"/>
    </xf>
    <xf numFmtId="0" fontId="4" fillId="0" borderId="0" xfId="25" applyFont="1" applyBorder="1" applyAlignment="1">
      <alignment horizontal="center" vertical="top" wrapText="1"/>
    </xf>
    <xf numFmtId="0" fontId="4" fillId="0" borderId="39" xfId="25" applyFont="1" applyBorder="1" applyAlignment="1">
      <alignment horizontal="center" vertical="top" wrapText="1"/>
    </xf>
    <xf numFmtId="0" fontId="40" fillId="0" borderId="0" xfId="25" applyFont="1" applyBorder="1" applyAlignment="1">
      <alignment horizontal="center" vertical="center"/>
    </xf>
    <xf numFmtId="0" fontId="4" fillId="0" borderId="8" xfId="25" applyFont="1" applyBorder="1" applyAlignment="1">
      <alignment vertical="center"/>
    </xf>
    <xf numFmtId="0" fontId="4" fillId="0" borderId="6" xfId="25" applyFont="1" applyBorder="1" applyAlignment="1">
      <alignment vertical="center"/>
    </xf>
    <xf numFmtId="0" fontId="4" fillId="0" borderId="3" xfId="25" applyFont="1" applyBorder="1" applyAlignment="1">
      <alignment horizontal="center" vertical="center"/>
    </xf>
    <xf numFmtId="0" fontId="4" fillId="0" borderId="2" xfId="25" applyFont="1" applyBorder="1" applyAlignment="1">
      <alignment horizontal="center" vertical="center"/>
    </xf>
    <xf numFmtId="0" fontId="4" fillId="0" borderId="1" xfId="25" applyFont="1" applyBorder="1" applyAlignment="1">
      <alignment horizontal="center" vertical="center"/>
    </xf>
    <xf numFmtId="0" fontId="4" fillId="0" borderId="3" xfId="25" applyFont="1" applyFill="1" applyBorder="1" applyAlignment="1">
      <alignment horizontal="center" vertical="center"/>
    </xf>
    <xf numFmtId="0" fontId="4" fillId="0" borderId="2" xfId="25" applyFont="1" applyFill="1" applyBorder="1" applyAlignment="1">
      <alignment horizontal="center" vertical="center"/>
    </xf>
    <xf numFmtId="0" fontId="4" fillId="0" borderId="1" xfId="25" applyFont="1" applyFill="1" applyBorder="1" applyAlignment="1">
      <alignment horizontal="center" vertical="center"/>
    </xf>
    <xf numFmtId="0" fontId="4" fillId="0" borderId="0" xfId="25" applyFont="1" applyBorder="1" applyAlignment="1">
      <alignment vertical="center"/>
    </xf>
    <xf numFmtId="0" fontId="4" fillId="0" borderId="0" xfId="25" applyFont="1" applyFill="1" applyBorder="1" applyAlignment="1">
      <alignment vertical="center"/>
    </xf>
    <xf numFmtId="0" fontId="4" fillId="0" borderId="0" xfId="25" applyFont="1" applyFill="1" applyBorder="1" applyAlignment="1">
      <alignment horizontal="center" vertical="center"/>
    </xf>
    <xf numFmtId="0" fontId="29" fillId="0" borderId="0" xfId="25" applyFont="1" applyAlignment="1">
      <alignment horizontal="center" vertical="center"/>
    </xf>
    <xf numFmtId="0" fontId="4" fillId="0" borderId="0" xfId="25" applyFont="1" applyAlignment="1">
      <alignment vertical="center"/>
    </xf>
    <xf numFmtId="0" fontId="11" fillId="0" borderId="3" xfId="25" applyFont="1" applyBorder="1" applyAlignment="1">
      <alignment horizontal="center" vertical="center"/>
    </xf>
    <xf numFmtId="0" fontId="11" fillId="0" borderId="2" xfId="25" applyFont="1" applyBorder="1" applyAlignment="1">
      <alignment horizontal="center" vertical="center"/>
    </xf>
    <xf numFmtId="0" fontId="11" fillId="0" borderId="1" xfId="25" applyFont="1" applyBorder="1" applyAlignment="1">
      <alignment horizontal="center" vertical="center"/>
    </xf>
    <xf numFmtId="0" fontId="46" fillId="15" borderId="3" xfId="0" applyFont="1" applyFill="1" applyBorder="1" applyAlignment="1">
      <alignment horizontal="left" vertical="center"/>
    </xf>
    <xf numFmtId="0" fontId="46" fillId="15" borderId="2" xfId="0" applyFont="1" applyFill="1" applyBorder="1" applyAlignment="1">
      <alignment horizontal="left" vertical="center"/>
    </xf>
    <xf numFmtId="0" fontId="46" fillId="15" borderId="1" xfId="0" applyFont="1" applyFill="1" applyBorder="1" applyAlignment="1">
      <alignment horizontal="left" vertical="center"/>
    </xf>
    <xf numFmtId="0" fontId="2" fillId="0" borderId="3"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3" xfId="0" applyFont="1" applyFill="1" applyBorder="1" applyAlignment="1">
      <alignment vertical="center" wrapText="1"/>
    </xf>
    <xf numFmtId="0" fontId="2" fillId="0" borderId="2" xfId="0" applyFont="1" applyFill="1" applyBorder="1" applyAlignment="1">
      <alignment vertical="center" wrapText="1"/>
    </xf>
    <xf numFmtId="0" fontId="2" fillId="0" borderId="1" xfId="0" applyFont="1" applyFill="1" applyBorder="1" applyAlignment="1">
      <alignment vertical="center" wrapText="1"/>
    </xf>
    <xf numFmtId="164" fontId="1" fillId="0" borderId="51" xfId="0" applyNumberFormat="1" applyFont="1" applyFill="1" applyBorder="1" applyAlignment="1">
      <alignment horizontal="center" vertical="top" wrapText="1"/>
    </xf>
    <xf numFmtId="164" fontId="1" fillId="0" borderId="35" xfId="0" applyNumberFormat="1" applyFont="1" applyFill="1" applyBorder="1" applyAlignment="1">
      <alignment horizontal="center" vertical="top" wrapText="1"/>
    </xf>
    <xf numFmtId="0" fontId="2" fillId="0" borderId="51" xfId="0" applyFont="1" applyFill="1" applyBorder="1" applyAlignment="1">
      <alignment horizontal="left" vertical="top" wrapText="1"/>
    </xf>
    <xf numFmtId="0" fontId="2" fillId="0" borderId="35" xfId="0" applyFont="1" applyFill="1" applyBorder="1" applyAlignment="1">
      <alignment horizontal="left" vertical="top" wrapText="1"/>
    </xf>
    <xf numFmtId="164" fontId="1" fillId="0" borderId="51" xfId="0" applyNumberFormat="1" applyFont="1" applyFill="1" applyBorder="1" applyAlignment="1">
      <alignment horizontal="center" vertical="top"/>
    </xf>
    <xf numFmtId="164" fontId="1" fillId="0" borderId="35" xfId="0" applyNumberFormat="1" applyFont="1" applyFill="1" applyBorder="1" applyAlignment="1">
      <alignment horizontal="center" vertical="top"/>
    </xf>
    <xf numFmtId="164" fontId="1" fillId="0" borderId="47" xfId="0" applyNumberFormat="1" applyFont="1" applyFill="1" applyBorder="1" applyAlignment="1">
      <alignment horizontal="center" vertical="top"/>
    </xf>
    <xf numFmtId="0" fontId="2" fillId="0" borderId="51" xfId="0" applyFont="1" applyFill="1" applyBorder="1" applyAlignment="1">
      <alignment horizontal="left" vertical="top"/>
    </xf>
    <xf numFmtId="0" fontId="2" fillId="0" borderId="35" xfId="0" applyFont="1" applyFill="1" applyBorder="1" applyAlignment="1">
      <alignment horizontal="left" vertical="top"/>
    </xf>
    <xf numFmtId="0" fontId="2" fillId="0" borderId="47" xfId="0" applyFont="1" applyFill="1" applyBorder="1" applyAlignment="1">
      <alignment horizontal="left" vertical="top"/>
    </xf>
    <xf numFmtId="164" fontId="1" fillId="0" borderId="47" xfId="0" applyNumberFormat="1" applyFont="1" applyFill="1" applyBorder="1" applyAlignment="1">
      <alignment horizontal="center" vertical="top" wrapText="1"/>
    </xf>
    <xf numFmtId="0" fontId="2" fillId="0" borderId="47" xfId="0" applyFont="1" applyFill="1" applyBorder="1" applyAlignment="1">
      <alignment horizontal="left" vertical="top" wrapText="1"/>
    </xf>
    <xf numFmtId="164" fontId="1" fillId="2" borderId="51" xfId="0" applyNumberFormat="1" applyFont="1" applyFill="1" applyBorder="1" applyAlignment="1">
      <alignment horizontal="center" vertical="top"/>
    </xf>
    <xf numFmtId="164" fontId="1" fillId="2" borderId="35" xfId="0" applyNumberFormat="1" applyFont="1" applyFill="1" applyBorder="1" applyAlignment="1">
      <alignment horizontal="center" vertical="top"/>
    </xf>
    <xf numFmtId="164" fontId="1" fillId="2" borderId="47" xfId="0" applyNumberFormat="1" applyFont="1" applyFill="1" applyBorder="1" applyAlignment="1">
      <alignment horizontal="center" vertical="top"/>
    </xf>
    <xf numFmtId="0" fontId="2" fillId="2" borderId="35" xfId="0" applyFont="1" applyFill="1" applyBorder="1" applyAlignment="1">
      <alignment horizontal="left" vertical="top" wrapText="1"/>
    </xf>
    <xf numFmtId="0" fontId="2" fillId="2" borderId="47" xfId="0" applyFont="1" applyFill="1" applyBorder="1" applyAlignment="1">
      <alignment horizontal="left" vertical="top" wrapText="1"/>
    </xf>
    <xf numFmtId="0" fontId="2" fillId="2" borderId="51" xfId="0" applyFont="1" applyFill="1" applyBorder="1" applyAlignment="1">
      <alignment horizontal="left" vertical="top" wrapText="1"/>
    </xf>
    <xf numFmtId="0" fontId="2" fillId="2" borderId="15" xfId="0" applyFont="1" applyFill="1" applyBorder="1" applyAlignment="1">
      <alignment horizontal="left" vertical="center" wrapText="1"/>
    </xf>
    <xf numFmtId="0" fontId="2" fillId="2" borderId="14" xfId="0" applyFont="1" applyFill="1" applyBorder="1" applyAlignment="1">
      <alignment horizontal="left" vertical="center" wrapText="1"/>
    </xf>
    <xf numFmtId="0" fontId="2" fillId="2" borderId="41" xfId="0" applyFont="1" applyFill="1" applyBorder="1" applyAlignment="1">
      <alignment horizontal="left" vertical="center" wrapText="1"/>
    </xf>
    <xf numFmtId="0" fontId="2" fillId="11" borderId="34" xfId="0" applyFont="1" applyFill="1" applyBorder="1" applyAlignment="1">
      <alignment horizontal="center" vertical="center"/>
    </xf>
    <xf numFmtId="0" fontId="2" fillId="11" borderId="17" xfId="0" applyFont="1" applyFill="1" applyBorder="1" applyAlignment="1">
      <alignment horizontal="center" vertical="center"/>
    </xf>
    <xf numFmtId="0" fontId="2" fillId="11" borderId="9" xfId="0" applyFont="1" applyFill="1" applyBorder="1" applyAlignment="1">
      <alignment horizontal="center" vertical="center"/>
    </xf>
    <xf numFmtId="0" fontId="2" fillId="11" borderId="8" xfId="0" applyFont="1" applyFill="1" applyBorder="1" applyAlignment="1">
      <alignment horizontal="center" vertical="center"/>
    </xf>
    <xf numFmtId="0" fontId="2" fillId="11" borderId="7" xfId="0" applyFont="1" applyFill="1" applyBorder="1" applyAlignment="1">
      <alignment horizontal="center" vertical="center"/>
    </xf>
    <xf numFmtId="0" fontId="2" fillId="11" borderId="6" xfId="0" applyFont="1" applyFill="1" applyBorder="1" applyAlignment="1">
      <alignment horizontal="center" vertical="center"/>
    </xf>
    <xf numFmtId="164" fontId="1" fillId="2" borderId="51" xfId="0" applyNumberFormat="1" applyFont="1" applyFill="1" applyBorder="1" applyAlignment="1">
      <alignment horizontal="center" vertical="top" wrapText="1"/>
    </xf>
    <xf numFmtId="164" fontId="1" fillId="2" borderId="35" xfId="0" applyNumberFormat="1" applyFont="1" applyFill="1" applyBorder="1" applyAlignment="1">
      <alignment horizontal="center" vertical="top" wrapText="1"/>
    </xf>
    <xf numFmtId="164" fontId="1" fillId="2" borderId="47" xfId="0" applyNumberFormat="1" applyFont="1" applyFill="1" applyBorder="1" applyAlignment="1">
      <alignment horizontal="center" vertical="top" wrapText="1"/>
    </xf>
    <xf numFmtId="0" fontId="2" fillId="0" borderId="15"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41" xfId="0" applyFont="1" applyFill="1" applyBorder="1" applyAlignment="1">
      <alignment horizontal="left" vertical="center" wrapText="1"/>
    </xf>
    <xf numFmtId="0" fontId="2" fillId="2" borderId="35" xfId="0" applyFont="1" applyFill="1" applyBorder="1" applyAlignment="1">
      <alignment vertical="top" wrapText="1"/>
    </xf>
    <xf numFmtId="0" fontId="2" fillId="2" borderId="47" xfId="0" applyFont="1" applyFill="1" applyBorder="1" applyAlignment="1">
      <alignment vertical="top" wrapText="1"/>
    </xf>
    <xf numFmtId="0" fontId="2" fillId="0" borderId="51" xfId="0" applyFont="1" applyFill="1" applyBorder="1" applyAlignment="1">
      <alignment vertical="top" wrapText="1"/>
    </xf>
    <xf numFmtId="0" fontId="2" fillId="0" borderId="35" xfId="0" applyFont="1" applyFill="1" applyBorder="1" applyAlignment="1">
      <alignment vertical="top" wrapText="1"/>
    </xf>
    <xf numFmtId="0" fontId="2" fillId="0" borderId="47" xfId="0" applyFont="1" applyFill="1" applyBorder="1" applyAlignment="1">
      <alignment vertical="top" wrapText="1"/>
    </xf>
    <xf numFmtId="0" fontId="2" fillId="2" borderId="51" xfId="0" applyFont="1" applyFill="1" applyBorder="1" applyAlignment="1">
      <alignment vertical="top"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4" xfId="0" applyFont="1" applyFill="1" applyBorder="1" applyAlignment="1">
      <alignment horizontal="left" vertical="center"/>
    </xf>
    <xf numFmtId="0" fontId="2" fillId="2" borderId="5" xfId="0" applyFont="1" applyFill="1" applyBorder="1" applyAlignment="1">
      <alignment horizontal="left" vertical="center"/>
    </xf>
    <xf numFmtId="0" fontId="2" fillId="2" borderId="8" xfId="0" applyFont="1" applyFill="1" applyBorder="1" applyAlignment="1">
      <alignment horizontal="left" vertical="center"/>
    </xf>
    <xf numFmtId="165" fontId="2" fillId="0" borderId="17" xfId="0" applyNumberFormat="1" applyFont="1" applyFill="1" applyBorder="1" applyAlignment="1">
      <alignment horizontal="right" vertical="center"/>
    </xf>
    <xf numFmtId="165" fontId="2" fillId="0" borderId="0" xfId="0" applyNumberFormat="1" applyFont="1" applyFill="1" applyBorder="1" applyAlignment="1">
      <alignment horizontal="right" vertical="center"/>
    </xf>
    <xf numFmtId="165" fontId="2" fillId="0" borderId="7" xfId="0" applyNumberFormat="1" applyFont="1" applyFill="1" applyBorder="1" applyAlignment="1">
      <alignment horizontal="right" vertical="center"/>
    </xf>
    <xf numFmtId="0" fontId="2" fillId="0" borderId="17"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2" borderId="34" xfId="0" applyFont="1" applyFill="1" applyBorder="1" applyAlignment="1">
      <alignment horizontal="left" vertical="center" wrapText="1"/>
    </xf>
    <xf numFmtId="0" fontId="2" fillId="2" borderId="8" xfId="0" applyFont="1" applyFill="1" applyBorder="1" applyAlignment="1">
      <alignment horizontal="left" vertical="center" wrapText="1"/>
    </xf>
    <xf numFmtId="164" fontId="1" fillId="0" borderId="48" xfId="0" applyNumberFormat="1" applyFont="1" applyFill="1" applyBorder="1" applyAlignment="1">
      <alignment horizontal="center" vertical="top" wrapText="1"/>
    </xf>
    <xf numFmtId="0" fontId="2" fillId="0" borderId="48" xfId="0" applyFont="1" applyFill="1" applyBorder="1" applyAlignment="1">
      <alignment horizontal="left" vertical="top" wrapText="1"/>
    </xf>
    <xf numFmtId="164" fontId="1" fillId="2" borderId="48" xfId="0" applyNumberFormat="1" applyFont="1" applyFill="1" applyBorder="1" applyAlignment="1">
      <alignment horizontal="center" vertical="top" wrapText="1"/>
    </xf>
    <xf numFmtId="0" fontId="2" fillId="2" borderId="48" xfId="0" applyFont="1" applyFill="1" applyBorder="1" applyAlignment="1">
      <alignment horizontal="left" vertical="top" wrapText="1"/>
    </xf>
    <xf numFmtId="0" fontId="2" fillId="0" borderId="16" xfId="0" applyFont="1" applyFill="1" applyBorder="1" applyAlignment="1">
      <alignment horizontal="left" vertical="center" wrapText="1"/>
    </xf>
    <xf numFmtId="0" fontId="2" fillId="0" borderId="49" xfId="0" applyFont="1" applyFill="1" applyBorder="1" applyAlignment="1">
      <alignment horizontal="left" vertical="center" wrapText="1"/>
    </xf>
    <xf numFmtId="164" fontId="1" fillId="2" borderId="48" xfId="0" applyNumberFormat="1" applyFont="1" applyFill="1" applyBorder="1" applyAlignment="1">
      <alignment horizontal="center" vertical="top"/>
    </xf>
    <xf numFmtId="0" fontId="46" fillId="15" borderId="17" xfId="0" applyFont="1" applyFill="1" applyBorder="1" applyAlignment="1">
      <alignment horizontal="left" vertical="center"/>
    </xf>
    <xf numFmtId="0" fontId="46" fillId="15" borderId="9" xfId="0" applyFont="1" applyFill="1" applyBorder="1" applyAlignment="1">
      <alignment horizontal="left" vertical="center"/>
    </xf>
    <xf numFmtId="0" fontId="2" fillId="2" borderId="18" xfId="0" applyFont="1" applyFill="1" applyBorder="1" applyAlignment="1">
      <alignment horizontal="left" vertical="center" wrapText="1"/>
    </xf>
    <xf numFmtId="0" fontId="2" fillId="2" borderId="46" xfId="0" applyFont="1" applyFill="1" applyBorder="1" applyAlignment="1">
      <alignment horizontal="left" vertical="center" wrapText="1"/>
    </xf>
    <xf numFmtId="0" fontId="2" fillId="0" borderId="0" xfId="0" applyFont="1" applyFill="1" applyBorder="1" applyAlignment="1">
      <alignment horizontal="left" vertical="top" wrapText="1"/>
    </xf>
    <xf numFmtId="0" fontId="2" fillId="2" borderId="22"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14" xfId="0" applyFont="1" applyFill="1" applyBorder="1" applyAlignment="1">
      <alignment horizontal="left" vertical="top" wrapText="1"/>
    </xf>
    <xf numFmtId="164" fontId="1" fillId="3" borderId="48" xfId="0" applyNumberFormat="1" applyFont="1" applyFill="1" applyBorder="1" applyAlignment="1">
      <alignment horizontal="center"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18" xfId="0" applyFont="1" applyFill="1" applyBorder="1" applyAlignment="1">
      <alignment horizontal="left" vertical="top" wrapText="1"/>
    </xf>
    <xf numFmtId="0" fontId="48" fillId="2" borderId="18" xfId="0" applyFont="1" applyFill="1" applyBorder="1" applyAlignment="1">
      <alignment horizontal="left" vertical="top" wrapText="1"/>
    </xf>
    <xf numFmtId="0" fontId="46" fillId="15" borderId="2" xfId="0" applyFont="1" applyFill="1" applyBorder="1" applyAlignment="1">
      <alignment horizontal="left" vertical="center" wrapText="1"/>
    </xf>
    <xf numFmtId="0" fontId="46" fillId="15" borderId="1" xfId="0" applyFont="1" applyFill="1" applyBorder="1" applyAlignment="1">
      <alignment horizontal="left" vertical="center" wrapText="1"/>
    </xf>
    <xf numFmtId="0" fontId="2" fillId="0" borderId="15" xfId="0" applyFont="1" applyFill="1" applyBorder="1" applyAlignment="1">
      <alignment vertical="top" wrapText="1"/>
    </xf>
    <xf numFmtId="0" fontId="2" fillId="0" borderId="14" xfId="0" applyFont="1" applyFill="1" applyBorder="1" applyAlignment="1">
      <alignment vertical="top" wrapText="1"/>
    </xf>
    <xf numFmtId="164" fontId="1" fillId="3" borderId="51" xfId="0" applyNumberFormat="1" applyFont="1" applyFill="1" applyBorder="1" applyAlignment="1">
      <alignment horizontal="center" vertical="top" wrapText="1"/>
    </xf>
    <xf numFmtId="164" fontId="1" fillId="3" borderId="35" xfId="0" applyNumberFormat="1" applyFont="1" applyFill="1" applyBorder="1" applyAlignment="1">
      <alignment horizontal="center" vertical="top" wrapText="1"/>
    </xf>
    <xf numFmtId="164" fontId="1" fillId="3" borderId="47" xfId="0" applyNumberFormat="1" applyFont="1" applyFill="1" applyBorder="1" applyAlignment="1">
      <alignment horizontal="center" vertical="top" wrapText="1"/>
    </xf>
    <xf numFmtId="164" fontId="3" fillId="2" borderId="51" xfId="0" applyNumberFormat="1" applyFont="1" applyFill="1" applyBorder="1" applyAlignment="1">
      <alignment horizontal="center" vertical="top"/>
    </xf>
    <xf numFmtId="164" fontId="3" fillId="2" borderId="35" xfId="0" applyNumberFormat="1" applyFont="1" applyFill="1" applyBorder="1" applyAlignment="1">
      <alignment horizontal="center" vertical="top"/>
    </xf>
    <xf numFmtId="0" fontId="4" fillId="0" borderId="51" xfId="0" applyFont="1" applyFill="1" applyBorder="1" applyAlignment="1">
      <alignment horizontal="left" vertical="top" wrapText="1"/>
    </xf>
    <xf numFmtId="0" fontId="4" fillId="0" borderId="35" xfId="0" applyFont="1" applyFill="1" applyBorder="1" applyAlignment="1">
      <alignment horizontal="left" vertical="top" wrapText="1"/>
    </xf>
    <xf numFmtId="164" fontId="3" fillId="2" borderId="34" xfId="0" applyNumberFormat="1" applyFont="1" applyFill="1" applyBorder="1" applyAlignment="1">
      <alignment horizontal="center" vertical="top"/>
    </xf>
    <xf numFmtId="164" fontId="3" fillId="2" borderId="8" xfId="0" applyNumberFormat="1" applyFont="1" applyFill="1" applyBorder="1" applyAlignment="1">
      <alignment horizontal="center" vertical="top"/>
    </xf>
    <xf numFmtId="0" fontId="4" fillId="0" borderId="47" xfId="0" applyFont="1" applyFill="1" applyBorder="1" applyAlignment="1">
      <alignment horizontal="left" vertical="top" wrapText="1"/>
    </xf>
    <xf numFmtId="0" fontId="4" fillId="11" borderId="34" xfId="0" applyFont="1" applyFill="1" applyBorder="1" applyAlignment="1">
      <alignment horizontal="center"/>
    </xf>
    <xf numFmtId="0" fontId="4" fillId="11" borderId="17" xfId="0" applyFont="1" applyFill="1" applyBorder="1" applyAlignment="1">
      <alignment horizontal="center"/>
    </xf>
    <xf numFmtId="0" fontId="4" fillId="11" borderId="9" xfId="0" applyFont="1" applyFill="1" applyBorder="1" applyAlignment="1">
      <alignment horizontal="center"/>
    </xf>
    <xf numFmtId="164" fontId="3" fillId="3" borderId="34" xfId="0" applyNumberFormat="1" applyFont="1" applyFill="1" applyBorder="1" applyAlignment="1">
      <alignment horizontal="center" vertical="top" wrapText="1"/>
    </xf>
    <xf numFmtId="164" fontId="3" fillId="3" borderId="5" xfId="0" applyNumberFormat="1" applyFont="1" applyFill="1" applyBorder="1" applyAlignment="1">
      <alignment horizontal="center" vertical="top" wrapText="1"/>
    </xf>
    <xf numFmtId="164" fontId="3" fillId="3" borderId="8" xfId="0" applyNumberFormat="1" applyFont="1" applyFill="1" applyBorder="1" applyAlignment="1">
      <alignment horizontal="center" vertical="top" wrapText="1"/>
    </xf>
    <xf numFmtId="0" fontId="4" fillId="2" borderId="51" xfId="0" applyFont="1" applyFill="1" applyBorder="1" applyAlignment="1">
      <alignment horizontal="left" vertical="top" wrapText="1"/>
    </xf>
    <xf numFmtId="0" fontId="4" fillId="2" borderId="35" xfId="0" applyFont="1" applyFill="1" applyBorder="1" applyAlignment="1">
      <alignment horizontal="left" vertical="top" wrapText="1"/>
    </xf>
    <xf numFmtId="0" fontId="4" fillId="2" borderId="47" xfId="0" applyFont="1" applyFill="1" applyBorder="1" applyAlignment="1">
      <alignment horizontal="left" vertical="top" wrapText="1"/>
    </xf>
    <xf numFmtId="0" fontId="4" fillId="2" borderId="3" xfId="0" applyFont="1" applyFill="1" applyBorder="1" applyAlignment="1">
      <alignment horizontal="left" vertical="center" wrapText="1"/>
    </xf>
    <xf numFmtId="0" fontId="4" fillId="2" borderId="2"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9" fillId="0" borderId="3" xfId="0" applyFont="1" applyFill="1" applyBorder="1" applyAlignment="1">
      <alignment horizontal="left" vertical="center"/>
    </xf>
    <xf numFmtId="0" fontId="49" fillId="0" borderId="2" xfId="0" applyFont="1" applyFill="1" applyBorder="1" applyAlignment="1">
      <alignment horizontal="left" vertical="center"/>
    </xf>
    <xf numFmtId="0" fontId="49" fillId="0" borderId="1" xfId="0" applyFont="1" applyFill="1" applyBorder="1" applyAlignment="1">
      <alignment horizontal="left" vertical="center"/>
    </xf>
    <xf numFmtId="0" fontId="49" fillId="0" borderId="3" xfId="0" applyFont="1" applyFill="1" applyBorder="1" applyAlignment="1">
      <alignment vertical="top"/>
    </xf>
    <xf numFmtId="0" fontId="49" fillId="0" borderId="2" xfId="0" applyFont="1" applyFill="1" applyBorder="1" applyAlignment="1">
      <alignment vertical="top"/>
    </xf>
    <xf numFmtId="0" fontId="49" fillId="0" borderId="1" xfId="0" applyFont="1" applyFill="1" applyBorder="1" applyAlignment="1">
      <alignment vertical="top"/>
    </xf>
    <xf numFmtId="0" fontId="49" fillId="0" borderId="3" xfId="0" applyFont="1" applyFill="1" applyBorder="1" applyAlignment="1">
      <alignment horizontal="center" vertical="top" wrapText="1"/>
    </xf>
    <xf numFmtId="0" fontId="49" fillId="0" borderId="2" xfId="0" applyFont="1" applyFill="1" applyBorder="1" applyAlignment="1">
      <alignment horizontal="center" vertical="top" wrapText="1"/>
    </xf>
    <xf numFmtId="0" fontId="49" fillId="0" borderId="1" xfId="0" applyFont="1" applyFill="1" applyBorder="1" applyAlignment="1">
      <alignment horizontal="center" vertical="top" wrapText="1"/>
    </xf>
    <xf numFmtId="0" fontId="49" fillId="2" borderId="3" xfId="0" applyFont="1" applyFill="1" applyBorder="1" applyAlignment="1">
      <alignment horizontal="left" vertical="center"/>
    </xf>
    <xf numFmtId="0" fontId="49" fillId="2" borderId="2" xfId="0" applyFont="1" applyFill="1" applyBorder="1" applyAlignment="1">
      <alignment horizontal="left" vertical="center"/>
    </xf>
    <xf numFmtId="0" fontId="49" fillId="2" borderId="1" xfId="0" applyFont="1" applyFill="1" applyBorder="1" applyAlignment="1">
      <alignment horizontal="left" vertical="center"/>
    </xf>
    <xf numFmtId="0" fontId="50" fillId="0" borderId="3" xfId="0" applyFont="1" applyBorder="1" applyAlignment="1"/>
    <xf numFmtId="0" fontId="50" fillId="0" borderId="2" xfId="0" applyFont="1" applyBorder="1" applyAlignment="1"/>
    <xf numFmtId="0" fontId="50" fillId="0" borderId="1" xfId="0" applyFont="1" applyBorder="1" applyAlignment="1"/>
    <xf numFmtId="0" fontId="49" fillId="2" borderId="3" xfId="0" applyFont="1" applyFill="1" applyBorder="1" applyAlignment="1">
      <alignment vertical="top"/>
    </xf>
    <xf numFmtId="0" fontId="49" fillId="2" borderId="2" xfId="0" applyFont="1" applyFill="1" applyBorder="1" applyAlignment="1">
      <alignment vertical="top"/>
    </xf>
    <xf numFmtId="0" fontId="49" fillId="2" borderId="1" xfId="0" applyFont="1" applyFill="1" applyBorder="1" applyAlignment="1">
      <alignment vertical="top"/>
    </xf>
    <xf numFmtId="0" fontId="49" fillId="3" borderId="48" xfId="0" applyFont="1" applyFill="1" applyBorder="1" applyAlignment="1">
      <alignment vertical="center"/>
    </xf>
    <xf numFmtId="0" fontId="54" fillId="15" borderId="2" xfId="0" applyFont="1" applyFill="1" applyBorder="1" applyAlignment="1">
      <alignment horizontal="left" vertical="center" wrapText="1"/>
    </xf>
    <xf numFmtId="0" fontId="49" fillId="0" borderId="48" xfId="0" applyFont="1" applyFill="1" applyBorder="1" applyAlignment="1">
      <alignment horizontal="left" vertical="top" wrapText="1"/>
    </xf>
    <xf numFmtId="164" fontId="49" fillId="11" borderId="48" xfId="0" applyNumberFormat="1" applyFont="1" applyFill="1" applyBorder="1" applyAlignment="1">
      <alignment horizontal="center" vertical="center" wrapText="1"/>
    </xf>
    <xf numFmtId="164" fontId="38" fillId="0" borderId="48" xfId="0" applyNumberFormat="1" applyFont="1" applyFill="1" applyBorder="1" applyAlignment="1">
      <alignment horizontal="center" vertical="center"/>
    </xf>
    <xf numFmtId="1" fontId="2" fillId="0" borderId="48" xfId="0" applyNumberFormat="1" applyFont="1" applyFill="1" applyBorder="1" applyAlignment="1">
      <alignment horizontal="center" vertical="center" wrapText="1"/>
    </xf>
    <xf numFmtId="164" fontId="7" fillId="0" borderId="51" xfId="0" applyNumberFormat="1" applyFont="1" applyFill="1" applyBorder="1" applyAlignment="1">
      <alignment horizontal="center" vertical="top"/>
    </xf>
    <xf numFmtId="164" fontId="7" fillId="0" borderId="47" xfId="0" applyNumberFormat="1" applyFont="1" applyFill="1" applyBorder="1" applyAlignment="1">
      <alignment horizontal="center" vertical="top"/>
    </xf>
    <xf numFmtId="0" fontId="2" fillId="0" borderId="53" xfId="0" applyFont="1" applyFill="1" applyBorder="1" applyAlignment="1">
      <alignment vertical="top" wrapText="1"/>
    </xf>
    <xf numFmtId="0" fontId="2" fillId="0" borderId="56" xfId="0" applyFont="1" applyFill="1" applyBorder="1" applyAlignment="1">
      <alignment vertical="top" wrapText="1"/>
    </xf>
    <xf numFmtId="0" fontId="2" fillId="0" borderId="57" xfId="0" applyFont="1" applyFill="1" applyBorder="1" applyAlignment="1">
      <alignment vertical="top" wrapText="1"/>
    </xf>
    <xf numFmtId="0" fontId="46" fillId="15" borderId="2" xfId="0" applyNumberFormat="1" applyFont="1" applyFill="1" applyBorder="1" applyAlignment="1">
      <alignment horizontal="left" vertical="center"/>
    </xf>
    <xf numFmtId="0" fontId="46" fillId="15" borderId="1" xfId="0" applyNumberFormat="1" applyFont="1" applyFill="1" applyBorder="1" applyAlignment="1">
      <alignment horizontal="left" vertical="center"/>
    </xf>
    <xf numFmtId="0" fontId="6" fillId="0" borderId="51" xfId="0" applyFont="1" applyFill="1" applyBorder="1" applyAlignment="1">
      <alignment horizontal="left" vertical="top" wrapText="1"/>
    </xf>
    <xf numFmtId="0" fontId="6" fillId="0" borderId="47" xfId="0" applyFont="1" applyFill="1" applyBorder="1" applyAlignment="1">
      <alignment horizontal="left" vertical="top" wrapText="1"/>
    </xf>
    <xf numFmtId="0" fontId="2" fillId="0" borderId="52" xfId="0" applyFont="1" applyFill="1" applyBorder="1" applyAlignment="1">
      <alignment vertical="top" wrapText="1"/>
    </xf>
    <xf numFmtId="0" fontId="2" fillId="0" borderId="54" xfId="0" applyFont="1" applyFill="1" applyBorder="1" applyAlignment="1">
      <alignment vertical="top" wrapText="1"/>
    </xf>
    <xf numFmtId="0" fontId="2" fillId="0" borderId="55" xfId="0" applyFont="1" applyFill="1" applyBorder="1" applyAlignment="1">
      <alignment vertical="top" wrapText="1"/>
    </xf>
    <xf numFmtId="0" fontId="36" fillId="0" borderId="35" xfId="0" applyFont="1" applyFill="1" applyBorder="1" applyAlignment="1">
      <alignment vertical="top"/>
    </xf>
    <xf numFmtId="0" fontId="6" fillId="0" borderId="35" xfId="0" applyFont="1" applyFill="1" applyBorder="1" applyAlignment="1">
      <alignment horizontal="left" vertical="top" wrapText="1"/>
    </xf>
    <xf numFmtId="0" fontId="2" fillId="0" borderId="53" xfId="0" applyFont="1" applyFill="1" applyBorder="1" applyAlignment="1">
      <alignment horizontal="left" vertical="top" wrapText="1"/>
    </xf>
    <xf numFmtId="0" fontId="2" fillId="0" borderId="56" xfId="0" applyFont="1" applyFill="1" applyBorder="1" applyAlignment="1">
      <alignment horizontal="left" vertical="top" wrapText="1"/>
    </xf>
    <xf numFmtId="0" fontId="2" fillId="0" borderId="57" xfId="0" applyFont="1" applyFill="1" applyBorder="1" applyAlignment="1">
      <alignment horizontal="left" vertical="top" wrapText="1"/>
    </xf>
    <xf numFmtId="0" fontId="1" fillId="13" borderId="48" xfId="0" applyFont="1" applyFill="1" applyBorder="1" applyAlignment="1">
      <alignment horizontal="center" vertical="center" wrapText="1"/>
    </xf>
    <xf numFmtId="0" fontId="2" fillId="0" borderId="58" xfId="0" applyFont="1" applyFill="1" applyBorder="1" applyAlignment="1">
      <alignment vertical="top"/>
    </xf>
    <xf numFmtId="0" fontId="2" fillId="0" borderId="59" xfId="0" applyFont="1" applyFill="1" applyBorder="1" applyAlignment="1">
      <alignment vertical="top"/>
    </xf>
    <xf numFmtId="0" fontId="2" fillId="0" borderId="60" xfId="0" applyFont="1" applyFill="1" applyBorder="1" applyAlignment="1">
      <alignment vertical="top"/>
    </xf>
    <xf numFmtId="0" fontId="10" fillId="11" borderId="2" xfId="0" applyNumberFormat="1" applyFont="1" applyFill="1" applyBorder="1" applyAlignment="1">
      <alignment horizontal="left" vertical="center"/>
    </xf>
    <xf numFmtId="0" fontId="10" fillId="11" borderId="1" xfId="0" applyNumberFormat="1" applyFont="1" applyFill="1" applyBorder="1" applyAlignment="1">
      <alignment horizontal="left" vertical="center"/>
    </xf>
    <xf numFmtId="164" fontId="7" fillId="3" borderId="51" xfId="0" applyNumberFormat="1" applyFont="1" applyFill="1" applyBorder="1" applyAlignment="1">
      <alignment horizontal="center" vertical="top"/>
    </xf>
    <xf numFmtId="164" fontId="7" fillId="3" borderId="47" xfId="0" applyNumberFormat="1" applyFont="1" applyFill="1" applyBorder="1" applyAlignment="1">
      <alignment horizontal="center" vertical="top"/>
    </xf>
    <xf numFmtId="0" fontId="6" fillId="2" borderId="51" xfId="0" applyFont="1" applyFill="1" applyBorder="1" applyAlignment="1">
      <alignment horizontal="left" vertical="top" wrapText="1"/>
    </xf>
    <xf numFmtId="0" fontId="6" fillId="2" borderId="47" xfId="0" applyFont="1" applyFill="1" applyBorder="1" applyAlignment="1">
      <alignment horizontal="left" vertical="top" wrapText="1"/>
    </xf>
    <xf numFmtId="0" fontId="6" fillId="2" borderId="35" xfId="0" applyFont="1" applyFill="1" applyBorder="1" applyAlignment="1">
      <alignment horizontal="left" vertical="top" wrapText="1"/>
    </xf>
    <xf numFmtId="0" fontId="0" fillId="0" borderId="35" xfId="0" applyBorder="1"/>
    <xf numFmtId="0" fontId="2" fillId="0" borderId="22" xfId="0" applyFont="1" applyFill="1" applyBorder="1" applyAlignment="1">
      <alignment vertical="center" wrapText="1"/>
    </xf>
    <xf numFmtId="0" fontId="2" fillId="0" borderId="21" xfId="0" applyFont="1" applyFill="1" applyBorder="1" applyAlignment="1">
      <alignment vertical="center" wrapText="1"/>
    </xf>
    <xf numFmtId="0" fontId="2" fillId="0" borderId="15" xfId="0" applyFont="1" applyFill="1" applyBorder="1" applyAlignment="1">
      <alignment vertical="center" wrapText="1"/>
    </xf>
    <xf numFmtId="0" fontId="2" fillId="0" borderId="14" xfId="0" applyFont="1" applyFill="1" applyBorder="1" applyAlignment="1">
      <alignment vertical="center" wrapText="1"/>
    </xf>
    <xf numFmtId="0" fontId="2" fillId="0" borderId="19" xfId="0"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46" xfId="0" applyFont="1" applyFill="1" applyBorder="1" applyAlignment="1">
      <alignment horizontal="left" vertical="center" wrapText="1"/>
    </xf>
    <xf numFmtId="164" fontId="7" fillId="11" borderId="3" xfId="0" applyNumberFormat="1" applyFont="1" applyFill="1" applyBorder="1" applyAlignment="1">
      <alignment horizontal="left" vertical="center"/>
    </xf>
    <xf numFmtId="0" fontId="6" fillId="11" borderId="2" xfId="0" applyFont="1" applyFill="1" applyBorder="1" applyAlignment="1">
      <alignment horizontal="left" vertical="center" wrapText="1"/>
    </xf>
    <xf numFmtId="0" fontId="6" fillId="11" borderId="1" xfId="0" applyFont="1" applyFill="1" applyBorder="1" applyAlignment="1">
      <alignment horizontal="left" vertical="center" wrapText="1"/>
    </xf>
    <xf numFmtId="0" fontId="7" fillId="13" borderId="48" xfId="0" applyFont="1" applyFill="1" applyBorder="1" applyAlignment="1">
      <alignment horizontal="center" vertical="center" wrapText="1"/>
    </xf>
    <xf numFmtId="164" fontId="2" fillId="0" borderId="3" xfId="0" applyNumberFormat="1" applyFont="1" applyFill="1" applyBorder="1" applyAlignment="1">
      <alignment horizontal="left" vertical="top" wrapText="1"/>
    </xf>
    <xf numFmtId="164" fontId="2" fillId="0" borderId="2" xfId="0" applyNumberFormat="1" applyFont="1" applyFill="1" applyBorder="1" applyAlignment="1">
      <alignment horizontal="left" vertical="top" wrapText="1"/>
    </xf>
    <xf numFmtId="164" fontId="2" fillId="0" borderId="7" xfId="0" applyNumberFormat="1" applyFont="1" applyFill="1" applyBorder="1" applyAlignment="1">
      <alignment horizontal="left" vertical="top" wrapText="1"/>
    </xf>
    <xf numFmtId="164" fontId="2" fillId="0" borderId="6" xfId="0" applyNumberFormat="1" applyFont="1" applyFill="1" applyBorder="1" applyAlignment="1">
      <alignment horizontal="left" vertical="top" wrapText="1"/>
    </xf>
    <xf numFmtId="0" fontId="2" fillId="0" borderId="41" xfId="0" applyFont="1" applyFill="1" applyBorder="1" applyAlignment="1">
      <alignment vertical="center" wrapText="1"/>
    </xf>
    <xf numFmtId="0" fontId="33" fillId="0" borderId="0" xfId="0" applyFont="1" applyBorder="1" applyAlignment="1">
      <alignment horizontal="center"/>
    </xf>
    <xf numFmtId="0" fontId="33" fillId="0" borderId="4" xfId="0" applyFont="1" applyBorder="1" applyAlignment="1">
      <alignment horizontal="center"/>
    </xf>
    <xf numFmtId="0" fontId="6" fillId="3" borderId="48" xfId="0" applyFont="1" applyFill="1" applyBorder="1" applyAlignment="1">
      <alignment horizontal="left" vertical="top" wrapText="1"/>
    </xf>
    <xf numFmtId="1" fontId="6" fillId="2" borderId="48" xfId="0" applyNumberFormat="1" applyFont="1" applyFill="1" applyBorder="1" applyAlignment="1">
      <alignment horizontal="center" vertical="center"/>
    </xf>
    <xf numFmtId="0" fontId="6" fillId="2" borderId="48" xfId="0" applyFont="1" applyFill="1" applyBorder="1" applyAlignment="1">
      <alignment horizontal="left" vertical="top" wrapText="1"/>
    </xf>
    <xf numFmtId="0" fontId="6" fillId="0" borderId="48" xfId="0" applyFont="1" applyFill="1" applyBorder="1" applyAlignment="1">
      <alignment horizontal="left" vertical="top" wrapText="1"/>
    </xf>
    <xf numFmtId="1" fontId="6" fillId="0" borderId="48" xfId="0" applyNumberFormat="1" applyFont="1" applyFill="1" applyBorder="1" applyAlignment="1">
      <alignment horizontal="center" vertical="center"/>
    </xf>
    <xf numFmtId="0" fontId="4" fillId="0" borderId="20" xfId="25" applyFont="1" applyFill="1" applyBorder="1" applyAlignment="1">
      <alignment horizontal="left" vertical="center"/>
    </xf>
    <xf numFmtId="0" fontId="4" fillId="0" borderId="18" xfId="25" applyFont="1" applyFill="1" applyBorder="1" applyAlignment="1">
      <alignment vertical="center"/>
    </xf>
    <xf numFmtId="1" fontId="4" fillId="0" borderId="18" xfId="25" applyNumberFormat="1" applyFont="1" applyFill="1" applyBorder="1" applyAlignment="1">
      <alignment horizontal="center" vertical="center"/>
    </xf>
    <xf numFmtId="0" fontId="4" fillId="0" borderId="44" xfId="0" applyFont="1" applyFill="1" applyBorder="1"/>
    <xf numFmtId="0" fontId="4" fillId="0" borderId="20" xfId="0" applyFont="1" applyFill="1" applyBorder="1"/>
    <xf numFmtId="0" fontId="4" fillId="0" borderId="14" xfId="25" applyFont="1" applyFill="1" applyBorder="1" applyAlignment="1">
      <alignment horizontal="left" vertical="center"/>
    </xf>
    <xf numFmtId="0" fontId="4" fillId="0" borderId="19" xfId="25" applyFont="1" applyFill="1" applyBorder="1" applyAlignment="1">
      <alignment vertical="center"/>
    </xf>
    <xf numFmtId="0" fontId="4" fillId="0" borderId="9" xfId="25" applyFont="1" applyBorder="1" applyAlignment="1">
      <alignment horizontal="center" vertical="top" wrapText="1"/>
    </xf>
    <xf numFmtId="165" fontId="11" fillId="0" borderId="18" xfId="25" applyNumberFormat="1" applyFont="1" applyFill="1" applyBorder="1" applyAlignment="1">
      <alignment vertical="center"/>
    </xf>
    <xf numFmtId="165" fontId="11" fillId="0" borderId="46" xfId="25" applyNumberFormat="1" applyFont="1" applyFill="1" applyBorder="1" applyAlignment="1">
      <alignment vertical="center"/>
    </xf>
  </cellXfs>
  <cellStyles count="142">
    <cellStyle name="Berekening" xfId="8"/>
    <cellStyle name="Controlecel" xfId="9"/>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Gekoppelde cel" xfId="10"/>
    <cellStyle name="Goed" xfId="1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Invoer" xfId="12"/>
    <cellStyle name="Kop 1" xfId="13"/>
    <cellStyle name="Kop 2" xfId="14"/>
    <cellStyle name="Kop 3" xfId="15"/>
    <cellStyle name="Kop 4" xfId="16"/>
    <cellStyle name="Neutraal" xfId="17"/>
    <cellStyle name="Normal" xfId="0" builtinId="0"/>
    <cellStyle name="Normal 2" xfId="1"/>
    <cellStyle name="Normal 3" xfId="2"/>
    <cellStyle name="Normal 4" xfId="7"/>
    <cellStyle name="Normal 4 2" xfId="26"/>
    <cellStyle name="Normal 4 2 2" xfId="27"/>
    <cellStyle name="Normal 5" xfId="25"/>
    <cellStyle name="Normal_Okam_2006_V02_Eng" xfId="3"/>
    <cellStyle name="Normal_Zambia HH_SES v3 (10.14.08)" xfId="4"/>
    <cellStyle name="Notitie" xfId="18"/>
    <cellStyle name="Ongeldig" xfId="19"/>
    <cellStyle name="Standaard_qualitative_risk_questions_v_1.2" xfId="5"/>
    <cellStyle name="Titel" xfId="20"/>
    <cellStyle name="Totaal" xfId="21"/>
    <cellStyle name="Uitvoer" xfId="22"/>
    <cellStyle name="Verklarende tekst" xfId="23"/>
    <cellStyle name="Waarschuwingstekst" xfId="24"/>
    <cellStyle name="عادي_استمارة الإنفاق" xfId="6"/>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 Type="http://schemas.openxmlformats.org/officeDocument/2006/relationships/theme" Target="theme/theme1.xml"/><Relationship Id="rId12" Type="http://schemas.openxmlformats.org/officeDocument/2006/relationships/styles" Target="styles.xml"/><Relationship Id="rId13" Type="http://schemas.openxmlformats.org/officeDocument/2006/relationships/sharedStrings" Target="sharedStrings.xml"/><Relationship Id="rId14"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57151</xdr:colOff>
      <xdr:row>0</xdr:row>
      <xdr:rowOff>38100</xdr:rowOff>
    </xdr:from>
    <xdr:to>
      <xdr:col>5</xdr:col>
      <xdr:colOff>19962</xdr:colOff>
      <xdr:row>3</xdr:row>
      <xdr:rowOff>9525</xdr:rowOff>
    </xdr:to>
    <xdr:pic>
      <xdr:nvPicPr>
        <xdr:cNvPr id="2" name="Picture 1" descr="wbcube-m.gif"/>
        <xdr:cNvPicPr>
          <a:picLocks noChangeAspect="1"/>
        </xdr:cNvPicPr>
      </xdr:nvPicPr>
      <xdr:blipFill>
        <a:blip xmlns:r="http://schemas.openxmlformats.org/officeDocument/2006/relationships" r:embed="rId1"/>
        <a:srcRect/>
        <a:stretch>
          <a:fillRect/>
        </a:stretch>
      </xdr:blipFill>
      <xdr:spPr bwMode="auto">
        <a:xfrm>
          <a:off x="57151" y="38100"/>
          <a:ext cx="677186" cy="657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81"/>
  <sheetViews>
    <sheetView showGridLines="0" tabSelected="1" zoomScale="120" zoomScaleNormal="120" zoomScalePageLayoutView="120" workbookViewId="0">
      <selection activeCell="BJ20" sqref="BJ20"/>
    </sheetView>
  </sheetViews>
  <sheetFormatPr baseColWidth="10" defaultColWidth="2.1640625" defaultRowHeight="10" x14ac:dyDescent="0"/>
  <cols>
    <col min="1" max="15" width="2.1640625" style="59"/>
    <col min="16" max="16" width="2.5" style="59" bestFit="1" customWidth="1"/>
    <col min="17" max="22" width="2.1640625" style="59"/>
    <col min="23" max="23" width="2.5" style="59" bestFit="1" customWidth="1"/>
    <col min="24" max="52" width="2.1640625" style="59"/>
    <col min="53" max="53" width="2.5" style="59" bestFit="1" customWidth="1"/>
    <col min="54" max="56" width="2.1640625" style="59"/>
    <col min="57" max="57" width="2.5" style="59" bestFit="1" customWidth="1"/>
    <col min="58" max="60" width="2.1640625" style="59"/>
    <col min="61" max="61" width="2.1640625" style="59" customWidth="1"/>
    <col min="62" max="68" width="2.1640625" style="59"/>
    <col min="69" max="70" width="2.5" style="59" bestFit="1" customWidth="1"/>
    <col min="71" max="271" width="2.1640625" style="59"/>
    <col min="272" max="272" width="2.5" style="59" bestFit="1" customWidth="1"/>
    <col min="273" max="278" width="2.1640625" style="59"/>
    <col min="279" max="279" width="2.5" style="59" bestFit="1" customWidth="1"/>
    <col min="280" max="316" width="2.1640625" style="59"/>
    <col min="317" max="317" width="2.1640625" style="59" customWidth="1"/>
    <col min="318" max="527" width="2.1640625" style="59"/>
    <col min="528" max="528" width="2.5" style="59" bestFit="1" customWidth="1"/>
    <col min="529" max="534" width="2.1640625" style="59"/>
    <col min="535" max="535" width="2.5" style="59" bestFit="1" customWidth="1"/>
    <col min="536" max="572" width="2.1640625" style="59"/>
    <col min="573" max="573" width="2.1640625" style="59" customWidth="1"/>
    <col min="574" max="783" width="2.1640625" style="59"/>
    <col min="784" max="784" width="2.5" style="59" bestFit="1" customWidth="1"/>
    <col min="785" max="790" width="2.1640625" style="59"/>
    <col min="791" max="791" width="2.5" style="59" bestFit="1" customWidth="1"/>
    <col min="792" max="828" width="2.1640625" style="59"/>
    <col min="829" max="829" width="2.1640625" style="59" customWidth="1"/>
    <col min="830" max="1039" width="2.1640625" style="59"/>
    <col min="1040" max="1040" width="2.5" style="59" bestFit="1" customWidth="1"/>
    <col min="1041" max="1046" width="2.1640625" style="59"/>
    <col min="1047" max="1047" width="2.5" style="59" bestFit="1" customWidth="1"/>
    <col min="1048" max="1084" width="2.1640625" style="59"/>
    <col min="1085" max="1085" width="2.1640625" style="59" customWidth="1"/>
    <col min="1086" max="1295" width="2.1640625" style="59"/>
    <col min="1296" max="1296" width="2.5" style="59" bestFit="1" customWidth="1"/>
    <col min="1297" max="1302" width="2.1640625" style="59"/>
    <col min="1303" max="1303" width="2.5" style="59" bestFit="1" customWidth="1"/>
    <col min="1304" max="1340" width="2.1640625" style="59"/>
    <col min="1341" max="1341" width="2.1640625" style="59" customWidth="1"/>
    <col min="1342" max="1551" width="2.1640625" style="59"/>
    <col min="1552" max="1552" width="2.5" style="59" bestFit="1" customWidth="1"/>
    <col min="1553" max="1558" width="2.1640625" style="59"/>
    <col min="1559" max="1559" width="2.5" style="59" bestFit="1" customWidth="1"/>
    <col min="1560" max="1596" width="2.1640625" style="59"/>
    <col min="1597" max="1597" width="2.1640625" style="59" customWidth="1"/>
    <col min="1598" max="1807" width="2.1640625" style="59"/>
    <col min="1808" max="1808" width="2.5" style="59" bestFit="1" customWidth="1"/>
    <col min="1809" max="1814" width="2.1640625" style="59"/>
    <col min="1815" max="1815" width="2.5" style="59" bestFit="1" customWidth="1"/>
    <col min="1816" max="1852" width="2.1640625" style="59"/>
    <col min="1853" max="1853" width="2.1640625" style="59" customWidth="1"/>
    <col min="1854" max="2063" width="2.1640625" style="59"/>
    <col min="2064" max="2064" width="2.5" style="59" bestFit="1" customWidth="1"/>
    <col min="2065" max="2070" width="2.1640625" style="59"/>
    <col min="2071" max="2071" width="2.5" style="59" bestFit="1" customWidth="1"/>
    <col min="2072" max="2108" width="2.1640625" style="59"/>
    <col min="2109" max="2109" width="2.1640625" style="59" customWidth="1"/>
    <col min="2110" max="2319" width="2.1640625" style="59"/>
    <col min="2320" max="2320" width="2.5" style="59" bestFit="1" customWidth="1"/>
    <col min="2321" max="2326" width="2.1640625" style="59"/>
    <col min="2327" max="2327" width="2.5" style="59" bestFit="1" customWidth="1"/>
    <col min="2328" max="2364" width="2.1640625" style="59"/>
    <col min="2365" max="2365" width="2.1640625" style="59" customWidth="1"/>
    <col min="2366" max="2575" width="2.1640625" style="59"/>
    <col min="2576" max="2576" width="2.5" style="59" bestFit="1" customWidth="1"/>
    <col min="2577" max="2582" width="2.1640625" style="59"/>
    <col min="2583" max="2583" width="2.5" style="59" bestFit="1" customWidth="1"/>
    <col min="2584" max="2620" width="2.1640625" style="59"/>
    <col min="2621" max="2621" width="2.1640625" style="59" customWidth="1"/>
    <col min="2622" max="2831" width="2.1640625" style="59"/>
    <col min="2832" max="2832" width="2.5" style="59" bestFit="1" customWidth="1"/>
    <col min="2833" max="2838" width="2.1640625" style="59"/>
    <col min="2839" max="2839" width="2.5" style="59" bestFit="1" customWidth="1"/>
    <col min="2840" max="2876" width="2.1640625" style="59"/>
    <col min="2877" max="2877" width="2.1640625" style="59" customWidth="1"/>
    <col min="2878" max="3087" width="2.1640625" style="59"/>
    <col min="3088" max="3088" width="2.5" style="59" bestFit="1" customWidth="1"/>
    <col min="3089" max="3094" width="2.1640625" style="59"/>
    <col min="3095" max="3095" width="2.5" style="59" bestFit="1" customWidth="1"/>
    <col min="3096" max="3132" width="2.1640625" style="59"/>
    <col min="3133" max="3133" width="2.1640625" style="59" customWidth="1"/>
    <col min="3134" max="3343" width="2.1640625" style="59"/>
    <col min="3344" max="3344" width="2.5" style="59" bestFit="1" customWidth="1"/>
    <col min="3345" max="3350" width="2.1640625" style="59"/>
    <col min="3351" max="3351" width="2.5" style="59" bestFit="1" customWidth="1"/>
    <col min="3352" max="3388" width="2.1640625" style="59"/>
    <col min="3389" max="3389" width="2.1640625" style="59" customWidth="1"/>
    <col min="3390" max="3599" width="2.1640625" style="59"/>
    <col min="3600" max="3600" width="2.5" style="59" bestFit="1" customWidth="1"/>
    <col min="3601" max="3606" width="2.1640625" style="59"/>
    <col min="3607" max="3607" width="2.5" style="59" bestFit="1" customWidth="1"/>
    <col min="3608" max="3644" width="2.1640625" style="59"/>
    <col min="3645" max="3645" width="2.1640625" style="59" customWidth="1"/>
    <col min="3646" max="3855" width="2.1640625" style="59"/>
    <col min="3856" max="3856" width="2.5" style="59" bestFit="1" customWidth="1"/>
    <col min="3857" max="3862" width="2.1640625" style="59"/>
    <col min="3863" max="3863" width="2.5" style="59" bestFit="1" customWidth="1"/>
    <col min="3864" max="3900" width="2.1640625" style="59"/>
    <col min="3901" max="3901" width="2.1640625" style="59" customWidth="1"/>
    <col min="3902" max="4111" width="2.1640625" style="59"/>
    <col min="4112" max="4112" width="2.5" style="59" bestFit="1" customWidth="1"/>
    <col min="4113" max="4118" width="2.1640625" style="59"/>
    <col min="4119" max="4119" width="2.5" style="59" bestFit="1" customWidth="1"/>
    <col min="4120" max="4156" width="2.1640625" style="59"/>
    <col min="4157" max="4157" width="2.1640625" style="59" customWidth="1"/>
    <col min="4158" max="4367" width="2.1640625" style="59"/>
    <col min="4368" max="4368" width="2.5" style="59" bestFit="1" customWidth="1"/>
    <col min="4369" max="4374" width="2.1640625" style="59"/>
    <col min="4375" max="4375" width="2.5" style="59" bestFit="1" customWidth="1"/>
    <col min="4376" max="4412" width="2.1640625" style="59"/>
    <col min="4413" max="4413" width="2.1640625" style="59" customWidth="1"/>
    <col min="4414" max="4623" width="2.1640625" style="59"/>
    <col min="4624" max="4624" width="2.5" style="59" bestFit="1" customWidth="1"/>
    <col min="4625" max="4630" width="2.1640625" style="59"/>
    <col min="4631" max="4631" width="2.5" style="59" bestFit="1" customWidth="1"/>
    <col min="4632" max="4668" width="2.1640625" style="59"/>
    <col min="4669" max="4669" width="2.1640625" style="59" customWidth="1"/>
    <col min="4670" max="4879" width="2.1640625" style="59"/>
    <col min="4880" max="4880" width="2.5" style="59" bestFit="1" customWidth="1"/>
    <col min="4881" max="4886" width="2.1640625" style="59"/>
    <col min="4887" max="4887" width="2.5" style="59" bestFit="1" customWidth="1"/>
    <col min="4888" max="4924" width="2.1640625" style="59"/>
    <col min="4925" max="4925" width="2.1640625" style="59" customWidth="1"/>
    <col min="4926" max="5135" width="2.1640625" style="59"/>
    <col min="5136" max="5136" width="2.5" style="59" bestFit="1" customWidth="1"/>
    <col min="5137" max="5142" width="2.1640625" style="59"/>
    <col min="5143" max="5143" width="2.5" style="59" bestFit="1" customWidth="1"/>
    <col min="5144" max="5180" width="2.1640625" style="59"/>
    <col min="5181" max="5181" width="2.1640625" style="59" customWidth="1"/>
    <col min="5182" max="5391" width="2.1640625" style="59"/>
    <col min="5392" max="5392" width="2.5" style="59" bestFit="1" customWidth="1"/>
    <col min="5393" max="5398" width="2.1640625" style="59"/>
    <col min="5399" max="5399" width="2.5" style="59" bestFit="1" customWidth="1"/>
    <col min="5400" max="5436" width="2.1640625" style="59"/>
    <col min="5437" max="5437" width="2.1640625" style="59" customWidth="1"/>
    <col min="5438" max="5647" width="2.1640625" style="59"/>
    <col min="5648" max="5648" width="2.5" style="59" bestFit="1" customWidth="1"/>
    <col min="5649" max="5654" width="2.1640625" style="59"/>
    <col min="5655" max="5655" width="2.5" style="59" bestFit="1" customWidth="1"/>
    <col min="5656" max="5692" width="2.1640625" style="59"/>
    <col min="5693" max="5693" width="2.1640625" style="59" customWidth="1"/>
    <col min="5694" max="5903" width="2.1640625" style="59"/>
    <col min="5904" max="5904" width="2.5" style="59" bestFit="1" customWidth="1"/>
    <col min="5905" max="5910" width="2.1640625" style="59"/>
    <col min="5911" max="5911" width="2.5" style="59" bestFit="1" customWidth="1"/>
    <col min="5912" max="5948" width="2.1640625" style="59"/>
    <col min="5949" max="5949" width="2.1640625" style="59" customWidth="1"/>
    <col min="5950" max="6159" width="2.1640625" style="59"/>
    <col min="6160" max="6160" width="2.5" style="59" bestFit="1" customWidth="1"/>
    <col min="6161" max="6166" width="2.1640625" style="59"/>
    <col min="6167" max="6167" width="2.5" style="59" bestFit="1" customWidth="1"/>
    <col min="6168" max="6204" width="2.1640625" style="59"/>
    <col min="6205" max="6205" width="2.1640625" style="59" customWidth="1"/>
    <col min="6206" max="6415" width="2.1640625" style="59"/>
    <col min="6416" max="6416" width="2.5" style="59" bestFit="1" customWidth="1"/>
    <col min="6417" max="6422" width="2.1640625" style="59"/>
    <col min="6423" max="6423" width="2.5" style="59" bestFit="1" customWidth="1"/>
    <col min="6424" max="6460" width="2.1640625" style="59"/>
    <col min="6461" max="6461" width="2.1640625" style="59" customWidth="1"/>
    <col min="6462" max="6671" width="2.1640625" style="59"/>
    <col min="6672" max="6672" width="2.5" style="59" bestFit="1" customWidth="1"/>
    <col min="6673" max="6678" width="2.1640625" style="59"/>
    <col min="6679" max="6679" width="2.5" style="59" bestFit="1" customWidth="1"/>
    <col min="6680" max="6716" width="2.1640625" style="59"/>
    <col min="6717" max="6717" width="2.1640625" style="59" customWidth="1"/>
    <col min="6718" max="6927" width="2.1640625" style="59"/>
    <col min="6928" max="6928" width="2.5" style="59" bestFit="1" customWidth="1"/>
    <col min="6929" max="6934" width="2.1640625" style="59"/>
    <col min="6935" max="6935" width="2.5" style="59" bestFit="1" customWidth="1"/>
    <col min="6936" max="6972" width="2.1640625" style="59"/>
    <col min="6973" max="6973" width="2.1640625" style="59" customWidth="1"/>
    <col min="6974" max="7183" width="2.1640625" style="59"/>
    <col min="7184" max="7184" width="2.5" style="59" bestFit="1" customWidth="1"/>
    <col min="7185" max="7190" width="2.1640625" style="59"/>
    <col min="7191" max="7191" width="2.5" style="59" bestFit="1" customWidth="1"/>
    <col min="7192" max="7228" width="2.1640625" style="59"/>
    <col min="7229" max="7229" width="2.1640625" style="59" customWidth="1"/>
    <col min="7230" max="7439" width="2.1640625" style="59"/>
    <col min="7440" max="7440" width="2.5" style="59" bestFit="1" customWidth="1"/>
    <col min="7441" max="7446" width="2.1640625" style="59"/>
    <col min="7447" max="7447" width="2.5" style="59" bestFit="1" customWidth="1"/>
    <col min="7448" max="7484" width="2.1640625" style="59"/>
    <col min="7485" max="7485" width="2.1640625" style="59" customWidth="1"/>
    <col min="7486" max="7695" width="2.1640625" style="59"/>
    <col min="7696" max="7696" width="2.5" style="59" bestFit="1" customWidth="1"/>
    <col min="7697" max="7702" width="2.1640625" style="59"/>
    <col min="7703" max="7703" width="2.5" style="59" bestFit="1" customWidth="1"/>
    <col min="7704" max="7740" width="2.1640625" style="59"/>
    <col min="7741" max="7741" width="2.1640625" style="59" customWidth="1"/>
    <col min="7742" max="7951" width="2.1640625" style="59"/>
    <col min="7952" max="7952" width="2.5" style="59" bestFit="1" customWidth="1"/>
    <col min="7953" max="7958" width="2.1640625" style="59"/>
    <col min="7959" max="7959" width="2.5" style="59" bestFit="1" customWidth="1"/>
    <col min="7960" max="7996" width="2.1640625" style="59"/>
    <col min="7997" max="7997" width="2.1640625" style="59" customWidth="1"/>
    <col min="7998" max="8207" width="2.1640625" style="59"/>
    <col min="8208" max="8208" width="2.5" style="59" bestFit="1" customWidth="1"/>
    <col min="8209" max="8214" width="2.1640625" style="59"/>
    <col min="8215" max="8215" width="2.5" style="59" bestFit="1" customWidth="1"/>
    <col min="8216" max="8252" width="2.1640625" style="59"/>
    <col min="8253" max="8253" width="2.1640625" style="59" customWidth="1"/>
    <col min="8254" max="8463" width="2.1640625" style="59"/>
    <col min="8464" max="8464" width="2.5" style="59" bestFit="1" customWidth="1"/>
    <col min="8465" max="8470" width="2.1640625" style="59"/>
    <col min="8471" max="8471" width="2.5" style="59" bestFit="1" customWidth="1"/>
    <col min="8472" max="8508" width="2.1640625" style="59"/>
    <col min="8509" max="8509" width="2.1640625" style="59" customWidth="1"/>
    <col min="8510" max="8719" width="2.1640625" style="59"/>
    <col min="8720" max="8720" width="2.5" style="59" bestFit="1" customWidth="1"/>
    <col min="8721" max="8726" width="2.1640625" style="59"/>
    <col min="8727" max="8727" width="2.5" style="59" bestFit="1" customWidth="1"/>
    <col min="8728" max="8764" width="2.1640625" style="59"/>
    <col min="8765" max="8765" width="2.1640625" style="59" customWidth="1"/>
    <col min="8766" max="8975" width="2.1640625" style="59"/>
    <col min="8976" max="8976" width="2.5" style="59" bestFit="1" customWidth="1"/>
    <col min="8977" max="8982" width="2.1640625" style="59"/>
    <col min="8983" max="8983" width="2.5" style="59" bestFit="1" customWidth="1"/>
    <col min="8984" max="9020" width="2.1640625" style="59"/>
    <col min="9021" max="9021" width="2.1640625" style="59" customWidth="1"/>
    <col min="9022" max="9231" width="2.1640625" style="59"/>
    <col min="9232" max="9232" width="2.5" style="59" bestFit="1" customWidth="1"/>
    <col min="9233" max="9238" width="2.1640625" style="59"/>
    <col min="9239" max="9239" width="2.5" style="59" bestFit="1" customWidth="1"/>
    <col min="9240" max="9276" width="2.1640625" style="59"/>
    <col min="9277" max="9277" width="2.1640625" style="59" customWidth="1"/>
    <col min="9278" max="9487" width="2.1640625" style="59"/>
    <col min="9488" max="9488" width="2.5" style="59" bestFit="1" customWidth="1"/>
    <col min="9489" max="9494" width="2.1640625" style="59"/>
    <col min="9495" max="9495" width="2.5" style="59" bestFit="1" customWidth="1"/>
    <col min="9496" max="9532" width="2.1640625" style="59"/>
    <col min="9533" max="9533" width="2.1640625" style="59" customWidth="1"/>
    <col min="9534" max="9743" width="2.1640625" style="59"/>
    <col min="9744" max="9744" width="2.5" style="59" bestFit="1" customWidth="1"/>
    <col min="9745" max="9750" width="2.1640625" style="59"/>
    <col min="9751" max="9751" width="2.5" style="59" bestFit="1" customWidth="1"/>
    <col min="9752" max="9788" width="2.1640625" style="59"/>
    <col min="9789" max="9789" width="2.1640625" style="59" customWidth="1"/>
    <col min="9790" max="9999" width="2.1640625" style="59"/>
    <col min="10000" max="10000" width="2.5" style="59" bestFit="1" customWidth="1"/>
    <col min="10001" max="10006" width="2.1640625" style="59"/>
    <col min="10007" max="10007" width="2.5" style="59" bestFit="1" customWidth="1"/>
    <col min="10008" max="10044" width="2.1640625" style="59"/>
    <col min="10045" max="10045" width="2.1640625" style="59" customWidth="1"/>
    <col min="10046" max="10255" width="2.1640625" style="59"/>
    <col min="10256" max="10256" width="2.5" style="59" bestFit="1" customWidth="1"/>
    <col min="10257" max="10262" width="2.1640625" style="59"/>
    <col min="10263" max="10263" width="2.5" style="59" bestFit="1" customWidth="1"/>
    <col min="10264" max="10300" width="2.1640625" style="59"/>
    <col min="10301" max="10301" width="2.1640625" style="59" customWidth="1"/>
    <col min="10302" max="10511" width="2.1640625" style="59"/>
    <col min="10512" max="10512" width="2.5" style="59" bestFit="1" customWidth="1"/>
    <col min="10513" max="10518" width="2.1640625" style="59"/>
    <col min="10519" max="10519" width="2.5" style="59" bestFit="1" customWidth="1"/>
    <col min="10520" max="10556" width="2.1640625" style="59"/>
    <col min="10557" max="10557" width="2.1640625" style="59" customWidth="1"/>
    <col min="10558" max="10767" width="2.1640625" style="59"/>
    <col min="10768" max="10768" width="2.5" style="59" bestFit="1" customWidth="1"/>
    <col min="10769" max="10774" width="2.1640625" style="59"/>
    <col min="10775" max="10775" width="2.5" style="59" bestFit="1" customWidth="1"/>
    <col min="10776" max="10812" width="2.1640625" style="59"/>
    <col min="10813" max="10813" width="2.1640625" style="59" customWidth="1"/>
    <col min="10814" max="11023" width="2.1640625" style="59"/>
    <col min="11024" max="11024" width="2.5" style="59" bestFit="1" customWidth="1"/>
    <col min="11025" max="11030" width="2.1640625" style="59"/>
    <col min="11031" max="11031" width="2.5" style="59" bestFit="1" customWidth="1"/>
    <col min="11032" max="11068" width="2.1640625" style="59"/>
    <col min="11069" max="11069" width="2.1640625" style="59" customWidth="1"/>
    <col min="11070" max="11279" width="2.1640625" style="59"/>
    <col min="11280" max="11280" width="2.5" style="59" bestFit="1" customWidth="1"/>
    <col min="11281" max="11286" width="2.1640625" style="59"/>
    <col min="11287" max="11287" width="2.5" style="59" bestFit="1" customWidth="1"/>
    <col min="11288" max="11324" width="2.1640625" style="59"/>
    <col min="11325" max="11325" width="2.1640625" style="59" customWidth="1"/>
    <col min="11326" max="11535" width="2.1640625" style="59"/>
    <col min="11536" max="11536" width="2.5" style="59" bestFit="1" customWidth="1"/>
    <col min="11537" max="11542" width="2.1640625" style="59"/>
    <col min="11543" max="11543" width="2.5" style="59" bestFit="1" customWidth="1"/>
    <col min="11544" max="11580" width="2.1640625" style="59"/>
    <col min="11581" max="11581" width="2.1640625" style="59" customWidth="1"/>
    <col min="11582" max="11791" width="2.1640625" style="59"/>
    <col min="11792" max="11792" width="2.5" style="59" bestFit="1" customWidth="1"/>
    <col min="11793" max="11798" width="2.1640625" style="59"/>
    <col min="11799" max="11799" width="2.5" style="59" bestFit="1" customWidth="1"/>
    <col min="11800" max="11836" width="2.1640625" style="59"/>
    <col min="11837" max="11837" width="2.1640625" style="59" customWidth="1"/>
    <col min="11838" max="12047" width="2.1640625" style="59"/>
    <col min="12048" max="12048" width="2.5" style="59" bestFit="1" customWidth="1"/>
    <col min="12049" max="12054" width="2.1640625" style="59"/>
    <col min="12055" max="12055" width="2.5" style="59" bestFit="1" customWidth="1"/>
    <col min="12056" max="12092" width="2.1640625" style="59"/>
    <col min="12093" max="12093" width="2.1640625" style="59" customWidth="1"/>
    <col min="12094" max="12303" width="2.1640625" style="59"/>
    <col min="12304" max="12304" width="2.5" style="59" bestFit="1" customWidth="1"/>
    <col min="12305" max="12310" width="2.1640625" style="59"/>
    <col min="12311" max="12311" width="2.5" style="59" bestFit="1" customWidth="1"/>
    <col min="12312" max="12348" width="2.1640625" style="59"/>
    <col min="12349" max="12349" width="2.1640625" style="59" customWidth="1"/>
    <col min="12350" max="12559" width="2.1640625" style="59"/>
    <col min="12560" max="12560" width="2.5" style="59" bestFit="1" customWidth="1"/>
    <col min="12561" max="12566" width="2.1640625" style="59"/>
    <col min="12567" max="12567" width="2.5" style="59" bestFit="1" customWidth="1"/>
    <col min="12568" max="12604" width="2.1640625" style="59"/>
    <col min="12605" max="12605" width="2.1640625" style="59" customWidth="1"/>
    <col min="12606" max="12815" width="2.1640625" style="59"/>
    <col min="12816" max="12816" width="2.5" style="59" bestFit="1" customWidth="1"/>
    <col min="12817" max="12822" width="2.1640625" style="59"/>
    <col min="12823" max="12823" width="2.5" style="59" bestFit="1" customWidth="1"/>
    <col min="12824" max="12860" width="2.1640625" style="59"/>
    <col min="12861" max="12861" width="2.1640625" style="59" customWidth="1"/>
    <col min="12862" max="13071" width="2.1640625" style="59"/>
    <col min="13072" max="13072" width="2.5" style="59" bestFit="1" customWidth="1"/>
    <col min="13073" max="13078" width="2.1640625" style="59"/>
    <col min="13079" max="13079" width="2.5" style="59" bestFit="1" customWidth="1"/>
    <col min="13080" max="13116" width="2.1640625" style="59"/>
    <col min="13117" max="13117" width="2.1640625" style="59" customWidth="1"/>
    <col min="13118" max="13327" width="2.1640625" style="59"/>
    <col min="13328" max="13328" width="2.5" style="59" bestFit="1" customWidth="1"/>
    <col min="13329" max="13334" width="2.1640625" style="59"/>
    <col min="13335" max="13335" width="2.5" style="59" bestFit="1" customWidth="1"/>
    <col min="13336" max="13372" width="2.1640625" style="59"/>
    <col min="13373" max="13373" width="2.1640625" style="59" customWidth="1"/>
    <col min="13374" max="13583" width="2.1640625" style="59"/>
    <col min="13584" max="13584" width="2.5" style="59" bestFit="1" customWidth="1"/>
    <col min="13585" max="13590" width="2.1640625" style="59"/>
    <col min="13591" max="13591" width="2.5" style="59" bestFit="1" customWidth="1"/>
    <col min="13592" max="13628" width="2.1640625" style="59"/>
    <col min="13629" max="13629" width="2.1640625" style="59" customWidth="1"/>
    <col min="13630" max="13839" width="2.1640625" style="59"/>
    <col min="13840" max="13840" width="2.5" style="59" bestFit="1" customWidth="1"/>
    <col min="13841" max="13846" width="2.1640625" style="59"/>
    <col min="13847" max="13847" width="2.5" style="59" bestFit="1" customWidth="1"/>
    <col min="13848" max="13884" width="2.1640625" style="59"/>
    <col min="13885" max="13885" width="2.1640625" style="59" customWidth="1"/>
    <col min="13886" max="14095" width="2.1640625" style="59"/>
    <col min="14096" max="14096" width="2.5" style="59" bestFit="1" customWidth="1"/>
    <col min="14097" max="14102" width="2.1640625" style="59"/>
    <col min="14103" max="14103" width="2.5" style="59" bestFit="1" customWidth="1"/>
    <col min="14104" max="14140" width="2.1640625" style="59"/>
    <col min="14141" max="14141" width="2.1640625" style="59" customWidth="1"/>
    <col min="14142" max="14351" width="2.1640625" style="59"/>
    <col min="14352" max="14352" width="2.5" style="59" bestFit="1" customWidth="1"/>
    <col min="14353" max="14358" width="2.1640625" style="59"/>
    <col min="14359" max="14359" width="2.5" style="59" bestFit="1" customWidth="1"/>
    <col min="14360" max="14396" width="2.1640625" style="59"/>
    <col min="14397" max="14397" width="2.1640625" style="59" customWidth="1"/>
    <col min="14398" max="14607" width="2.1640625" style="59"/>
    <col min="14608" max="14608" width="2.5" style="59" bestFit="1" customWidth="1"/>
    <col min="14609" max="14614" width="2.1640625" style="59"/>
    <col min="14615" max="14615" width="2.5" style="59" bestFit="1" customWidth="1"/>
    <col min="14616" max="14652" width="2.1640625" style="59"/>
    <col min="14653" max="14653" width="2.1640625" style="59" customWidth="1"/>
    <col min="14654" max="14863" width="2.1640625" style="59"/>
    <col min="14864" max="14864" width="2.5" style="59" bestFit="1" customWidth="1"/>
    <col min="14865" max="14870" width="2.1640625" style="59"/>
    <col min="14871" max="14871" width="2.5" style="59" bestFit="1" customWidth="1"/>
    <col min="14872" max="14908" width="2.1640625" style="59"/>
    <col min="14909" max="14909" width="2.1640625" style="59" customWidth="1"/>
    <col min="14910" max="15119" width="2.1640625" style="59"/>
    <col min="15120" max="15120" width="2.5" style="59" bestFit="1" customWidth="1"/>
    <col min="15121" max="15126" width="2.1640625" style="59"/>
    <col min="15127" max="15127" width="2.5" style="59" bestFit="1" customWidth="1"/>
    <col min="15128" max="15164" width="2.1640625" style="59"/>
    <col min="15165" max="15165" width="2.1640625" style="59" customWidth="1"/>
    <col min="15166" max="15375" width="2.1640625" style="59"/>
    <col min="15376" max="15376" width="2.5" style="59" bestFit="1" customWidth="1"/>
    <col min="15377" max="15382" width="2.1640625" style="59"/>
    <col min="15383" max="15383" width="2.5" style="59" bestFit="1" customWidth="1"/>
    <col min="15384" max="15420" width="2.1640625" style="59"/>
    <col min="15421" max="15421" width="2.1640625" style="59" customWidth="1"/>
    <col min="15422" max="15631" width="2.1640625" style="59"/>
    <col min="15632" max="15632" width="2.5" style="59" bestFit="1" customWidth="1"/>
    <col min="15633" max="15638" width="2.1640625" style="59"/>
    <col min="15639" max="15639" width="2.5" style="59" bestFit="1" customWidth="1"/>
    <col min="15640" max="15676" width="2.1640625" style="59"/>
    <col min="15677" max="15677" width="2.1640625" style="59" customWidth="1"/>
    <col min="15678" max="15887" width="2.1640625" style="59"/>
    <col min="15888" max="15888" width="2.5" style="59" bestFit="1" customWidth="1"/>
    <col min="15889" max="15894" width="2.1640625" style="59"/>
    <col min="15895" max="15895" width="2.5" style="59" bestFit="1" customWidth="1"/>
    <col min="15896" max="15932" width="2.1640625" style="59"/>
    <col min="15933" max="15933" width="2.1640625" style="59" customWidth="1"/>
    <col min="15934" max="16143" width="2.1640625" style="59"/>
    <col min="16144" max="16144" width="2.5" style="59" bestFit="1" customWidth="1"/>
    <col min="16145" max="16150" width="2.1640625" style="59"/>
    <col min="16151" max="16151" width="2.5" style="59" bestFit="1" customWidth="1"/>
    <col min="16152" max="16188" width="2.1640625" style="59"/>
    <col min="16189" max="16189" width="2.1640625" style="59" customWidth="1"/>
    <col min="16190" max="16384" width="2.1640625" style="59"/>
  </cols>
  <sheetData>
    <row r="1" spans="1:70" ht="17">
      <c r="A1" s="502" t="s">
        <v>320</v>
      </c>
      <c r="B1" s="502"/>
      <c r="C1" s="502"/>
      <c r="D1" s="502"/>
      <c r="E1" s="502"/>
      <c r="F1" s="502"/>
      <c r="G1" s="502"/>
      <c r="H1" s="502"/>
      <c r="I1" s="502"/>
      <c r="J1" s="502"/>
      <c r="K1" s="502"/>
      <c r="L1" s="502"/>
      <c r="M1" s="502"/>
      <c r="N1" s="502"/>
      <c r="O1" s="502"/>
      <c r="P1" s="502"/>
      <c r="Q1" s="502"/>
      <c r="R1" s="502"/>
      <c r="S1" s="502"/>
      <c r="T1" s="502"/>
      <c r="U1" s="502"/>
      <c r="V1" s="502"/>
      <c r="W1" s="502"/>
      <c r="X1" s="502"/>
      <c r="Y1" s="502"/>
      <c r="Z1" s="502"/>
      <c r="AA1" s="502"/>
      <c r="AB1" s="502"/>
      <c r="AC1" s="502"/>
      <c r="AD1" s="502"/>
      <c r="AE1" s="502"/>
      <c r="AF1" s="502"/>
      <c r="AG1" s="502"/>
      <c r="AH1" s="502"/>
      <c r="AI1" s="502"/>
      <c r="AJ1" s="502"/>
      <c r="AK1" s="502"/>
      <c r="AL1" s="502"/>
      <c r="AM1" s="502"/>
      <c r="AN1" s="502"/>
      <c r="AO1" s="502"/>
      <c r="AP1" s="502"/>
      <c r="AQ1" s="502"/>
      <c r="AR1" s="502"/>
      <c r="AS1" s="502"/>
      <c r="AT1" s="502"/>
      <c r="AU1" s="502"/>
      <c r="AV1" s="502"/>
      <c r="AW1" s="502"/>
      <c r="AX1" s="502"/>
      <c r="AY1" s="502"/>
      <c r="AZ1" s="502"/>
      <c r="BA1" s="502"/>
      <c r="BB1" s="503"/>
      <c r="BC1" s="57"/>
      <c r="BD1" s="58"/>
      <c r="BE1" s="504" t="s">
        <v>5</v>
      </c>
      <c r="BF1" s="505"/>
      <c r="BG1" s="505"/>
      <c r="BH1" s="505"/>
      <c r="BI1" s="505"/>
      <c r="BJ1" s="505"/>
      <c r="BK1" s="505"/>
      <c r="BL1" s="505"/>
      <c r="BM1" s="505"/>
      <c r="BN1" s="505"/>
      <c r="BO1" s="505"/>
      <c r="BP1" s="505"/>
      <c r="BQ1" s="505"/>
      <c r="BR1" s="506"/>
    </row>
    <row r="2" spans="1:70" ht="17">
      <c r="A2" s="502" t="s">
        <v>327</v>
      </c>
      <c r="B2" s="502"/>
      <c r="C2" s="502"/>
      <c r="D2" s="502"/>
      <c r="E2" s="502"/>
      <c r="F2" s="502"/>
      <c r="G2" s="502"/>
      <c r="H2" s="502"/>
      <c r="I2" s="502"/>
      <c r="J2" s="502"/>
      <c r="K2" s="502"/>
      <c r="L2" s="502"/>
      <c r="M2" s="502"/>
      <c r="N2" s="502"/>
      <c r="O2" s="502"/>
      <c r="P2" s="502"/>
      <c r="Q2" s="502"/>
      <c r="R2" s="502"/>
      <c r="S2" s="502"/>
      <c r="T2" s="502"/>
      <c r="U2" s="502"/>
      <c r="V2" s="502"/>
      <c r="W2" s="502"/>
      <c r="X2" s="502"/>
      <c r="Y2" s="502"/>
      <c r="Z2" s="502"/>
      <c r="AA2" s="502"/>
      <c r="AB2" s="502"/>
      <c r="AC2" s="502"/>
      <c r="AD2" s="502"/>
      <c r="AE2" s="502"/>
      <c r="AF2" s="502"/>
      <c r="AG2" s="502"/>
      <c r="AH2" s="502"/>
      <c r="AI2" s="502"/>
      <c r="AJ2" s="502"/>
      <c r="AK2" s="502"/>
      <c r="AL2" s="502"/>
      <c r="AM2" s="502"/>
      <c r="AN2" s="502"/>
      <c r="AO2" s="502"/>
      <c r="AP2" s="502"/>
      <c r="AQ2" s="502"/>
      <c r="AR2" s="502"/>
      <c r="AS2" s="502"/>
      <c r="AT2" s="502"/>
      <c r="AU2" s="502"/>
      <c r="AV2" s="502"/>
      <c r="AW2" s="502"/>
      <c r="AX2" s="502"/>
      <c r="AY2" s="502"/>
      <c r="AZ2" s="502"/>
      <c r="BA2" s="502"/>
      <c r="BB2" s="503"/>
      <c r="BC2" s="57"/>
      <c r="BD2" s="58"/>
      <c r="BE2" s="507" t="s">
        <v>242</v>
      </c>
      <c r="BF2" s="508"/>
      <c r="BG2" s="508"/>
      <c r="BH2" s="508"/>
      <c r="BI2" s="508"/>
      <c r="BJ2" s="509"/>
      <c r="BK2" s="507" t="s">
        <v>243</v>
      </c>
      <c r="BL2" s="508"/>
      <c r="BM2" s="508"/>
      <c r="BN2" s="509"/>
      <c r="BO2" s="510" t="s">
        <v>244</v>
      </c>
      <c r="BP2" s="511"/>
      <c r="BQ2" s="511"/>
      <c r="BR2" s="512"/>
    </row>
    <row r="3" spans="1:70" ht="17">
      <c r="A3" s="502">
        <v>2014</v>
      </c>
      <c r="B3" s="502"/>
      <c r="C3" s="502"/>
      <c r="D3" s="502"/>
      <c r="E3" s="502"/>
      <c r="F3" s="502"/>
      <c r="G3" s="502"/>
      <c r="H3" s="502"/>
      <c r="I3" s="502"/>
      <c r="J3" s="502"/>
      <c r="K3" s="502"/>
      <c r="L3" s="502"/>
      <c r="M3" s="502"/>
      <c r="N3" s="502"/>
      <c r="O3" s="502"/>
      <c r="P3" s="502"/>
      <c r="Q3" s="502"/>
      <c r="R3" s="502"/>
      <c r="S3" s="502"/>
      <c r="T3" s="502"/>
      <c r="U3" s="502"/>
      <c r="V3" s="502"/>
      <c r="W3" s="502"/>
      <c r="X3" s="502"/>
      <c r="Y3" s="502"/>
      <c r="Z3" s="502"/>
      <c r="AA3" s="502"/>
      <c r="AB3" s="502"/>
      <c r="AC3" s="502"/>
      <c r="AD3" s="502"/>
      <c r="AE3" s="502"/>
      <c r="AF3" s="502"/>
      <c r="AG3" s="502"/>
      <c r="AH3" s="502"/>
      <c r="AI3" s="502"/>
      <c r="AJ3" s="502"/>
      <c r="AK3" s="502"/>
      <c r="AL3" s="502"/>
      <c r="AM3" s="502"/>
      <c r="AN3" s="502"/>
      <c r="AO3" s="502"/>
      <c r="AP3" s="502"/>
      <c r="AQ3" s="502"/>
      <c r="AR3" s="502"/>
      <c r="AS3" s="502"/>
      <c r="AT3" s="502"/>
      <c r="AU3" s="502"/>
      <c r="AV3" s="502"/>
      <c r="AW3" s="502"/>
      <c r="AX3" s="502"/>
      <c r="AY3" s="502"/>
      <c r="AZ3" s="502"/>
      <c r="BA3" s="502"/>
      <c r="BB3" s="503"/>
      <c r="BC3" s="57"/>
      <c r="BD3" s="58"/>
      <c r="BE3" s="498"/>
      <c r="BF3" s="499"/>
      <c r="BG3" s="498"/>
      <c r="BH3" s="499"/>
      <c r="BI3" s="498"/>
      <c r="BJ3" s="499"/>
      <c r="BK3" s="498"/>
      <c r="BL3" s="499"/>
      <c r="BM3" s="498"/>
      <c r="BN3" s="499"/>
      <c r="BO3" s="498"/>
      <c r="BP3" s="499"/>
      <c r="BQ3" s="498"/>
      <c r="BR3" s="499"/>
    </row>
    <row r="4" spans="1:70" ht="19">
      <c r="A4" s="543" t="s">
        <v>262</v>
      </c>
      <c r="B4" s="544"/>
      <c r="C4" s="544"/>
      <c r="D4" s="544"/>
      <c r="E4" s="544"/>
      <c r="F4" s="544"/>
      <c r="G4" s="544"/>
      <c r="H4" s="544"/>
      <c r="I4" s="544"/>
      <c r="J4" s="544"/>
      <c r="K4" s="544"/>
      <c r="L4" s="544"/>
      <c r="M4" s="544"/>
      <c r="N4" s="544"/>
      <c r="O4" s="544"/>
      <c r="P4" s="544"/>
      <c r="Q4" s="544"/>
      <c r="R4" s="544"/>
      <c r="S4" s="544"/>
      <c r="T4" s="544"/>
      <c r="U4" s="544"/>
      <c r="V4" s="544"/>
      <c r="W4" s="544"/>
      <c r="X4" s="544"/>
      <c r="Y4" s="544"/>
      <c r="Z4" s="544"/>
      <c r="AA4" s="544"/>
      <c r="AB4" s="544"/>
      <c r="AC4" s="544"/>
      <c r="AD4" s="544"/>
      <c r="AE4" s="544"/>
      <c r="AF4" s="544"/>
      <c r="AG4" s="544"/>
      <c r="AH4" s="544"/>
      <c r="AI4" s="544"/>
      <c r="AJ4" s="544"/>
      <c r="AK4" s="544"/>
      <c r="AL4" s="544"/>
      <c r="AM4" s="544"/>
      <c r="AN4" s="544"/>
      <c r="AO4" s="544"/>
      <c r="AP4" s="544"/>
      <c r="AQ4" s="544"/>
      <c r="AR4" s="544"/>
      <c r="AS4" s="544"/>
      <c r="AT4" s="544"/>
      <c r="AU4" s="544"/>
      <c r="AV4" s="544"/>
      <c r="AW4" s="544"/>
      <c r="AX4" s="544"/>
      <c r="AY4" s="544"/>
      <c r="AZ4" s="544"/>
      <c r="BA4" s="544"/>
      <c r="BB4" s="540"/>
      <c r="BC4" s="57"/>
      <c r="BD4" s="58"/>
      <c r="BE4" s="500"/>
      <c r="BF4" s="501"/>
      <c r="BG4" s="500"/>
      <c r="BH4" s="501"/>
      <c r="BI4" s="500"/>
      <c r="BJ4" s="501"/>
      <c r="BK4" s="500"/>
      <c r="BL4" s="501"/>
      <c r="BM4" s="500"/>
      <c r="BN4" s="501"/>
      <c r="BO4" s="500"/>
      <c r="BP4" s="501"/>
      <c r="BQ4" s="500"/>
      <c r="BR4" s="501"/>
    </row>
    <row r="5" spans="1:70" ht="11">
      <c r="A5" s="543" t="s">
        <v>263</v>
      </c>
      <c r="B5" s="544"/>
      <c r="C5" s="544"/>
      <c r="D5" s="544"/>
      <c r="E5" s="544"/>
      <c r="F5" s="544"/>
      <c r="G5" s="544"/>
      <c r="H5" s="544"/>
      <c r="I5" s="544"/>
      <c r="J5" s="544"/>
      <c r="K5" s="544"/>
      <c r="L5" s="544"/>
      <c r="M5" s="544"/>
      <c r="N5" s="544"/>
      <c r="O5" s="544"/>
      <c r="P5" s="544"/>
      <c r="Q5" s="544"/>
      <c r="R5" s="544"/>
      <c r="S5" s="544"/>
      <c r="T5" s="544"/>
      <c r="U5" s="544"/>
      <c r="V5" s="544"/>
      <c r="W5" s="544"/>
      <c r="X5" s="544"/>
      <c r="Y5" s="544"/>
      <c r="Z5" s="544"/>
      <c r="AA5" s="544"/>
      <c r="AB5" s="544"/>
      <c r="AC5" s="544"/>
      <c r="AD5" s="544"/>
      <c r="AE5" s="544"/>
      <c r="AF5" s="544"/>
      <c r="AG5" s="544"/>
      <c r="AH5" s="544"/>
      <c r="AI5" s="544"/>
      <c r="AJ5" s="544"/>
      <c r="AK5" s="544"/>
      <c r="AL5" s="544"/>
      <c r="AM5" s="544"/>
      <c r="AN5" s="544"/>
      <c r="AO5" s="544"/>
      <c r="AP5" s="544"/>
      <c r="AQ5" s="544"/>
      <c r="AR5" s="544"/>
      <c r="AS5" s="544"/>
      <c r="AT5" s="544"/>
      <c r="AU5" s="544"/>
      <c r="AV5" s="544"/>
      <c r="AW5" s="544"/>
      <c r="AX5" s="544"/>
      <c r="AY5" s="544"/>
      <c r="AZ5" s="544"/>
      <c r="BA5" s="544"/>
      <c r="BB5" s="540"/>
      <c r="BC5" s="116"/>
      <c r="BD5" s="90"/>
      <c r="BE5" s="94"/>
      <c r="BF5" s="94"/>
      <c r="BG5" s="94"/>
      <c r="BH5" s="94"/>
      <c r="BI5" s="94"/>
      <c r="BJ5" s="94"/>
      <c r="BK5" s="94"/>
      <c r="BL5" s="94"/>
      <c r="BM5" s="94"/>
      <c r="BN5" s="94"/>
      <c r="BO5" s="94"/>
      <c r="BP5" s="94"/>
      <c r="BQ5" s="94"/>
      <c r="BR5" s="94"/>
    </row>
    <row r="6" spans="1:70">
      <c r="A6" s="544"/>
      <c r="B6" s="544"/>
      <c r="C6" s="544"/>
      <c r="D6" s="544"/>
      <c r="E6" s="544"/>
      <c r="F6" s="544"/>
      <c r="G6" s="544"/>
      <c r="H6" s="544"/>
      <c r="I6" s="544"/>
      <c r="J6" s="544"/>
      <c r="K6" s="544"/>
      <c r="L6" s="544"/>
      <c r="M6" s="544"/>
      <c r="N6" s="544"/>
      <c r="O6" s="544"/>
      <c r="P6" s="544"/>
      <c r="Q6" s="544"/>
      <c r="R6" s="544"/>
      <c r="S6" s="544"/>
      <c r="T6" s="544"/>
      <c r="U6" s="544"/>
      <c r="V6" s="544"/>
      <c r="W6" s="544"/>
      <c r="X6" s="544"/>
      <c r="Y6" s="544"/>
      <c r="Z6" s="544"/>
      <c r="AA6" s="544"/>
      <c r="AB6" s="544"/>
      <c r="AC6" s="544"/>
      <c r="AD6" s="544"/>
      <c r="AE6" s="544"/>
      <c r="AF6" s="544"/>
      <c r="AG6" s="544"/>
      <c r="AH6" s="544"/>
      <c r="AI6" s="544"/>
      <c r="AJ6" s="544"/>
      <c r="AK6" s="544"/>
      <c r="AL6" s="544"/>
      <c r="AM6" s="544"/>
      <c r="AN6" s="544"/>
      <c r="AO6" s="544"/>
      <c r="AP6" s="544"/>
      <c r="AQ6" s="544"/>
      <c r="AR6" s="544"/>
      <c r="AS6" s="544"/>
      <c r="AT6" s="544"/>
      <c r="AU6" s="544"/>
      <c r="AV6" s="544"/>
      <c r="AW6" s="544"/>
      <c r="AX6" s="544"/>
      <c r="AY6" s="544"/>
      <c r="AZ6" s="544"/>
      <c r="BA6" s="544"/>
      <c r="BB6" s="544"/>
      <c r="BC6" s="116"/>
      <c r="BD6" s="116"/>
      <c r="BE6" s="116"/>
      <c r="BF6" s="116"/>
      <c r="BG6" s="116"/>
      <c r="BH6" s="116"/>
      <c r="BI6" s="116"/>
      <c r="BJ6" s="116"/>
      <c r="BK6" s="116"/>
      <c r="BL6" s="116"/>
      <c r="BM6" s="116"/>
      <c r="BN6" s="116"/>
      <c r="BO6" s="116"/>
      <c r="BP6" s="90"/>
      <c r="BQ6" s="116"/>
      <c r="BR6" s="116"/>
    </row>
    <row r="7" spans="1:70" ht="19">
      <c r="A7" s="112"/>
      <c r="B7" s="112"/>
      <c r="C7" s="112"/>
      <c r="D7" s="112"/>
      <c r="E7" s="112"/>
      <c r="F7" s="112"/>
      <c r="G7" s="112"/>
      <c r="H7" s="112"/>
      <c r="I7" s="112"/>
      <c r="J7" s="112"/>
      <c r="K7" s="112"/>
      <c r="L7" s="112"/>
      <c r="M7" s="112"/>
      <c r="N7" s="112"/>
      <c r="O7" s="112"/>
      <c r="P7" s="112"/>
      <c r="Q7" s="112"/>
      <c r="R7" s="112"/>
      <c r="S7" s="112"/>
      <c r="T7" s="112"/>
      <c r="U7" s="112"/>
      <c r="V7" s="112"/>
      <c r="W7" s="112"/>
      <c r="X7" s="112"/>
      <c r="Y7" s="112"/>
      <c r="Z7" s="112"/>
      <c r="AA7" s="112"/>
      <c r="AB7" s="112"/>
      <c r="AC7" s="112"/>
      <c r="AD7" s="112"/>
      <c r="AE7" s="112"/>
      <c r="AF7" s="112"/>
      <c r="AG7" s="112"/>
      <c r="AH7" s="112"/>
      <c r="AI7" s="116"/>
      <c r="AJ7" s="116"/>
      <c r="AK7" s="116"/>
      <c r="AL7" s="116"/>
      <c r="AM7" s="116"/>
      <c r="AN7" s="116"/>
      <c r="AO7" s="116"/>
      <c r="AP7" s="116"/>
      <c r="AQ7" s="116"/>
      <c r="AR7" s="116"/>
      <c r="AS7" s="116"/>
      <c r="AT7" s="116"/>
      <c r="AU7" s="116"/>
      <c r="AV7" s="112"/>
      <c r="AW7" s="112"/>
      <c r="AX7" s="112"/>
      <c r="AY7" s="112"/>
      <c r="AZ7" s="61"/>
      <c r="BA7" s="61"/>
      <c r="BB7" s="61"/>
      <c r="BC7" s="61"/>
      <c r="BD7" s="61"/>
      <c r="BE7" s="61"/>
      <c r="BF7" s="116"/>
      <c r="BG7" s="116"/>
      <c r="BH7" s="116"/>
      <c r="BI7" s="116"/>
      <c r="BJ7" s="116"/>
      <c r="BK7" s="116"/>
      <c r="BL7" s="116"/>
      <c r="BM7" s="116"/>
      <c r="BN7" s="116"/>
      <c r="BO7" s="116"/>
      <c r="BP7" s="116"/>
      <c r="BQ7" s="116"/>
      <c r="BR7" s="116"/>
    </row>
    <row r="8" spans="1:70" ht="11">
      <c r="A8" s="116"/>
      <c r="B8" s="116"/>
      <c r="C8" s="116"/>
      <c r="D8" s="545" t="s">
        <v>328</v>
      </c>
      <c r="E8" s="546"/>
      <c r="F8" s="546"/>
      <c r="G8" s="546"/>
      <c r="H8" s="546"/>
      <c r="I8" s="546"/>
      <c r="J8" s="546"/>
      <c r="K8" s="546"/>
      <c r="L8" s="546"/>
      <c r="M8" s="546"/>
      <c r="N8" s="546"/>
      <c r="O8" s="547"/>
      <c r="P8" s="545" t="s">
        <v>329</v>
      </c>
      <c r="Q8" s="546"/>
      <c r="R8" s="546"/>
      <c r="S8" s="546"/>
      <c r="T8" s="546"/>
      <c r="U8" s="547"/>
      <c r="V8" s="62"/>
      <c r="W8" s="545" t="s">
        <v>245</v>
      </c>
      <c r="X8" s="546"/>
      <c r="Y8" s="546"/>
      <c r="Z8" s="546"/>
      <c r="AA8" s="546"/>
      <c r="AB8" s="546"/>
      <c r="AC8" s="546"/>
      <c r="AD8" s="546"/>
      <c r="AE8" s="546"/>
      <c r="AF8" s="546"/>
      <c r="AG8" s="546"/>
      <c r="AH8" s="547"/>
      <c r="AI8" s="545" t="s">
        <v>246</v>
      </c>
      <c r="AJ8" s="546"/>
      <c r="AK8" s="546"/>
      <c r="AL8" s="546"/>
      <c r="AM8" s="546"/>
      <c r="AN8" s="547"/>
      <c r="AO8" s="62"/>
      <c r="AP8" s="545" t="s">
        <v>330</v>
      </c>
      <c r="AQ8" s="546"/>
      <c r="AR8" s="546"/>
      <c r="AS8" s="546"/>
      <c r="AT8" s="546"/>
      <c r="AU8" s="546"/>
      <c r="AV8" s="546"/>
      <c r="AW8" s="546"/>
      <c r="AX8" s="546"/>
      <c r="AY8" s="546"/>
      <c r="AZ8" s="547"/>
      <c r="BA8" s="545" t="s">
        <v>331</v>
      </c>
      <c r="BB8" s="546"/>
      <c r="BC8" s="546"/>
      <c r="BD8" s="546"/>
      <c r="BE8" s="546"/>
      <c r="BF8" s="547"/>
      <c r="BG8" s="116"/>
      <c r="BH8" s="116"/>
      <c r="BI8" s="116"/>
      <c r="BJ8" s="116"/>
      <c r="BK8" s="116"/>
      <c r="BL8" s="116"/>
      <c r="BM8" s="116"/>
      <c r="BN8" s="116"/>
      <c r="BO8" s="116"/>
      <c r="BP8" s="116"/>
      <c r="BQ8" s="116"/>
      <c r="BR8" s="116"/>
    </row>
    <row r="9" spans="1:70" ht="11">
      <c r="A9" s="116"/>
      <c r="B9" s="116"/>
      <c r="C9" s="116"/>
      <c r="D9" s="63"/>
      <c r="E9" s="64"/>
      <c r="F9" s="64"/>
      <c r="G9" s="64"/>
      <c r="H9" s="64"/>
      <c r="I9" s="64"/>
      <c r="J9" s="64"/>
      <c r="K9" s="64"/>
      <c r="L9" s="64"/>
      <c r="M9" s="64"/>
      <c r="N9" s="64"/>
      <c r="O9" s="64"/>
      <c r="P9" s="63"/>
      <c r="Q9" s="64"/>
      <c r="R9" s="64"/>
      <c r="S9" s="64"/>
      <c r="T9" s="64"/>
      <c r="U9" s="65"/>
      <c r="V9" s="62"/>
      <c r="W9" s="63"/>
      <c r="X9" s="64"/>
      <c r="Y9" s="64"/>
      <c r="Z9" s="64"/>
      <c r="AA9" s="64"/>
      <c r="AB9" s="64"/>
      <c r="AC9" s="64"/>
      <c r="AD9" s="64"/>
      <c r="AE9" s="64"/>
      <c r="AF9" s="64"/>
      <c r="AG9" s="64"/>
      <c r="AH9" s="65"/>
      <c r="AI9" s="63"/>
      <c r="AJ9" s="64"/>
      <c r="AK9" s="64"/>
      <c r="AL9" s="64"/>
      <c r="AM9" s="64"/>
      <c r="AN9" s="65"/>
      <c r="AO9" s="62"/>
      <c r="AP9" s="114"/>
      <c r="AQ9" s="66"/>
      <c r="AR9" s="66"/>
      <c r="AS9" s="66"/>
      <c r="AT9" s="66"/>
      <c r="AU9" s="66"/>
      <c r="AV9" s="66"/>
      <c r="AW9" s="66"/>
      <c r="AX9" s="66"/>
      <c r="AY9" s="66"/>
      <c r="AZ9" s="66"/>
      <c r="BA9" s="63"/>
      <c r="BB9" s="64"/>
      <c r="BC9" s="64"/>
      <c r="BD9" s="64"/>
      <c r="BE9" s="64"/>
      <c r="BF9" s="65"/>
      <c r="BG9" s="116"/>
      <c r="BH9" s="116"/>
      <c r="BI9" s="116"/>
      <c r="BJ9" s="116"/>
      <c r="BK9" s="116"/>
      <c r="BL9" s="116"/>
      <c r="BM9" s="116"/>
      <c r="BN9" s="116"/>
      <c r="BO9" s="116"/>
      <c r="BP9" s="116"/>
      <c r="BQ9" s="116"/>
      <c r="BR9" s="116"/>
    </row>
    <row r="10" spans="1:70" ht="11">
      <c r="A10" s="90"/>
      <c r="B10" s="116"/>
      <c r="C10" s="116"/>
      <c r="D10" s="68"/>
      <c r="E10" s="69"/>
      <c r="F10" s="69"/>
      <c r="G10" s="69"/>
      <c r="H10" s="69"/>
      <c r="I10" s="69"/>
      <c r="J10" s="69"/>
      <c r="K10" s="69"/>
      <c r="L10" s="69"/>
      <c r="M10" s="69"/>
      <c r="N10" s="69"/>
      <c r="O10" s="69"/>
      <c r="P10" s="117"/>
      <c r="Q10" s="118"/>
      <c r="R10" s="118"/>
      <c r="S10" s="118"/>
      <c r="T10" s="118"/>
      <c r="U10" s="119"/>
      <c r="V10" s="62"/>
      <c r="W10" s="68"/>
      <c r="X10" s="70"/>
      <c r="Y10" s="70"/>
      <c r="Z10" s="70"/>
      <c r="AA10" s="70"/>
      <c r="AB10" s="70"/>
      <c r="AC10" s="70"/>
      <c r="AD10" s="70"/>
      <c r="AE10" s="70"/>
      <c r="AF10" s="70"/>
      <c r="AG10" s="70"/>
      <c r="AH10" s="71"/>
      <c r="AI10" s="68"/>
      <c r="AJ10" s="69"/>
      <c r="AK10" s="69"/>
      <c r="AL10" s="69"/>
      <c r="AM10" s="69"/>
      <c r="AN10" s="71"/>
      <c r="AO10" s="62"/>
      <c r="AP10" s="115"/>
      <c r="AQ10" s="70"/>
      <c r="AR10" s="70"/>
      <c r="AS10" s="70"/>
      <c r="AT10" s="70"/>
      <c r="AU10" s="70"/>
      <c r="AV10" s="70"/>
      <c r="AW10" s="70"/>
      <c r="AX10" s="70"/>
      <c r="AY10" s="70"/>
      <c r="AZ10" s="70"/>
      <c r="BA10" s="68"/>
      <c r="BB10" s="69"/>
      <c r="BC10" s="69"/>
      <c r="BD10" s="69"/>
      <c r="BE10" s="69"/>
      <c r="BF10" s="71"/>
      <c r="BG10" s="116"/>
      <c r="BH10" s="116"/>
      <c r="BI10" s="116"/>
      <c r="BJ10" s="116"/>
      <c r="BK10" s="116"/>
      <c r="BL10" s="116"/>
      <c r="BM10" s="116"/>
      <c r="BN10" s="116"/>
      <c r="BO10" s="116"/>
      <c r="BP10" s="116"/>
      <c r="BQ10" s="116"/>
      <c r="BR10" s="116"/>
    </row>
    <row r="11" spans="1:70" ht="4" customHeight="1">
      <c r="A11" s="90"/>
      <c r="B11" s="116"/>
      <c r="C11" s="116"/>
      <c r="D11" s="113"/>
      <c r="E11" s="113"/>
      <c r="F11" s="113"/>
      <c r="G11" s="113"/>
      <c r="H11" s="113"/>
      <c r="I11" s="113"/>
      <c r="J11" s="113"/>
      <c r="K11" s="113"/>
      <c r="L11" s="113"/>
      <c r="M11" s="113"/>
      <c r="N11" s="113"/>
      <c r="O11" s="113"/>
      <c r="P11" s="90"/>
      <c r="Q11" s="90"/>
      <c r="R11" s="90"/>
      <c r="S11" s="90"/>
      <c r="T11" s="90"/>
      <c r="U11" s="90"/>
      <c r="V11" s="62"/>
      <c r="W11" s="113"/>
      <c r="X11" s="72"/>
      <c r="Y11" s="72"/>
      <c r="Z11" s="72"/>
      <c r="AA11" s="72"/>
      <c r="AB11" s="72"/>
      <c r="AC11" s="72"/>
      <c r="AD11" s="72"/>
      <c r="AE11" s="72"/>
      <c r="AF11" s="72"/>
      <c r="AG11" s="72"/>
      <c r="AH11" s="113"/>
      <c r="AI11" s="113"/>
      <c r="AJ11" s="113"/>
      <c r="AK11" s="113"/>
      <c r="AL11" s="113"/>
      <c r="AM11" s="113"/>
      <c r="AN11" s="113"/>
      <c r="AO11" s="62"/>
      <c r="AP11" s="72"/>
      <c r="AQ11" s="72"/>
      <c r="AR11" s="72"/>
      <c r="AS11" s="72"/>
      <c r="AT11" s="72"/>
      <c r="AU11" s="72"/>
      <c r="AV11" s="72"/>
      <c r="AW11" s="72"/>
      <c r="AX11" s="72"/>
      <c r="AY11" s="72"/>
      <c r="AZ11" s="72"/>
      <c r="BA11" s="113"/>
      <c r="BB11" s="113"/>
      <c r="BC11" s="113"/>
      <c r="BD11" s="113"/>
      <c r="BE11" s="113"/>
      <c r="BF11" s="113"/>
      <c r="BG11" s="116"/>
      <c r="BH11" s="116"/>
      <c r="BI11" s="116"/>
      <c r="BJ11" s="116"/>
      <c r="BK11" s="116"/>
      <c r="BL11" s="116"/>
      <c r="BM11" s="116"/>
      <c r="BN11" s="116"/>
      <c r="BO11" s="116"/>
      <c r="BP11" s="116"/>
      <c r="BQ11" s="116"/>
      <c r="BR11" s="116"/>
    </row>
    <row r="12" spans="1:70" ht="11">
      <c r="A12" s="90"/>
      <c r="B12" s="116"/>
      <c r="C12" s="522" t="s">
        <v>247</v>
      </c>
      <c r="D12" s="523"/>
      <c r="E12" s="523"/>
      <c r="F12" s="523"/>
      <c r="G12" s="523"/>
      <c r="H12" s="523"/>
      <c r="I12" s="523"/>
      <c r="J12" s="523"/>
      <c r="K12" s="523"/>
      <c r="L12" s="523"/>
      <c r="M12" s="523"/>
      <c r="N12" s="523"/>
      <c r="O12" s="523"/>
      <c r="P12" s="523"/>
      <c r="Q12" s="523"/>
      <c r="R12" s="523"/>
      <c r="S12" s="523"/>
      <c r="T12" s="523"/>
      <c r="U12" s="523"/>
      <c r="V12" s="523"/>
      <c r="W12" s="523"/>
      <c r="X12" s="523"/>
      <c r="Y12" s="523"/>
      <c r="Z12" s="523"/>
      <c r="AA12" s="523"/>
      <c r="AB12" s="523"/>
      <c r="AC12" s="523"/>
      <c r="AD12" s="523"/>
      <c r="AE12" s="524"/>
      <c r="AF12" s="72"/>
      <c r="AG12" s="72"/>
      <c r="AH12" s="113"/>
      <c r="AI12" s="113"/>
      <c r="AJ12" s="113"/>
      <c r="AK12" s="113"/>
      <c r="AL12" s="113"/>
      <c r="AM12" s="113"/>
      <c r="AN12" s="113"/>
      <c r="AO12" s="62"/>
      <c r="AP12" s="72"/>
      <c r="AQ12" s="72"/>
      <c r="AR12" s="72"/>
      <c r="AS12" s="72"/>
      <c r="AT12" s="72"/>
      <c r="AU12" s="72"/>
      <c r="AV12" s="72"/>
      <c r="AW12" s="72"/>
      <c r="AX12" s="72"/>
      <c r="AY12" s="72"/>
      <c r="AZ12" s="72"/>
      <c r="BA12" s="113"/>
      <c r="BB12" s="113"/>
      <c r="BC12" s="113"/>
      <c r="BD12" s="113"/>
      <c r="BE12" s="113"/>
      <c r="BF12" s="113"/>
      <c r="BG12" s="116"/>
      <c r="BH12" s="116"/>
      <c r="BI12" s="116"/>
      <c r="BJ12" s="116"/>
      <c r="BK12" s="116"/>
      <c r="BL12" s="116"/>
      <c r="BM12" s="116"/>
      <c r="BN12" s="116"/>
      <c r="BO12" s="116"/>
      <c r="BP12" s="116"/>
      <c r="BQ12" s="116"/>
      <c r="BR12" s="116"/>
    </row>
    <row r="13" spans="1:70" ht="4" customHeight="1">
      <c r="A13" s="90"/>
      <c r="B13" s="116"/>
      <c r="C13" s="73"/>
      <c r="D13" s="113"/>
      <c r="E13" s="113"/>
      <c r="F13" s="113"/>
      <c r="G13" s="113"/>
      <c r="H13" s="113"/>
      <c r="I13" s="113"/>
      <c r="J13" s="113"/>
      <c r="K13" s="113"/>
      <c r="L13" s="113"/>
      <c r="M13" s="113"/>
      <c r="N13" s="113"/>
      <c r="O13" s="113"/>
      <c r="P13" s="113"/>
      <c r="Q13" s="113"/>
      <c r="R13" s="113"/>
      <c r="S13" s="113"/>
      <c r="T13" s="113"/>
      <c r="U13" s="113"/>
      <c r="V13" s="113"/>
      <c r="W13" s="113"/>
      <c r="X13" s="113"/>
      <c r="Y13" s="113"/>
      <c r="Z13" s="113"/>
      <c r="AA13" s="113"/>
      <c r="AB13" s="113"/>
      <c r="AC13" s="113"/>
      <c r="AD13" s="72"/>
      <c r="AE13" s="74"/>
      <c r="AF13" s="72"/>
      <c r="AG13" s="72"/>
      <c r="AH13" s="113"/>
      <c r="AI13" s="113"/>
      <c r="AJ13" s="113"/>
      <c r="AK13" s="113"/>
      <c r="AL13" s="113"/>
      <c r="AM13" s="113"/>
      <c r="AN13" s="113"/>
      <c r="AO13" s="62"/>
      <c r="AP13" s="72"/>
      <c r="AQ13" s="72"/>
      <c r="AR13" s="72"/>
      <c r="AS13" s="72"/>
      <c r="AT13" s="72"/>
      <c r="AU13" s="72"/>
      <c r="AV13" s="72"/>
      <c r="AW13" s="72"/>
      <c r="AX13" s="72"/>
      <c r="AY13" s="72"/>
      <c r="AZ13" s="72"/>
      <c r="BA13" s="113"/>
      <c r="BB13" s="113"/>
      <c r="BC13" s="113"/>
      <c r="BD13" s="113"/>
      <c r="BE13" s="113"/>
      <c r="BF13" s="113"/>
      <c r="BG13" s="116"/>
      <c r="BH13" s="116"/>
      <c r="BI13" s="116"/>
      <c r="BJ13" s="116"/>
      <c r="BK13" s="116"/>
      <c r="BL13" s="116"/>
      <c r="BM13" s="116"/>
      <c r="BN13" s="116"/>
      <c r="BO13" s="116"/>
      <c r="BP13" s="116"/>
      <c r="BQ13" s="116"/>
      <c r="BR13" s="116"/>
    </row>
    <row r="14" spans="1:70" ht="11">
      <c r="A14" s="90"/>
      <c r="B14" s="116"/>
      <c r="C14" s="513" t="s">
        <v>248</v>
      </c>
      <c r="D14" s="514"/>
      <c r="E14" s="514"/>
      <c r="F14" s="514"/>
      <c r="G14" s="514"/>
      <c r="H14" s="514"/>
      <c r="I14" s="514"/>
      <c r="J14" s="514"/>
      <c r="K14" s="515"/>
      <c r="L14" s="516"/>
      <c r="M14" s="517"/>
      <c r="N14" s="516"/>
      <c r="O14" s="517"/>
      <c r="P14" s="516"/>
      <c r="Q14" s="517"/>
      <c r="R14" s="520" t="s">
        <v>249</v>
      </c>
      <c r="S14" s="516"/>
      <c r="T14" s="517"/>
      <c r="U14" s="516"/>
      <c r="V14" s="517"/>
      <c r="W14" s="516"/>
      <c r="X14" s="517"/>
      <c r="Y14" s="516"/>
      <c r="Z14" s="517"/>
      <c r="AA14" s="516"/>
      <c r="AB14" s="517"/>
      <c r="AC14" s="516"/>
      <c r="AD14" s="517"/>
      <c r="AE14" s="75"/>
      <c r="AF14" s="72"/>
      <c r="AG14" s="72"/>
      <c r="AH14" s="113"/>
      <c r="AI14" s="113"/>
      <c r="AJ14" s="113"/>
      <c r="AK14" s="113"/>
      <c r="AL14" s="113"/>
      <c r="AM14" s="113"/>
      <c r="AN14" s="113"/>
      <c r="AO14" s="62"/>
      <c r="AP14" s="72"/>
      <c r="AQ14" s="72"/>
      <c r="AR14" s="72"/>
      <c r="AS14" s="72"/>
      <c r="AT14" s="72"/>
      <c r="AU14" s="72"/>
      <c r="AV14" s="72"/>
      <c r="AW14" s="72"/>
      <c r="AX14" s="72"/>
      <c r="AY14" s="72"/>
      <c r="AZ14" s="72"/>
      <c r="BA14" s="113"/>
      <c r="BB14" s="113"/>
      <c r="BC14" s="113"/>
      <c r="BD14" s="113"/>
      <c r="BE14" s="113"/>
      <c r="BF14" s="113"/>
      <c r="BG14" s="116"/>
      <c r="BH14" s="116"/>
      <c r="BI14" s="116"/>
      <c r="BJ14" s="116"/>
      <c r="BK14" s="116"/>
      <c r="BL14" s="116"/>
      <c r="BM14" s="116"/>
      <c r="BN14" s="116"/>
      <c r="BO14" s="116"/>
      <c r="BP14" s="116"/>
      <c r="BQ14" s="116"/>
      <c r="BR14" s="116"/>
    </row>
    <row r="15" spans="1:70" ht="11">
      <c r="A15" s="116"/>
      <c r="B15" s="90"/>
      <c r="C15" s="513"/>
      <c r="D15" s="514"/>
      <c r="E15" s="514"/>
      <c r="F15" s="514"/>
      <c r="G15" s="514"/>
      <c r="H15" s="514"/>
      <c r="I15" s="514"/>
      <c r="J15" s="514"/>
      <c r="K15" s="515"/>
      <c r="L15" s="518"/>
      <c r="M15" s="519"/>
      <c r="N15" s="518"/>
      <c r="O15" s="519"/>
      <c r="P15" s="518"/>
      <c r="Q15" s="519"/>
      <c r="R15" s="521"/>
      <c r="S15" s="518"/>
      <c r="T15" s="519"/>
      <c r="U15" s="518"/>
      <c r="V15" s="519"/>
      <c r="W15" s="518"/>
      <c r="X15" s="519"/>
      <c r="Y15" s="518"/>
      <c r="Z15" s="519"/>
      <c r="AA15" s="518"/>
      <c r="AB15" s="519"/>
      <c r="AC15" s="518"/>
      <c r="AD15" s="519"/>
      <c r="AE15" s="75"/>
      <c r="AF15" s="90"/>
      <c r="AG15" s="90"/>
      <c r="AH15" s="90"/>
      <c r="AI15" s="90"/>
      <c r="AJ15" s="90"/>
      <c r="AK15" s="116"/>
      <c r="AL15" s="116"/>
      <c r="AM15" s="116"/>
      <c r="AN15" s="116"/>
      <c r="AO15" s="116"/>
      <c r="AP15" s="116"/>
      <c r="AQ15" s="116"/>
      <c r="AR15" s="116"/>
      <c r="AS15" s="116"/>
      <c r="AT15" s="116"/>
      <c r="AU15" s="116"/>
      <c r="AV15" s="116"/>
      <c r="AW15" s="116"/>
      <c r="AX15" s="531"/>
      <c r="AY15" s="531"/>
      <c r="AZ15" s="531"/>
      <c r="BA15" s="531"/>
      <c r="BB15" s="531"/>
      <c r="BC15" s="531"/>
      <c r="BD15" s="531"/>
      <c r="BE15" s="531"/>
      <c r="BF15" s="531"/>
      <c r="BG15" s="531"/>
      <c r="BH15" s="531"/>
      <c r="BI15" s="531"/>
      <c r="BJ15" s="531"/>
      <c r="BK15" s="531"/>
      <c r="BL15" s="531"/>
      <c r="BM15" s="531"/>
      <c r="BN15" s="116"/>
      <c r="BO15" s="116"/>
      <c r="BP15" s="116"/>
      <c r="BQ15" s="116"/>
      <c r="BR15" s="116"/>
    </row>
    <row r="16" spans="1:70" ht="4" customHeight="1">
      <c r="A16" s="90"/>
      <c r="B16" s="90"/>
      <c r="C16" s="73"/>
      <c r="D16" s="72"/>
      <c r="E16" s="72"/>
      <c r="F16" s="72"/>
      <c r="G16" s="72"/>
      <c r="H16" s="72"/>
      <c r="I16" s="72"/>
      <c r="J16" s="72"/>
      <c r="K16" s="72"/>
      <c r="L16" s="72"/>
      <c r="M16" s="72"/>
      <c r="N16" s="72"/>
      <c r="O16" s="72"/>
      <c r="P16" s="72"/>
      <c r="Q16" s="72"/>
      <c r="R16" s="76"/>
      <c r="S16" s="72"/>
      <c r="T16" s="72"/>
      <c r="U16" s="72"/>
      <c r="V16" s="72"/>
      <c r="W16" s="72"/>
      <c r="X16" s="72"/>
      <c r="Y16" s="72"/>
      <c r="Z16" s="72"/>
      <c r="AA16" s="72"/>
      <c r="AB16" s="72"/>
      <c r="AC16" s="72"/>
      <c r="AD16" s="77"/>
      <c r="AE16" s="78"/>
      <c r="AF16" s="113"/>
      <c r="AG16" s="113"/>
      <c r="AH16" s="113"/>
      <c r="AI16" s="113"/>
      <c r="AJ16" s="113"/>
      <c r="AK16" s="62"/>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row>
    <row r="17" spans="1:72" ht="11">
      <c r="A17" s="116"/>
      <c r="B17" s="90"/>
      <c r="C17" s="513" t="s">
        <v>250</v>
      </c>
      <c r="D17" s="514" t="s">
        <v>250</v>
      </c>
      <c r="E17" s="514"/>
      <c r="F17" s="514"/>
      <c r="G17" s="514"/>
      <c r="H17" s="514"/>
      <c r="I17" s="514"/>
      <c r="J17" s="514"/>
      <c r="K17" s="515"/>
      <c r="L17" s="516"/>
      <c r="M17" s="517"/>
      <c r="N17" s="516"/>
      <c r="O17" s="517"/>
      <c r="P17" s="516"/>
      <c r="Q17" s="517"/>
      <c r="R17" s="520" t="s">
        <v>249</v>
      </c>
      <c r="S17" s="516"/>
      <c r="T17" s="517"/>
      <c r="U17" s="516"/>
      <c r="V17" s="517"/>
      <c r="W17" s="516"/>
      <c r="X17" s="517"/>
      <c r="Y17" s="516"/>
      <c r="Z17" s="517"/>
      <c r="AA17" s="516"/>
      <c r="AB17" s="517"/>
      <c r="AC17" s="516"/>
      <c r="AD17" s="517"/>
      <c r="AE17" s="75"/>
      <c r="AF17" s="113"/>
      <c r="AG17" s="113"/>
      <c r="AH17" s="72"/>
      <c r="AI17" s="113"/>
      <c r="AJ17" s="113"/>
      <c r="AK17" s="62"/>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row>
    <row r="18" spans="1:72" ht="11">
      <c r="A18" s="90"/>
      <c r="B18" s="90"/>
      <c r="C18" s="513"/>
      <c r="D18" s="514"/>
      <c r="E18" s="514"/>
      <c r="F18" s="514"/>
      <c r="G18" s="514"/>
      <c r="H18" s="514"/>
      <c r="I18" s="514"/>
      <c r="J18" s="514"/>
      <c r="K18" s="515"/>
      <c r="L18" s="518"/>
      <c r="M18" s="519"/>
      <c r="N18" s="518"/>
      <c r="O18" s="519"/>
      <c r="P18" s="518"/>
      <c r="Q18" s="519"/>
      <c r="R18" s="521"/>
      <c r="S18" s="518"/>
      <c r="T18" s="519"/>
      <c r="U18" s="518"/>
      <c r="V18" s="519"/>
      <c r="W18" s="518"/>
      <c r="X18" s="519"/>
      <c r="Y18" s="518"/>
      <c r="Z18" s="519"/>
      <c r="AA18" s="518"/>
      <c r="AB18" s="519"/>
      <c r="AC18" s="518"/>
      <c r="AD18" s="519"/>
      <c r="AE18" s="75"/>
      <c r="AF18" s="113"/>
      <c r="AG18" s="113"/>
      <c r="AH18" s="72"/>
      <c r="AI18" s="113"/>
      <c r="AJ18" s="113"/>
      <c r="AK18" s="62"/>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row>
    <row r="19" spans="1:72" ht="4" customHeight="1">
      <c r="A19" s="90"/>
      <c r="B19" s="90"/>
      <c r="C19" s="68"/>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71"/>
      <c r="AF19" s="113"/>
      <c r="AG19" s="113"/>
      <c r="AH19" s="72"/>
      <c r="AI19" s="113"/>
      <c r="AJ19" s="113"/>
      <c r="AK19" s="62"/>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row>
    <row r="20" spans="1:72" ht="15" customHeight="1">
      <c r="A20" s="90"/>
      <c r="B20" s="90"/>
      <c r="C20" s="113"/>
      <c r="D20" s="113"/>
      <c r="E20" s="113"/>
      <c r="F20" s="113"/>
      <c r="G20" s="113"/>
      <c r="H20" s="113"/>
      <c r="I20" s="113"/>
      <c r="J20" s="113"/>
      <c r="K20" s="113"/>
      <c r="L20" s="113"/>
      <c r="M20" s="113"/>
      <c r="N20" s="113"/>
      <c r="O20" s="113"/>
      <c r="P20" s="113"/>
      <c r="Q20" s="113"/>
      <c r="R20" s="113"/>
      <c r="S20" s="113"/>
      <c r="T20" s="113"/>
      <c r="U20" s="113"/>
      <c r="V20" s="113"/>
      <c r="W20" s="113"/>
      <c r="X20" s="113"/>
      <c r="Y20" s="113"/>
      <c r="Z20" s="113"/>
      <c r="AA20" s="113"/>
      <c r="AB20" s="113"/>
      <c r="AC20" s="113"/>
      <c r="AD20" s="113"/>
      <c r="AE20" s="113"/>
      <c r="AF20" s="113"/>
      <c r="AG20" s="113"/>
      <c r="AH20" s="72"/>
      <c r="AI20" s="113"/>
      <c r="AJ20" s="113"/>
      <c r="AK20" s="62"/>
      <c r="AL20" s="62"/>
      <c r="AM20" s="62"/>
      <c r="AN20" s="62"/>
      <c r="AO20" s="116"/>
      <c r="AP20" s="90"/>
      <c r="AQ20" s="116"/>
      <c r="AR20" s="116"/>
      <c r="AS20" s="116"/>
      <c r="AT20" s="116"/>
      <c r="AU20" s="525" t="s">
        <v>251</v>
      </c>
      <c r="AV20" s="526"/>
      <c r="AW20" s="526"/>
      <c r="AX20" s="526"/>
      <c r="AY20" s="526"/>
      <c r="AZ20" s="527"/>
      <c r="BA20" s="79" t="s">
        <v>14</v>
      </c>
      <c r="BB20" s="80"/>
      <c r="BC20" s="80"/>
      <c r="BD20" s="80"/>
      <c r="BE20" s="80"/>
      <c r="BF20" s="80"/>
      <c r="BG20" s="80"/>
      <c r="BH20" s="80"/>
      <c r="BI20" s="80"/>
      <c r="BJ20" s="80"/>
      <c r="BK20" s="80"/>
      <c r="BL20" s="80"/>
      <c r="BM20" s="80"/>
      <c r="BN20" s="80"/>
      <c r="BO20" s="80"/>
      <c r="BP20" s="80"/>
      <c r="BQ20" s="81">
        <v>1</v>
      </c>
      <c r="BR20" s="82"/>
      <c r="BS20" s="60"/>
      <c r="BT20" s="60"/>
    </row>
    <row r="21" spans="1:72" ht="15" customHeight="1">
      <c r="A21" s="90"/>
      <c r="B21" s="90"/>
      <c r="C21" s="90"/>
      <c r="D21" s="90"/>
      <c r="E21" s="90"/>
      <c r="F21" s="90"/>
      <c r="G21" s="90"/>
      <c r="H21" s="90"/>
      <c r="I21" s="90"/>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528"/>
      <c r="AV21" s="529"/>
      <c r="AW21" s="529"/>
      <c r="AX21" s="529"/>
      <c r="AY21" s="529"/>
      <c r="AZ21" s="530"/>
      <c r="BA21" s="83" t="s">
        <v>15</v>
      </c>
      <c r="BB21" s="84"/>
      <c r="BC21" s="84"/>
      <c r="BD21" s="84"/>
      <c r="BE21" s="84"/>
      <c r="BF21" s="84"/>
      <c r="BG21" s="84"/>
      <c r="BH21" s="84"/>
      <c r="BI21" s="84"/>
      <c r="BJ21" s="84"/>
      <c r="BK21" s="84"/>
      <c r="BL21" s="84"/>
      <c r="BM21" s="84"/>
      <c r="BN21" s="84"/>
      <c r="BO21" s="84"/>
      <c r="BP21" s="84"/>
      <c r="BQ21" s="85">
        <v>2</v>
      </c>
      <c r="BR21" s="86"/>
      <c r="BT21" s="60"/>
    </row>
    <row r="22" spans="1:72" ht="15" customHeight="1">
      <c r="A22" s="87" t="s">
        <v>252</v>
      </c>
      <c r="B22" s="88"/>
      <c r="C22" s="88"/>
      <c r="D22" s="88"/>
      <c r="E22" s="88"/>
      <c r="F22" s="88"/>
      <c r="G22" s="88"/>
      <c r="H22" s="88"/>
      <c r="I22" s="88"/>
      <c r="J22" s="88"/>
      <c r="K22" s="88"/>
      <c r="L22" s="88"/>
      <c r="M22" s="88"/>
      <c r="N22" s="88"/>
      <c r="O22" s="87" t="s">
        <v>253</v>
      </c>
      <c r="P22" s="88"/>
      <c r="Q22" s="88"/>
      <c r="R22" s="88"/>
      <c r="S22" s="88"/>
      <c r="T22" s="88"/>
      <c r="U22" s="88"/>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120"/>
      <c r="AU22" s="528"/>
      <c r="AV22" s="529"/>
      <c r="AW22" s="529"/>
      <c r="AX22" s="529"/>
      <c r="AY22" s="529"/>
      <c r="AZ22" s="530"/>
      <c r="BA22" s="83" t="s">
        <v>112</v>
      </c>
      <c r="BB22" s="84"/>
      <c r="BC22" s="84"/>
      <c r="BD22" s="84"/>
      <c r="BE22" s="84"/>
      <c r="BF22" s="84"/>
      <c r="BG22" s="84"/>
      <c r="BH22" s="84"/>
      <c r="BI22" s="84"/>
      <c r="BJ22" s="84"/>
      <c r="BK22" s="84"/>
      <c r="BL22" s="84"/>
      <c r="BM22" s="84"/>
      <c r="BN22" s="84"/>
      <c r="BO22" s="84"/>
      <c r="BP22" s="84"/>
      <c r="BQ22" s="85">
        <v>3</v>
      </c>
      <c r="BR22" s="86"/>
    </row>
    <row r="23" spans="1:72" ht="15" customHeight="1">
      <c r="A23" s="89"/>
      <c r="B23" s="185"/>
      <c r="C23" s="185"/>
      <c r="D23" s="185"/>
      <c r="E23" s="185"/>
      <c r="F23" s="185"/>
      <c r="G23" s="185"/>
      <c r="H23" s="185"/>
      <c r="I23" s="185"/>
      <c r="J23" s="185"/>
      <c r="K23" s="185"/>
      <c r="L23" s="185"/>
      <c r="M23" s="185"/>
      <c r="N23" s="185"/>
      <c r="O23" s="89"/>
      <c r="P23" s="185"/>
      <c r="Q23" s="185"/>
      <c r="R23" s="185"/>
      <c r="S23" s="185"/>
      <c r="T23" s="185"/>
      <c r="U23" s="185"/>
      <c r="V23" s="185"/>
      <c r="W23" s="185"/>
      <c r="X23" s="185"/>
      <c r="Y23" s="185"/>
      <c r="Z23" s="185"/>
      <c r="AA23" s="185"/>
      <c r="AB23" s="185"/>
      <c r="AC23" s="185"/>
      <c r="AD23" s="185"/>
      <c r="AE23" s="185"/>
      <c r="AF23" s="185"/>
      <c r="AG23" s="185"/>
      <c r="AH23" s="185"/>
      <c r="AI23" s="185"/>
      <c r="AJ23" s="185"/>
      <c r="AK23" s="185"/>
      <c r="AL23" s="185"/>
      <c r="AM23" s="185"/>
      <c r="AN23" s="185"/>
      <c r="AO23" s="185"/>
      <c r="AP23" s="185"/>
      <c r="AQ23" s="185"/>
      <c r="AR23" s="185"/>
      <c r="AS23" s="185"/>
      <c r="AT23" s="121"/>
      <c r="AU23" s="122"/>
      <c r="AV23" s="123"/>
      <c r="AW23" s="188"/>
      <c r="AX23" s="189"/>
      <c r="AY23" s="750"/>
      <c r="AZ23" s="124"/>
      <c r="BA23" s="83" t="s">
        <v>264</v>
      </c>
      <c r="BB23" s="84"/>
      <c r="BC23" s="84"/>
      <c r="BD23" s="84"/>
      <c r="BE23" s="84"/>
      <c r="BF23" s="84"/>
      <c r="BG23" s="84"/>
      <c r="BH23" s="84"/>
      <c r="BI23" s="84"/>
      <c r="BJ23" s="84"/>
      <c r="BK23" s="84"/>
      <c r="BL23" s="84"/>
      <c r="BM23" s="84"/>
      <c r="BN23" s="84"/>
      <c r="BO23" s="84"/>
      <c r="BP23" s="84"/>
      <c r="BQ23" s="85">
        <v>4</v>
      </c>
      <c r="BR23" s="86"/>
    </row>
    <row r="24" spans="1:72" ht="15" customHeight="1">
      <c r="A24" s="186"/>
      <c r="B24" s="118"/>
      <c r="C24" s="118"/>
      <c r="D24" s="118"/>
      <c r="E24" s="118"/>
      <c r="F24" s="118"/>
      <c r="G24" s="118"/>
      <c r="H24" s="118"/>
      <c r="I24" s="118"/>
      <c r="J24" s="118"/>
      <c r="K24" s="118"/>
      <c r="L24" s="118"/>
      <c r="M24" s="118"/>
      <c r="N24" s="118"/>
      <c r="O24" s="186"/>
      <c r="P24" s="118"/>
      <c r="Q24" s="118"/>
      <c r="R24" s="118"/>
      <c r="S24" s="118"/>
      <c r="T24" s="118"/>
      <c r="U24" s="118"/>
      <c r="V24" s="118"/>
      <c r="W24" s="118"/>
      <c r="X24" s="118"/>
      <c r="Y24" s="118"/>
      <c r="Z24" s="118"/>
      <c r="AA24" s="118"/>
      <c r="AB24" s="118"/>
      <c r="AC24" s="118"/>
      <c r="AD24" s="118"/>
      <c r="AE24" s="118"/>
      <c r="AF24" s="118"/>
      <c r="AG24" s="118"/>
      <c r="AH24" s="118"/>
      <c r="AI24" s="118"/>
      <c r="AJ24" s="118"/>
      <c r="AK24" s="118"/>
      <c r="AL24" s="118"/>
      <c r="AM24" s="118"/>
      <c r="AN24" s="118"/>
      <c r="AO24" s="118"/>
      <c r="AP24" s="118"/>
      <c r="AQ24" s="118"/>
      <c r="AR24" s="118"/>
      <c r="AS24" s="118"/>
      <c r="AT24" s="187"/>
      <c r="AU24" s="125"/>
      <c r="AV24" s="126"/>
      <c r="AW24" s="127"/>
      <c r="AX24" s="128"/>
      <c r="AY24" s="129"/>
      <c r="AZ24" s="126"/>
      <c r="BA24" s="83" t="s">
        <v>113</v>
      </c>
      <c r="BB24" s="84"/>
      <c r="BC24" s="84"/>
      <c r="BD24" s="84"/>
      <c r="BE24" s="84"/>
      <c r="BF24" s="84"/>
      <c r="BG24" s="84"/>
      <c r="BH24" s="84"/>
      <c r="BI24" s="84"/>
      <c r="BJ24" s="84"/>
      <c r="BK24" s="84"/>
      <c r="BL24" s="84"/>
      <c r="BM24" s="84"/>
      <c r="BN24" s="84"/>
      <c r="BO24" s="84"/>
      <c r="BP24" s="84"/>
      <c r="BQ24" s="85">
        <v>5</v>
      </c>
      <c r="BR24" s="86"/>
    </row>
    <row r="25" spans="1:72" ht="15" customHeight="1">
      <c r="A25" s="89"/>
      <c r="B25" s="90"/>
      <c r="C25" s="90"/>
      <c r="D25" s="90"/>
      <c r="E25" s="90"/>
      <c r="F25" s="90"/>
      <c r="G25" s="90"/>
      <c r="H25" s="90"/>
      <c r="I25" s="90"/>
      <c r="J25" s="90"/>
      <c r="K25" s="90"/>
      <c r="L25" s="90"/>
      <c r="M25" s="88"/>
      <c r="N25" s="88"/>
      <c r="O25" s="88"/>
      <c r="P25" s="88"/>
      <c r="Q25" s="88"/>
      <c r="R25" s="88"/>
      <c r="S25" s="88"/>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121"/>
      <c r="AU25" s="130"/>
      <c r="AV25" s="131"/>
      <c r="AW25" s="131"/>
      <c r="AX25" s="131"/>
      <c r="AY25" s="131"/>
      <c r="AZ25" s="131"/>
      <c r="BA25" s="83" t="s">
        <v>114</v>
      </c>
      <c r="BB25" s="84"/>
      <c r="BC25" s="84"/>
      <c r="BD25" s="84"/>
      <c r="BE25" s="84"/>
      <c r="BF25" s="84"/>
      <c r="BG25" s="84"/>
      <c r="BH25" s="84"/>
      <c r="BI25" s="84"/>
      <c r="BJ25" s="84"/>
      <c r="BK25" s="84"/>
      <c r="BL25" s="84"/>
      <c r="BM25" s="84"/>
      <c r="BN25" s="84"/>
      <c r="BO25" s="84"/>
      <c r="BP25" s="84"/>
      <c r="BQ25" s="85">
        <v>6</v>
      </c>
      <c r="BR25" s="86"/>
    </row>
    <row r="26" spans="1:72" ht="15" customHeight="1">
      <c r="A26" s="116"/>
      <c r="B26" s="116"/>
      <c r="C26" s="116"/>
      <c r="D26" s="116"/>
      <c r="E26" s="116"/>
      <c r="F26" s="116"/>
      <c r="G26" s="116"/>
      <c r="H26" s="116"/>
      <c r="I26" s="116"/>
      <c r="J26" s="90"/>
      <c r="K26" s="90"/>
      <c r="L26" s="90"/>
      <c r="M26" s="118"/>
      <c r="N26" s="118"/>
      <c r="O26" s="118"/>
      <c r="P26" s="118"/>
      <c r="Q26" s="118"/>
      <c r="R26" s="118"/>
      <c r="S26" s="118"/>
      <c r="T26" s="90"/>
      <c r="U26" s="90"/>
      <c r="V26" s="90"/>
      <c r="W26" s="116"/>
      <c r="X26" s="90"/>
      <c r="Y26" s="90"/>
      <c r="Z26" s="90"/>
      <c r="AA26" s="90"/>
      <c r="AB26" s="90"/>
      <c r="AC26" s="90"/>
      <c r="AD26" s="90"/>
      <c r="AE26" s="90"/>
      <c r="AF26" s="90"/>
      <c r="AG26" s="90"/>
      <c r="AH26" s="90"/>
      <c r="AI26" s="90"/>
      <c r="AJ26" s="90"/>
      <c r="AK26" s="90"/>
      <c r="AL26" s="90"/>
      <c r="AM26" s="90"/>
      <c r="AN26" s="90"/>
      <c r="AO26" s="90"/>
      <c r="AP26" s="116"/>
      <c r="AQ26" s="116"/>
      <c r="AR26" s="90"/>
      <c r="AS26" s="90"/>
      <c r="AT26" s="90"/>
      <c r="AU26" s="132"/>
      <c r="AV26" s="133"/>
      <c r="AW26" s="133"/>
      <c r="AX26" s="133"/>
      <c r="AY26" s="133"/>
      <c r="AZ26" s="133"/>
      <c r="BA26" s="91" t="s">
        <v>239</v>
      </c>
      <c r="BB26" s="92"/>
      <c r="BC26" s="92"/>
      <c r="BD26" s="92"/>
      <c r="BE26" s="92"/>
      <c r="BF26" s="92"/>
      <c r="BG26" s="92"/>
      <c r="BH26" s="92"/>
      <c r="BI26" s="92"/>
      <c r="BJ26" s="92"/>
      <c r="BK26" s="92"/>
      <c r="BL26" s="92"/>
      <c r="BM26" s="92"/>
      <c r="BN26" s="92"/>
      <c r="BO26" s="92"/>
      <c r="BP26" s="92"/>
      <c r="BQ26" s="751">
        <v>96</v>
      </c>
      <c r="BR26" s="752"/>
    </row>
    <row r="27" spans="1:72" s="67" customFormat="1">
      <c r="A27" s="87" t="s">
        <v>254</v>
      </c>
      <c r="B27" s="88"/>
      <c r="C27" s="88"/>
      <c r="D27" s="88"/>
      <c r="E27" s="88"/>
      <c r="F27" s="88"/>
      <c r="G27" s="88"/>
      <c r="H27" s="88"/>
      <c r="I27" s="88"/>
      <c r="J27" s="88"/>
      <c r="K27" s="88"/>
      <c r="L27" s="88"/>
      <c r="M27" s="88"/>
      <c r="N27" s="88"/>
      <c r="O27" s="88"/>
      <c r="P27" s="88"/>
      <c r="Q27" s="88"/>
      <c r="R27" s="534" t="s">
        <v>255</v>
      </c>
      <c r="S27" s="535"/>
      <c r="T27" s="535"/>
      <c r="U27" s="536"/>
      <c r="V27" s="89"/>
      <c r="W27" s="90"/>
      <c r="X27" s="134" t="s">
        <v>256</v>
      </c>
      <c r="Y27" s="534" t="s">
        <v>36</v>
      </c>
      <c r="Z27" s="535"/>
      <c r="AA27" s="535"/>
      <c r="AB27" s="536"/>
      <c r="AC27" s="535" t="s">
        <v>35</v>
      </c>
      <c r="AD27" s="535"/>
      <c r="AE27" s="535"/>
      <c r="AF27" s="536"/>
      <c r="AG27" s="537" t="s">
        <v>16</v>
      </c>
      <c r="AH27" s="538"/>
      <c r="AI27" s="538"/>
      <c r="AJ27" s="538"/>
      <c r="AK27" s="538"/>
      <c r="AL27" s="538"/>
      <c r="AM27" s="538"/>
      <c r="AN27" s="539"/>
      <c r="AO27" s="90"/>
      <c r="AP27" s="90"/>
      <c r="AQ27" s="90"/>
      <c r="AR27" s="90"/>
      <c r="AS27" s="90"/>
      <c r="AT27" s="90"/>
      <c r="AU27" s="146"/>
      <c r="AV27" s="147"/>
      <c r="AW27" s="147"/>
      <c r="AX27" s="147"/>
      <c r="AY27" s="147"/>
      <c r="AZ27" s="147"/>
      <c r="BA27" s="147"/>
      <c r="BB27" s="147"/>
      <c r="BC27" s="147"/>
      <c r="BD27" s="147"/>
      <c r="BE27" s="147"/>
      <c r="BF27" s="147"/>
      <c r="BG27" s="147"/>
      <c r="BH27" s="147"/>
      <c r="BI27" s="147"/>
      <c r="BJ27" s="147"/>
      <c r="BK27" s="147"/>
      <c r="BL27" s="147"/>
      <c r="BM27" s="147"/>
      <c r="BN27" s="147"/>
      <c r="BO27" s="147"/>
      <c r="BP27" s="147"/>
      <c r="BQ27" s="147"/>
      <c r="BR27" s="148"/>
    </row>
    <row r="28" spans="1:72" s="67" customFormat="1" ht="11">
      <c r="A28" s="89"/>
      <c r="B28" s="90"/>
      <c r="C28" s="90"/>
      <c r="D28" s="90"/>
      <c r="E28" s="90"/>
      <c r="F28" s="90"/>
      <c r="G28" s="90"/>
      <c r="H28" s="90"/>
      <c r="I28" s="90"/>
      <c r="J28" s="90"/>
      <c r="K28" s="90"/>
      <c r="L28" s="90"/>
      <c r="M28" s="90"/>
      <c r="N28" s="90"/>
      <c r="O28" s="90"/>
      <c r="P28" s="90"/>
      <c r="Q28" s="90"/>
      <c r="R28" s="87"/>
      <c r="S28" s="120"/>
      <c r="T28" s="88"/>
      <c r="U28" s="120"/>
      <c r="V28" s="89"/>
      <c r="W28" s="90"/>
      <c r="X28" s="134"/>
      <c r="Y28" s="532"/>
      <c r="Z28" s="533"/>
      <c r="AA28" s="532"/>
      <c r="AB28" s="533"/>
      <c r="AC28" s="532"/>
      <c r="AD28" s="533"/>
      <c r="AE28" s="532"/>
      <c r="AF28" s="533"/>
      <c r="AG28" s="532"/>
      <c r="AH28" s="533"/>
      <c r="AI28" s="532"/>
      <c r="AJ28" s="533"/>
      <c r="AK28" s="532"/>
      <c r="AL28" s="533"/>
      <c r="AM28" s="532"/>
      <c r="AN28" s="533"/>
      <c r="AO28" s="90"/>
      <c r="AP28" s="90"/>
      <c r="AQ28" s="90"/>
      <c r="AR28" s="90"/>
      <c r="AS28" s="90"/>
      <c r="AT28" s="90"/>
      <c r="AU28" s="149" t="s">
        <v>260</v>
      </c>
      <c r="AV28" s="150"/>
      <c r="AW28" s="150"/>
      <c r="AX28" s="150"/>
      <c r="AY28" s="150"/>
      <c r="AZ28" s="151" t="s">
        <v>17</v>
      </c>
      <c r="BA28" s="151"/>
      <c r="BB28" s="151"/>
      <c r="BC28" s="151"/>
      <c r="BD28" s="151"/>
      <c r="BE28" s="152">
        <v>1</v>
      </c>
      <c r="BF28" s="150"/>
      <c r="BG28" s="153"/>
      <c r="BH28" s="148"/>
      <c r="BI28" s="150"/>
      <c r="BJ28" s="150"/>
      <c r="BK28" s="150"/>
      <c r="BL28" s="150"/>
      <c r="BM28" s="150"/>
      <c r="BN28" s="150"/>
      <c r="BO28" s="150"/>
      <c r="BP28" s="150"/>
      <c r="BQ28" s="150"/>
      <c r="BR28" s="154"/>
    </row>
    <row r="29" spans="1:72" s="67" customFormat="1" ht="11">
      <c r="A29" s="117"/>
      <c r="B29" s="118"/>
      <c r="C29" s="118"/>
      <c r="D29" s="118"/>
      <c r="E29" s="118"/>
      <c r="F29" s="118"/>
      <c r="G29" s="118"/>
      <c r="H29" s="118"/>
      <c r="I29" s="118"/>
      <c r="J29" s="118"/>
      <c r="K29" s="118"/>
      <c r="L29" s="118"/>
      <c r="M29" s="118"/>
      <c r="N29" s="118"/>
      <c r="O29" s="118"/>
      <c r="P29" s="118"/>
      <c r="Q29" s="118"/>
      <c r="R29" s="532"/>
      <c r="S29" s="533"/>
      <c r="T29" s="532"/>
      <c r="U29" s="533"/>
      <c r="V29" s="89"/>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149"/>
      <c r="AV29" s="150"/>
      <c r="AW29" s="150"/>
      <c r="AX29" s="150"/>
      <c r="AY29" s="150"/>
      <c r="AZ29" s="155" t="s">
        <v>18</v>
      </c>
      <c r="BA29" s="155"/>
      <c r="BB29" s="155"/>
      <c r="BC29" s="155"/>
      <c r="BD29" s="155"/>
      <c r="BE29" s="156">
        <v>2</v>
      </c>
      <c r="BF29" s="94"/>
      <c r="BG29" s="157"/>
      <c r="BH29" s="158"/>
      <c r="BI29" s="150"/>
      <c r="BJ29" s="150"/>
      <c r="BK29" s="150"/>
      <c r="BL29" s="150"/>
      <c r="BM29" s="150"/>
      <c r="BN29" s="150"/>
      <c r="BO29" s="150"/>
      <c r="BP29" s="150"/>
      <c r="BQ29" s="150"/>
      <c r="BR29" s="154"/>
    </row>
    <row r="30" spans="1:72" s="67" customFormat="1" ht="11">
      <c r="A30" s="90"/>
      <c r="B30" s="90"/>
      <c r="C30" s="90"/>
      <c r="D30" s="90"/>
      <c r="E30" s="90"/>
      <c r="F30" s="90"/>
      <c r="G30" s="90"/>
      <c r="H30" s="90"/>
      <c r="I30" s="90"/>
      <c r="J30" s="90"/>
      <c r="K30" s="90"/>
      <c r="L30" s="90"/>
      <c r="M30" s="90"/>
      <c r="N30" s="90"/>
      <c r="O30" s="90"/>
      <c r="P30" s="90"/>
      <c r="Q30" s="90"/>
      <c r="R30" s="90"/>
      <c r="S30" s="90"/>
      <c r="T30" s="90"/>
      <c r="U30" s="90"/>
      <c r="V30" s="90"/>
      <c r="W30" s="90"/>
      <c r="X30" s="134" t="s">
        <v>258</v>
      </c>
      <c r="Y30" s="534" t="s">
        <v>36</v>
      </c>
      <c r="Z30" s="535"/>
      <c r="AA30" s="535"/>
      <c r="AB30" s="536"/>
      <c r="AC30" s="535" t="s">
        <v>35</v>
      </c>
      <c r="AD30" s="535"/>
      <c r="AE30" s="535"/>
      <c r="AF30" s="536"/>
      <c r="AG30" s="537" t="s">
        <v>16</v>
      </c>
      <c r="AH30" s="538"/>
      <c r="AI30" s="538"/>
      <c r="AJ30" s="538"/>
      <c r="AK30" s="538"/>
      <c r="AL30" s="538"/>
      <c r="AM30" s="538"/>
      <c r="AN30" s="539"/>
      <c r="AO30" s="90"/>
      <c r="AP30" s="90"/>
      <c r="AQ30" s="90"/>
      <c r="AR30" s="90"/>
      <c r="AS30" s="90"/>
      <c r="AT30" s="90"/>
      <c r="AU30" s="149"/>
      <c r="AV30" s="150"/>
      <c r="AW30" s="150"/>
      <c r="AX30" s="150"/>
      <c r="AY30" s="150"/>
      <c r="AZ30" s="155" t="s">
        <v>19</v>
      </c>
      <c r="BA30" s="155"/>
      <c r="BB30" s="155"/>
      <c r="BC30" s="155"/>
      <c r="BD30" s="155"/>
      <c r="BE30" s="156">
        <v>3</v>
      </c>
      <c r="BF30" s="94"/>
      <c r="BG30" s="94"/>
      <c r="BH30" s="150"/>
      <c r="BI30" s="150"/>
      <c r="BJ30" s="150"/>
      <c r="BK30" s="150"/>
      <c r="BL30" s="150"/>
      <c r="BM30" s="150"/>
      <c r="BN30" s="150"/>
      <c r="BO30" s="150"/>
      <c r="BP30" s="150"/>
      <c r="BQ30" s="150"/>
      <c r="BR30" s="154"/>
    </row>
    <row r="31" spans="1:72" s="67" customFormat="1">
      <c r="A31" s="90"/>
      <c r="B31" s="90"/>
      <c r="C31" s="90"/>
      <c r="D31" s="90"/>
      <c r="E31" s="90"/>
      <c r="F31" s="90"/>
      <c r="G31" s="90"/>
      <c r="H31" s="90"/>
      <c r="I31" s="90"/>
      <c r="J31" s="90"/>
      <c r="K31" s="90"/>
      <c r="L31" s="90"/>
      <c r="M31" s="90"/>
      <c r="N31" s="90"/>
      <c r="O31" s="90"/>
      <c r="P31" s="90"/>
      <c r="Q31" s="90"/>
      <c r="R31" s="90"/>
      <c r="S31" s="90"/>
      <c r="T31" s="90"/>
      <c r="U31" s="90"/>
      <c r="V31" s="90"/>
      <c r="W31" s="90"/>
      <c r="X31" s="134"/>
      <c r="Y31" s="532"/>
      <c r="Z31" s="533"/>
      <c r="AA31" s="532"/>
      <c r="AB31" s="533"/>
      <c r="AC31" s="532"/>
      <c r="AD31" s="533"/>
      <c r="AE31" s="532"/>
      <c r="AF31" s="533"/>
      <c r="AG31" s="532"/>
      <c r="AH31" s="533"/>
      <c r="AI31" s="532"/>
      <c r="AJ31" s="533"/>
      <c r="AK31" s="532"/>
      <c r="AL31" s="533"/>
      <c r="AM31" s="532"/>
      <c r="AN31" s="533"/>
      <c r="AO31" s="90"/>
      <c r="AP31" s="90"/>
      <c r="AQ31" s="90"/>
      <c r="AR31" s="90"/>
      <c r="AS31" s="90"/>
      <c r="AT31" s="90"/>
      <c r="AU31" s="159"/>
      <c r="AV31" s="160"/>
      <c r="AW31" s="160"/>
      <c r="AX31" s="160"/>
      <c r="AY31" s="160"/>
      <c r="AZ31" s="160"/>
      <c r="BA31" s="160"/>
      <c r="BB31" s="160"/>
      <c r="BC31" s="160"/>
      <c r="BD31" s="160"/>
      <c r="BE31" s="160"/>
      <c r="BF31" s="160"/>
      <c r="BG31" s="160"/>
      <c r="BH31" s="160"/>
      <c r="BI31" s="160"/>
      <c r="BJ31" s="160"/>
      <c r="BK31" s="160"/>
      <c r="BL31" s="160"/>
      <c r="BM31" s="160"/>
      <c r="BN31" s="160"/>
      <c r="BO31" s="160"/>
      <c r="BP31" s="160"/>
      <c r="BQ31" s="160"/>
      <c r="BR31" s="158"/>
    </row>
    <row r="32" spans="1:72" s="67" customFormat="1">
      <c r="A32" s="90"/>
      <c r="B32" s="90"/>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146"/>
      <c r="AV32" s="147"/>
      <c r="AW32" s="147"/>
      <c r="AX32" s="147"/>
      <c r="AY32" s="147"/>
      <c r="AZ32" s="147"/>
      <c r="BA32" s="147"/>
      <c r="BB32" s="147"/>
      <c r="BC32" s="147"/>
      <c r="BD32" s="147"/>
      <c r="BE32" s="147"/>
      <c r="BF32" s="147"/>
      <c r="BG32" s="147"/>
      <c r="BH32" s="147"/>
      <c r="BI32" s="147"/>
      <c r="BJ32" s="147"/>
      <c r="BK32" s="147"/>
      <c r="BL32" s="147"/>
      <c r="BM32" s="147"/>
      <c r="BN32" s="147"/>
      <c r="BO32" s="147"/>
      <c r="BP32" s="147"/>
      <c r="BQ32" s="147"/>
      <c r="BR32" s="148"/>
    </row>
    <row r="33" spans="1:71" s="67" customFormat="1" ht="11">
      <c r="A33" s="90"/>
      <c r="B33" s="90"/>
      <c r="C33" s="90"/>
      <c r="D33" s="90"/>
      <c r="E33" s="90"/>
      <c r="F33" s="90"/>
      <c r="G33" s="90"/>
      <c r="H33" s="90"/>
      <c r="I33" s="90"/>
      <c r="J33" s="90"/>
      <c r="K33" s="90"/>
      <c r="L33" s="90"/>
      <c r="M33" s="90"/>
      <c r="N33" s="90"/>
      <c r="O33" s="90"/>
      <c r="P33" s="90"/>
      <c r="Q33" s="90"/>
      <c r="R33" s="90"/>
      <c r="S33" s="90"/>
      <c r="T33" s="90"/>
      <c r="U33" s="90"/>
      <c r="V33" s="90"/>
      <c r="W33" s="90"/>
      <c r="X33" s="134" t="s">
        <v>259</v>
      </c>
      <c r="Y33" s="534" t="s">
        <v>36</v>
      </c>
      <c r="Z33" s="535"/>
      <c r="AA33" s="535"/>
      <c r="AB33" s="536"/>
      <c r="AC33" s="535" t="s">
        <v>35</v>
      </c>
      <c r="AD33" s="535"/>
      <c r="AE33" s="535"/>
      <c r="AF33" s="536"/>
      <c r="AG33" s="537" t="s">
        <v>16</v>
      </c>
      <c r="AH33" s="538"/>
      <c r="AI33" s="538"/>
      <c r="AJ33" s="538"/>
      <c r="AK33" s="538"/>
      <c r="AL33" s="538"/>
      <c r="AM33" s="538"/>
      <c r="AN33" s="539"/>
      <c r="AO33" s="90"/>
      <c r="AP33" s="90"/>
      <c r="AQ33" s="90"/>
      <c r="AR33" s="90"/>
      <c r="AS33" s="90"/>
      <c r="AT33" s="90"/>
      <c r="AU33" s="162" t="s">
        <v>257</v>
      </c>
      <c r="AV33" s="163"/>
      <c r="AW33" s="163"/>
      <c r="AX33" s="163"/>
      <c r="AY33" s="163"/>
      <c r="AZ33" s="163"/>
      <c r="BA33" s="94"/>
      <c r="BB33" s="94"/>
      <c r="BC33" s="94"/>
      <c r="BD33" s="94"/>
      <c r="BE33" s="94"/>
      <c r="BF33" s="94"/>
      <c r="BG33" s="94"/>
      <c r="BH33" s="94"/>
      <c r="BI33" s="94"/>
      <c r="BJ33" s="94"/>
      <c r="BK33" s="180"/>
      <c r="BL33" s="180"/>
      <c r="BM33" s="180"/>
      <c r="BN33" s="180"/>
      <c r="BO33" s="180"/>
      <c r="BP33" s="180"/>
      <c r="BQ33" s="180"/>
      <c r="BR33" s="161"/>
    </row>
    <row r="34" spans="1:71" s="67" customFormat="1">
      <c r="A34" s="90"/>
      <c r="B34" s="90"/>
      <c r="C34" s="90"/>
      <c r="D34" s="90"/>
      <c r="E34" s="90"/>
      <c r="F34" s="90"/>
      <c r="G34" s="90"/>
      <c r="H34" s="90"/>
      <c r="I34" s="90"/>
      <c r="J34" s="90"/>
      <c r="K34" s="90"/>
      <c r="L34" s="90"/>
      <c r="M34" s="90"/>
      <c r="N34" s="90"/>
      <c r="O34" s="90"/>
      <c r="P34" s="90"/>
      <c r="Q34" s="90"/>
      <c r="R34" s="90"/>
      <c r="S34" s="90"/>
      <c r="T34" s="90"/>
      <c r="U34" s="90"/>
      <c r="V34" s="90"/>
      <c r="W34" s="90"/>
      <c r="X34" s="90"/>
      <c r="Y34" s="532"/>
      <c r="Z34" s="533"/>
      <c r="AA34" s="532"/>
      <c r="AB34" s="533"/>
      <c r="AC34" s="532"/>
      <c r="AD34" s="533"/>
      <c r="AE34" s="532"/>
      <c r="AF34" s="533"/>
      <c r="AG34" s="532"/>
      <c r="AH34" s="533"/>
      <c r="AI34" s="532"/>
      <c r="AJ34" s="533"/>
      <c r="AK34" s="532"/>
      <c r="AL34" s="533"/>
      <c r="AM34" s="532"/>
      <c r="AN34" s="533"/>
      <c r="AO34" s="90"/>
      <c r="AP34" s="90"/>
      <c r="AQ34" s="90"/>
      <c r="AR34" s="90"/>
      <c r="AS34" s="90"/>
      <c r="AT34" s="90"/>
      <c r="AU34" s="746" t="s">
        <v>323</v>
      </c>
      <c r="AV34" s="743"/>
      <c r="AW34" s="743"/>
      <c r="AX34" s="743"/>
      <c r="AY34" s="743"/>
      <c r="AZ34" s="743"/>
      <c r="BA34" s="152">
        <v>1</v>
      </c>
      <c r="BB34" s="743"/>
      <c r="BC34" s="747" t="s">
        <v>324</v>
      </c>
      <c r="BD34" s="151"/>
      <c r="BE34" s="151"/>
      <c r="BF34" s="151"/>
      <c r="BG34" s="151"/>
      <c r="BH34" s="151"/>
      <c r="BI34" s="152">
        <v>4</v>
      </c>
      <c r="BJ34" s="152"/>
      <c r="BK34" s="180"/>
      <c r="BL34" s="180"/>
      <c r="BM34" s="180"/>
      <c r="BN34" s="180"/>
      <c r="BO34" s="180"/>
      <c r="BP34" s="180"/>
      <c r="BQ34" s="180"/>
      <c r="BR34" s="161"/>
    </row>
    <row r="35" spans="1:71" s="67" customFormat="1">
      <c r="A35" s="90"/>
      <c r="B35" s="90"/>
      <c r="C35" s="90"/>
      <c r="D35" s="90"/>
      <c r="E35" s="90"/>
      <c r="F35" s="90"/>
      <c r="G35" s="90"/>
      <c r="H35" s="90"/>
      <c r="I35" s="90"/>
      <c r="J35" s="90"/>
      <c r="K35" s="90"/>
      <c r="L35" s="90"/>
      <c r="M35" s="90"/>
      <c r="N35" s="90"/>
      <c r="O35" s="90"/>
      <c r="P35" s="90"/>
      <c r="Q35" s="90"/>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190" t="s">
        <v>415</v>
      </c>
      <c r="AV35" s="155"/>
      <c r="AW35" s="155"/>
      <c r="AX35" s="155"/>
      <c r="AY35" s="155"/>
      <c r="AZ35" s="155"/>
      <c r="BA35" s="156">
        <v>2</v>
      </c>
      <c r="BB35" s="748"/>
      <c r="BC35" s="164" t="s">
        <v>332</v>
      </c>
      <c r="BD35" s="155"/>
      <c r="BE35" s="155"/>
      <c r="BF35" s="155"/>
      <c r="BG35" s="155"/>
      <c r="BH35" s="155"/>
      <c r="BI35" s="156">
        <v>5</v>
      </c>
      <c r="BJ35" s="156"/>
      <c r="BK35" s="180"/>
      <c r="BL35" s="180"/>
      <c r="BM35" s="180"/>
      <c r="BN35" s="180"/>
      <c r="BO35" s="180"/>
      <c r="BP35" s="180"/>
      <c r="BQ35" s="180"/>
      <c r="BR35" s="161"/>
    </row>
    <row r="36" spans="1:71" s="67" customFormat="1">
      <c r="A36" s="90"/>
      <c r="B36" s="90"/>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190" t="s">
        <v>326</v>
      </c>
      <c r="AV36" s="155"/>
      <c r="AW36" s="155"/>
      <c r="AX36" s="155"/>
      <c r="AY36" s="155"/>
      <c r="AZ36" s="155"/>
      <c r="BA36" s="156">
        <v>3</v>
      </c>
      <c r="BB36" s="155"/>
      <c r="BC36" s="164" t="s">
        <v>325</v>
      </c>
      <c r="BD36" s="155"/>
      <c r="BE36" s="155"/>
      <c r="BF36" s="155"/>
      <c r="BG36" s="155"/>
      <c r="BH36" s="155"/>
      <c r="BI36" s="156">
        <v>6</v>
      </c>
      <c r="BJ36" s="156"/>
      <c r="BK36" s="180"/>
      <c r="BL36" s="180"/>
      <c r="BM36" s="180"/>
      <c r="BN36" s="180"/>
      <c r="BO36" s="180"/>
      <c r="BP36" s="180"/>
      <c r="BQ36" s="180"/>
      <c r="BR36" s="161"/>
    </row>
    <row r="37" spans="1:71" s="67" customFormat="1">
      <c r="A37" s="90"/>
      <c r="B37" s="90"/>
      <c r="C37" s="90"/>
      <c r="D37" s="90"/>
      <c r="E37" s="90"/>
      <c r="F37" s="90"/>
      <c r="G37" s="90"/>
      <c r="H37" s="90"/>
      <c r="I37" s="90"/>
      <c r="J37" s="90"/>
      <c r="K37" s="90"/>
      <c r="L37" s="90"/>
      <c r="M37" s="90"/>
      <c r="N37" s="90"/>
      <c r="O37" s="90"/>
      <c r="P37" s="90"/>
      <c r="Q37" s="90"/>
      <c r="R37" s="90"/>
      <c r="S37" s="90"/>
      <c r="T37" s="90"/>
      <c r="U37" s="90"/>
      <c r="V37" s="90"/>
      <c r="W37" s="90"/>
      <c r="X37" s="90"/>
      <c r="Y37" s="90"/>
      <c r="Z37" s="90"/>
      <c r="AA37" s="90"/>
      <c r="AB37" s="90"/>
      <c r="AC37" s="90"/>
      <c r="AD37" s="90"/>
      <c r="AE37" s="90"/>
      <c r="AF37" s="90"/>
      <c r="AG37" s="90"/>
      <c r="AH37" s="90"/>
      <c r="AI37" s="90"/>
      <c r="AJ37" s="90"/>
      <c r="AK37" s="90"/>
      <c r="AL37" s="90"/>
      <c r="AM37" s="90"/>
      <c r="AN37" s="90"/>
      <c r="AO37" s="90"/>
      <c r="AP37" s="90"/>
      <c r="AQ37" s="90"/>
      <c r="AR37" s="90"/>
      <c r="AS37" s="90"/>
      <c r="AT37" s="90"/>
      <c r="AU37" s="749"/>
      <c r="AV37" s="744"/>
      <c r="AW37" s="744"/>
      <c r="AX37" s="744"/>
      <c r="AY37" s="744"/>
      <c r="AZ37" s="744"/>
      <c r="BA37" s="744"/>
      <c r="BB37" s="744"/>
      <c r="BC37" s="744" t="s">
        <v>239</v>
      </c>
      <c r="BD37" s="744"/>
      <c r="BE37" s="744"/>
      <c r="BF37" s="744"/>
      <c r="BG37" s="744"/>
      <c r="BH37" s="744"/>
      <c r="BI37" s="745">
        <v>96</v>
      </c>
      <c r="BJ37" s="744"/>
      <c r="BK37" s="160"/>
      <c r="BL37" s="160"/>
      <c r="BM37" s="160"/>
      <c r="BN37" s="160"/>
      <c r="BO37" s="160"/>
      <c r="BP37" s="160"/>
      <c r="BQ37" s="160"/>
      <c r="BR37" s="158"/>
    </row>
    <row r="38" spans="1:71" s="67" customFormat="1">
      <c r="A38" s="90"/>
      <c r="B38" s="90"/>
      <c r="C38" s="90"/>
      <c r="D38" s="90"/>
      <c r="E38" s="90"/>
      <c r="F38" s="90"/>
      <c r="G38" s="90"/>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0"/>
      <c r="BM38" s="90"/>
      <c r="BN38" s="90"/>
      <c r="BO38" s="90"/>
      <c r="BP38" s="90"/>
      <c r="BQ38" s="90"/>
      <c r="BR38" s="90"/>
      <c r="BS38" s="95"/>
    </row>
    <row r="39" spans="1:71" s="67" customFormat="1">
      <c r="A39" s="90"/>
      <c r="B39" s="90"/>
      <c r="C39" s="90"/>
      <c r="D39" s="90"/>
      <c r="E39" s="90"/>
      <c r="F39" s="90"/>
      <c r="G39" s="90"/>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143"/>
      <c r="BB39" s="143"/>
      <c r="BC39" s="143"/>
      <c r="BD39" s="143"/>
      <c r="BE39" s="143"/>
      <c r="BF39" s="143"/>
      <c r="BG39" s="143"/>
      <c r="BH39" s="143"/>
      <c r="BI39" s="143"/>
      <c r="BJ39" s="143"/>
      <c r="BK39" s="143"/>
      <c r="BL39" s="143"/>
      <c r="BM39" s="143"/>
      <c r="BN39" s="143"/>
      <c r="BO39" s="143"/>
      <c r="BP39" s="143"/>
      <c r="BQ39" s="143"/>
      <c r="BR39" s="90"/>
    </row>
    <row r="40" spans="1:71">
      <c r="A40" s="87" t="s">
        <v>261</v>
      </c>
      <c r="B40" s="88"/>
      <c r="C40" s="88"/>
      <c r="D40" s="88"/>
      <c r="E40" s="88"/>
      <c r="F40" s="88"/>
      <c r="G40" s="88"/>
      <c r="H40" s="88"/>
      <c r="I40" s="88"/>
      <c r="J40" s="88"/>
      <c r="K40" s="88"/>
      <c r="L40" s="120"/>
      <c r="M40" s="90"/>
      <c r="N40" s="534" t="s">
        <v>255</v>
      </c>
      <c r="O40" s="535"/>
      <c r="P40" s="535"/>
      <c r="Q40" s="536"/>
      <c r="R40" s="116"/>
      <c r="S40" s="116"/>
      <c r="T40" s="534" t="s">
        <v>36</v>
      </c>
      <c r="U40" s="535"/>
      <c r="V40" s="535"/>
      <c r="W40" s="536"/>
      <c r="X40" s="535" t="s">
        <v>35</v>
      </c>
      <c r="Y40" s="535"/>
      <c r="Z40" s="535"/>
      <c r="AA40" s="536"/>
      <c r="AB40" s="537" t="s">
        <v>16</v>
      </c>
      <c r="AC40" s="538"/>
      <c r="AD40" s="538"/>
      <c r="AE40" s="538"/>
      <c r="AF40" s="538"/>
      <c r="AG40" s="538"/>
      <c r="AH40" s="538"/>
      <c r="AI40" s="539"/>
      <c r="AJ40" s="116"/>
      <c r="AK40" s="144"/>
      <c r="AL40" s="144"/>
      <c r="AM40" s="144"/>
      <c r="AN40" s="144"/>
      <c r="AO40" s="144"/>
      <c r="AP40" s="144"/>
      <c r="AQ40" s="144"/>
      <c r="AR40" s="144"/>
      <c r="AS40" s="144"/>
      <c r="AT40" s="144"/>
      <c r="AU40" s="144"/>
      <c r="AV40" s="542"/>
      <c r="AW40" s="542"/>
      <c r="AX40" s="542"/>
      <c r="AY40" s="542"/>
      <c r="AZ40" s="90"/>
      <c r="BA40" s="143"/>
      <c r="BB40" s="514"/>
      <c r="BC40" s="514"/>
      <c r="BD40" s="514"/>
      <c r="BE40" s="514"/>
      <c r="BF40" s="514"/>
      <c r="BG40" s="514"/>
      <c r="BH40" s="514"/>
      <c r="BI40" s="514"/>
      <c r="BJ40" s="542"/>
      <c r="BK40" s="542"/>
      <c r="BL40" s="542"/>
      <c r="BM40" s="542"/>
      <c r="BN40" s="542"/>
      <c r="BO40" s="542"/>
      <c r="BP40" s="542"/>
      <c r="BQ40" s="542"/>
      <c r="BR40" s="116"/>
    </row>
    <row r="41" spans="1:71" s="67" customFormat="1" ht="12">
      <c r="A41" s="117"/>
      <c r="B41" s="118"/>
      <c r="C41" s="118"/>
      <c r="D41" s="118"/>
      <c r="E41" s="118"/>
      <c r="F41" s="118"/>
      <c r="G41" s="118"/>
      <c r="H41" s="118"/>
      <c r="I41" s="118"/>
      <c r="J41" s="118"/>
      <c r="K41" s="118"/>
      <c r="L41" s="119"/>
      <c r="M41" s="90"/>
      <c r="N41" s="532"/>
      <c r="O41" s="533"/>
      <c r="P41" s="532"/>
      <c r="Q41" s="533"/>
      <c r="R41" s="90"/>
      <c r="S41" s="90"/>
      <c r="T41" s="532"/>
      <c r="U41" s="533"/>
      <c r="V41" s="532"/>
      <c r="W41" s="533"/>
      <c r="X41" s="532"/>
      <c r="Y41" s="533"/>
      <c r="Z41" s="532"/>
      <c r="AA41" s="533"/>
      <c r="AB41" s="532"/>
      <c r="AC41" s="533"/>
      <c r="AD41" s="532"/>
      <c r="AE41" s="533"/>
      <c r="AF41" s="532"/>
      <c r="AG41" s="533"/>
      <c r="AH41" s="532"/>
      <c r="AI41" s="533"/>
      <c r="AJ41" s="90"/>
      <c r="AK41" s="145"/>
      <c r="AL41" s="145"/>
      <c r="AM41" s="145"/>
      <c r="AN41" s="144"/>
      <c r="AO41" s="144"/>
      <c r="AP41" s="144"/>
      <c r="AQ41" s="144"/>
      <c r="AR41" s="144"/>
      <c r="AS41" s="144"/>
      <c r="AT41" s="144"/>
      <c r="AU41" s="144"/>
      <c r="AV41" s="541"/>
      <c r="AW41" s="541"/>
      <c r="AX41" s="541"/>
      <c r="AY41" s="541"/>
      <c r="AZ41" s="90"/>
      <c r="BA41" s="143"/>
      <c r="BB41" s="540"/>
      <c r="BC41" s="540"/>
      <c r="BD41" s="540"/>
      <c r="BE41" s="540"/>
      <c r="BF41" s="540"/>
      <c r="BG41" s="540"/>
      <c r="BH41" s="540"/>
      <c r="BI41" s="540"/>
      <c r="BJ41" s="540"/>
      <c r="BK41" s="540"/>
      <c r="BL41" s="540"/>
      <c r="BM41" s="540"/>
      <c r="BN41" s="540"/>
      <c r="BO41" s="540"/>
      <c r="BP41" s="540"/>
      <c r="BQ41" s="540"/>
      <c r="BR41" s="90"/>
    </row>
    <row r="42" spans="1:71" s="67" customFormat="1">
      <c r="A42" s="90"/>
      <c r="B42" s="90"/>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143"/>
      <c r="BB42" s="143"/>
      <c r="BC42" s="143"/>
      <c r="BD42" s="143"/>
      <c r="BE42" s="143"/>
      <c r="BF42" s="143"/>
      <c r="BG42" s="143"/>
      <c r="BH42" s="143"/>
      <c r="BI42" s="143"/>
      <c r="BJ42" s="143"/>
      <c r="BK42" s="143"/>
      <c r="BL42" s="143"/>
      <c r="BM42" s="143"/>
      <c r="BN42" s="143"/>
      <c r="BO42" s="143"/>
      <c r="BP42" s="143"/>
      <c r="BQ42" s="143"/>
      <c r="BR42" s="90"/>
    </row>
    <row r="43" spans="1:71">
      <c r="A43" s="116"/>
      <c r="B43" s="116"/>
      <c r="C43" s="116"/>
      <c r="D43" s="116"/>
      <c r="E43" s="116"/>
      <c r="F43" s="116"/>
      <c r="G43" s="11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row>
    <row r="44" spans="1:71">
      <c r="A44" s="116"/>
      <c r="B44" s="116"/>
      <c r="C44" s="116"/>
      <c r="D44" s="116"/>
      <c r="E44" s="116"/>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row>
    <row r="45" spans="1:71">
      <c r="A45" s="116"/>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row>
    <row r="46" spans="1:71">
      <c r="A46" s="116"/>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row>
    <row r="47" spans="1:71">
      <c r="A47" s="116"/>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row>
    <row r="74" spans="96:97">
      <c r="CR74" s="93"/>
      <c r="CS74" s="93"/>
    </row>
    <row r="75" spans="96:97">
      <c r="CR75" s="93"/>
      <c r="CS75" s="93"/>
    </row>
    <row r="76" spans="96:97">
      <c r="CR76" s="67"/>
      <c r="CS76" s="67"/>
    </row>
    <row r="77" spans="96:97">
      <c r="CR77" s="93"/>
      <c r="CS77" s="93"/>
    </row>
    <row r="78" spans="96:97">
      <c r="CR78" s="93"/>
      <c r="CS78" s="93"/>
    </row>
    <row r="79" spans="96:97">
      <c r="CR79" s="67"/>
      <c r="CS79" s="67"/>
    </row>
    <row r="80" spans="96:97">
      <c r="CR80" s="93"/>
      <c r="CS80" s="93"/>
    </row>
    <row r="81" spans="95:97">
      <c r="CQ81" s="93"/>
      <c r="CR81" s="93"/>
      <c r="CS81" s="93"/>
    </row>
  </sheetData>
  <mergeCells count="112">
    <mergeCell ref="A5:BB6"/>
    <mergeCell ref="D8:O8"/>
    <mergeCell ref="P8:U8"/>
    <mergeCell ref="W8:AH8"/>
    <mergeCell ref="AI8:AN8"/>
    <mergeCell ref="AP8:AZ8"/>
    <mergeCell ref="BA8:BF8"/>
    <mergeCell ref="A4:BB4"/>
    <mergeCell ref="A3:BB3"/>
    <mergeCell ref="BE3:BF4"/>
    <mergeCell ref="BF41:BG41"/>
    <mergeCell ref="BH41:BI41"/>
    <mergeCell ref="BJ41:BK41"/>
    <mergeCell ref="BL41:BM41"/>
    <mergeCell ref="BN41:BO41"/>
    <mergeCell ref="BP41:BQ41"/>
    <mergeCell ref="AF41:AG41"/>
    <mergeCell ref="AH41:AI41"/>
    <mergeCell ref="AV41:AW41"/>
    <mergeCell ref="AX41:AY41"/>
    <mergeCell ref="BB41:BC41"/>
    <mergeCell ref="BD41:BE41"/>
    <mergeCell ref="BF40:BI40"/>
    <mergeCell ref="BJ40:BQ40"/>
    <mergeCell ref="AV40:AY40"/>
    <mergeCell ref="BB40:BE40"/>
    <mergeCell ref="AI28:AJ28"/>
    <mergeCell ref="AK28:AL28"/>
    <mergeCell ref="AM28:AN28"/>
    <mergeCell ref="N41:O41"/>
    <mergeCell ref="P41:Q41"/>
    <mergeCell ref="T41:U41"/>
    <mergeCell ref="V41:W41"/>
    <mergeCell ref="X41:Y41"/>
    <mergeCell ref="Z41:AA41"/>
    <mergeCell ref="AB41:AC41"/>
    <mergeCell ref="AD41:AE41"/>
    <mergeCell ref="N40:Q40"/>
    <mergeCell ref="T40:W40"/>
    <mergeCell ref="X40:AA40"/>
    <mergeCell ref="AB40:AI40"/>
    <mergeCell ref="Y34:Z34"/>
    <mergeCell ref="AA34:AB34"/>
    <mergeCell ref="AC34:AD34"/>
    <mergeCell ref="AE34:AF34"/>
    <mergeCell ref="AG34:AH34"/>
    <mergeCell ref="AI34:AJ34"/>
    <mergeCell ref="AK34:AL34"/>
    <mergeCell ref="AM34:AN34"/>
    <mergeCell ref="AK31:AL31"/>
    <mergeCell ref="AM31:AN31"/>
    <mergeCell ref="Y33:AB33"/>
    <mergeCell ref="AC33:AF33"/>
    <mergeCell ref="AG33:AN33"/>
    <mergeCell ref="Y31:Z31"/>
    <mergeCell ref="AA31:AB31"/>
    <mergeCell ref="AC31:AD31"/>
    <mergeCell ref="AE31:AF31"/>
    <mergeCell ref="AG31:AH31"/>
    <mergeCell ref="AI31:AJ31"/>
    <mergeCell ref="AU20:AZ22"/>
    <mergeCell ref="AA14:AB15"/>
    <mergeCell ref="AC14:AD15"/>
    <mergeCell ref="AX15:BE15"/>
    <mergeCell ref="R29:S29"/>
    <mergeCell ref="T29:U29"/>
    <mergeCell ref="Y30:AB30"/>
    <mergeCell ref="AC30:AF30"/>
    <mergeCell ref="AG30:AN30"/>
    <mergeCell ref="R27:U27"/>
    <mergeCell ref="Y27:AB27"/>
    <mergeCell ref="AC27:AF27"/>
    <mergeCell ref="AG27:AN27"/>
    <mergeCell ref="Y28:Z28"/>
    <mergeCell ref="AA28:AB28"/>
    <mergeCell ref="AC28:AD28"/>
    <mergeCell ref="AE28:AF28"/>
    <mergeCell ref="AG28:AH28"/>
    <mergeCell ref="BF15:BM15"/>
    <mergeCell ref="C17:K18"/>
    <mergeCell ref="L17:M18"/>
    <mergeCell ref="N17:O18"/>
    <mergeCell ref="P17:Q18"/>
    <mergeCell ref="R17:R18"/>
    <mergeCell ref="S17:T18"/>
    <mergeCell ref="C12:AE12"/>
    <mergeCell ref="C14:K15"/>
    <mergeCell ref="L14:M15"/>
    <mergeCell ref="N14:O15"/>
    <mergeCell ref="P14:Q15"/>
    <mergeCell ref="R14:R15"/>
    <mergeCell ref="S14:T15"/>
    <mergeCell ref="U14:V15"/>
    <mergeCell ref="W14:X15"/>
    <mergeCell ref="Y14:Z15"/>
    <mergeCell ref="U17:V18"/>
    <mergeCell ref="W17:X18"/>
    <mergeCell ref="Y17:Z18"/>
    <mergeCell ref="AA17:AB18"/>
    <mergeCell ref="AC17:AD18"/>
    <mergeCell ref="BG3:BH4"/>
    <mergeCell ref="BI3:BJ4"/>
    <mergeCell ref="BK3:BL4"/>
    <mergeCell ref="A1:BB1"/>
    <mergeCell ref="BE1:BR1"/>
    <mergeCell ref="A2:BB2"/>
    <mergeCell ref="BE2:BJ2"/>
    <mergeCell ref="BK2:BN2"/>
    <mergeCell ref="BO2:BR2"/>
    <mergeCell ref="BM3:BN4"/>
    <mergeCell ref="BO3:BP4"/>
    <mergeCell ref="BQ3:BR4"/>
  </mergeCells>
  <phoneticPr fontId="47" type="noConversion"/>
  <pageMargins left="0.7" right="0.7" top="0.75" bottom="0.75" header="0.3" footer="0.3"/>
  <pageSetup scale="73" orientation="landscape"/>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67"/>
  <sheetViews>
    <sheetView showGridLines="0" zoomScale="160" zoomScaleNormal="160" zoomScalePageLayoutView="160" workbookViewId="0">
      <selection activeCell="B7" sqref="B7:B19"/>
    </sheetView>
  </sheetViews>
  <sheetFormatPr baseColWidth="10" defaultColWidth="8.83203125" defaultRowHeight="12" x14ac:dyDescent="0"/>
  <cols>
    <col min="1" max="1" width="7" style="38" customWidth="1"/>
    <col min="2" max="2" width="34.83203125" style="39" customWidth="1"/>
    <col min="3" max="3" width="23.5" style="2" customWidth="1"/>
    <col min="4" max="4" width="3.6640625" style="2" customWidth="1"/>
    <col min="5" max="5" width="2.6640625" style="2" customWidth="1"/>
    <col min="6" max="6" width="5.6640625" style="40" customWidth="1"/>
    <col min="7" max="16384" width="8.83203125" style="2"/>
  </cols>
  <sheetData>
    <row r="1" spans="1:6" s="4" customFormat="1" ht="30" customHeight="1">
      <c r="A1" s="223">
        <f>-1</f>
        <v>-1</v>
      </c>
      <c r="B1" s="548" t="s">
        <v>108</v>
      </c>
      <c r="C1" s="549"/>
      <c r="D1" s="549"/>
      <c r="E1" s="549"/>
      <c r="F1" s="550"/>
    </row>
    <row r="2" spans="1:6" s="4" customFormat="1" ht="30" customHeight="1">
      <c r="A2" s="222"/>
      <c r="B2" s="551" t="s">
        <v>310</v>
      </c>
      <c r="C2" s="552"/>
      <c r="D2" s="552"/>
      <c r="E2" s="552"/>
      <c r="F2" s="553"/>
    </row>
    <row r="3" spans="1:6" s="4" customFormat="1" ht="19" customHeight="1">
      <c r="A3" s="551" t="s">
        <v>201</v>
      </c>
      <c r="B3" s="552"/>
      <c r="C3" s="552"/>
      <c r="D3" s="552"/>
      <c r="E3" s="552"/>
      <c r="F3" s="553"/>
    </row>
    <row r="4" spans="1:6" s="3" customFormat="1" ht="24" customHeight="1">
      <c r="A4" s="225">
        <v>-1.01</v>
      </c>
      <c r="B4" s="224" t="s">
        <v>202</v>
      </c>
      <c r="C4" s="554" t="s">
        <v>126</v>
      </c>
      <c r="D4" s="555"/>
      <c r="E4" s="555"/>
      <c r="F4" s="556"/>
    </row>
    <row r="5" spans="1:6" ht="14.25" customHeight="1">
      <c r="A5" s="557">
        <f>A4-0.01</f>
        <v>-1.02</v>
      </c>
      <c r="B5" s="559" t="s">
        <v>127</v>
      </c>
      <c r="C5" s="214" t="s">
        <v>100</v>
      </c>
      <c r="D5" s="215">
        <v>1</v>
      </c>
      <c r="E5" s="216"/>
      <c r="F5" s="217"/>
    </row>
    <row r="6" spans="1:6" ht="15.75" customHeight="1">
      <c r="A6" s="567"/>
      <c r="B6" s="568"/>
      <c r="C6" s="218" t="s">
        <v>101</v>
      </c>
      <c r="D6" s="219">
        <v>2</v>
      </c>
      <c r="E6" s="220"/>
      <c r="F6" s="221"/>
    </row>
    <row r="7" spans="1:6" ht="15.75" customHeight="1">
      <c r="A7" s="557">
        <f>A5-0.01</f>
        <v>-1.03</v>
      </c>
      <c r="B7" s="559" t="s">
        <v>321</v>
      </c>
      <c r="C7" s="210" t="s">
        <v>395</v>
      </c>
      <c r="D7" s="211">
        <v>1</v>
      </c>
      <c r="E7" s="212"/>
      <c r="F7" s="213"/>
    </row>
    <row r="8" spans="1:6" ht="15.75" customHeight="1">
      <c r="A8" s="558"/>
      <c r="B8" s="560"/>
      <c r="C8" s="167" t="s">
        <v>414</v>
      </c>
      <c r="D8" s="140">
        <v>2</v>
      </c>
      <c r="E8" s="99"/>
      <c r="F8" s="192"/>
    </row>
    <row r="9" spans="1:6" ht="15.75" customHeight="1">
      <c r="A9" s="558"/>
      <c r="B9" s="560"/>
      <c r="C9" s="168" t="s">
        <v>396</v>
      </c>
      <c r="D9" s="140">
        <v>3</v>
      </c>
      <c r="E9" s="99"/>
      <c r="F9" s="192"/>
    </row>
    <row r="10" spans="1:6" ht="15.75" customHeight="1">
      <c r="A10" s="558"/>
      <c r="B10" s="560"/>
      <c r="C10" s="167" t="s">
        <v>397</v>
      </c>
      <c r="D10" s="140">
        <v>4</v>
      </c>
      <c r="E10" s="99"/>
      <c r="F10" s="192"/>
    </row>
    <row r="11" spans="1:6" ht="14">
      <c r="A11" s="558"/>
      <c r="B11" s="560"/>
      <c r="C11" s="169" t="s">
        <v>398</v>
      </c>
      <c r="D11" s="140">
        <v>5</v>
      </c>
      <c r="E11" s="99"/>
      <c r="F11" s="192"/>
    </row>
    <row r="12" spans="1:6" ht="14">
      <c r="A12" s="558"/>
      <c r="B12" s="560"/>
      <c r="C12" s="169" t="s">
        <v>399</v>
      </c>
      <c r="D12" s="140">
        <v>6</v>
      </c>
      <c r="E12" s="99"/>
      <c r="F12" s="192"/>
    </row>
    <row r="13" spans="1:6">
      <c r="A13" s="558"/>
      <c r="B13" s="560"/>
      <c r="C13" s="169" t="s">
        <v>400</v>
      </c>
      <c r="D13" s="140">
        <v>7</v>
      </c>
      <c r="F13" s="193"/>
    </row>
    <row r="14" spans="1:6" ht="14">
      <c r="A14" s="558"/>
      <c r="B14" s="560"/>
      <c r="C14" s="170" t="s">
        <v>401</v>
      </c>
      <c r="D14" s="166">
        <v>8</v>
      </c>
      <c r="E14" s="142"/>
      <c r="F14" s="194"/>
    </row>
    <row r="15" spans="1:6" ht="14">
      <c r="A15" s="558"/>
      <c r="B15" s="560"/>
      <c r="C15" s="165" t="s">
        <v>412</v>
      </c>
      <c r="D15" s="166">
        <v>9</v>
      </c>
      <c r="E15" s="142"/>
      <c r="F15" s="194"/>
    </row>
    <row r="16" spans="1:6" ht="14">
      <c r="A16" s="558"/>
      <c r="B16" s="560"/>
      <c r="C16" s="165" t="s">
        <v>413</v>
      </c>
      <c r="D16" s="166">
        <v>10</v>
      </c>
      <c r="E16" s="142"/>
      <c r="F16" s="194"/>
    </row>
    <row r="17" spans="1:6" ht="14">
      <c r="A17" s="558"/>
      <c r="B17" s="560"/>
      <c r="C17" s="138" t="s">
        <v>402</v>
      </c>
      <c r="D17" s="140">
        <v>11</v>
      </c>
      <c r="E17" s="99" t="s">
        <v>86</v>
      </c>
      <c r="F17" s="195">
        <f>A21</f>
        <v>-1.04</v>
      </c>
    </row>
    <row r="18" spans="1:6" ht="14">
      <c r="A18" s="558"/>
      <c r="B18" s="560"/>
      <c r="C18" s="139" t="s">
        <v>363</v>
      </c>
      <c r="D18" s="140">
        <v>96</v>
      </c>
      <c r="E18" s="142"/>
      <c r="F18" s="194"/>
    </row>
    <row r="19" spans="1:6" ht="14">
      <c r="A19" s="558"/>
      <c r="B19" s="560"/>
      <c r="C19" s="165" t="s">
        <v>403</v>
      </c>
      <c r="D19" s="171" t="s">
        <v>404</v>
      </c>
      <c r="E19" s="142"/>
      <c r="F19" s="194"/>
    </row>
    <row r="20" spans="1:6" ht="29.25" customHeight="1">
      <c r="A20" s="199"/>
      <c r="B20" s="200"/>
      <c r="C20" s="554" t="s">
        <v>296</v>
      </c>
      <c r="D20" s="555"/>
      <c r="E20" s="555"/>
      <c r="F20" s="556"/>
    </row>
    <row r="21" spans="1:6" s="32" customFormat="1">
      <c r="A21" s="561">
        <f>A7-0.01</f>
        <v>-1.04</v>
      </c>
      <c r="B21" s="564" t="s">
        <v>128</v>
      </c>
      <c r="C21" s="201" t="s">
        <v>0</v>
      </c>
      <c r="D21" s="202">
        <v>1</v>
      </c>
      <c r="E21" s="203" t="s">
        <v>86</v>
      </c>
      <c r="F21" s="204">
        <f>'2 Trtmnt Counseling'!A2</f>
        <v>-2.0099999999999998</v>
      </c>
    </row>
    <row r="22" spans="1:6" s="32" customFormat="1">
      <c r="A22" s="562"/>
      <c r="B22" s="565"/>
      <c r="C22" s="205" t="s">
        <v>333</v>
      </c>
      <c r="D22" s="98">
        <v>2</v>
      </c>
      <c r="E22" s="101"/>
      <c r="F22" s="196"/>
    </row>
    <row r="23" spans="1:6" s="32" customFormat="1">
      <c r="A23" s="562"/>
      <c r="B23" s="565"/>
      <c r="C23" s="205" t="s">
        <v>334</v>
      </c>
      <c r="D23" s="98">
        <v>3</v>
      </c>
      <c r="E23" s="101"/>
      <c r="F23" s="197"/>
    </row>
    <row r="24" spans="1:6" s="32" customFormat="1">
      <c r="A24" s="562"/>
      <c r="B24" s="565"/>
      <c r="C24" s="205" t="s">
        <v>1</v>
      </c>
      <c r="D24" s="98">
        <v>4</v>
      </c>
      <c r="E24" s="102" t="s">
        <v>86</v>
      </c>
      <c r="F24" s="198">
        <f>'2 Trtmnt Counseling'!A2</f>
        <v>-2.0099999999999998</v>
      </c>
    </row>
    <row r="25" spans="1:6" s="32" customFormat="1">
      <c r="A25" s="563"/>
      <c r="B25" s="566"/>
      <c r="C25" s="206" t="s">
        <v>2</v>
      </c>
      <c r="D25" s="207">
        <v>5</v>
      </c>
      <c r="E25" s="208" t="s">
        <v>86</v>
      </c>
      <c r="F25" s="209">
        <f>'2 Trtmnt Counseling'!A2</f>
        <v>-2.0099999999999998</v>
      </c>
    </row>
    <row r="26" spans="1:6" ht="15.75" customHeight="1">
      <c r="A26" s="557">
        <f>A21-0.01</f>
        <v>-1.05</v>
      </c>
      <c r="B26" s="559" t="s">
        <v>322</v>
      </c>
      <c r="C26" s="165" t="s">
        <v>395</v>
      </c>
      <c r="D26" s="166">
        <v>1</v>
      </c>
      <c r="E26" s="99"/>
      <c r="F26" s="192"/>
    </row>
    <row r="27" spans="1:6" ht="15.75" customHeight="1">
      <c r="A27" s="558"/>
      <c r="B27" s="560"/>
      <c r="C27" s="167" t="s">
        <v>414</v>
      </c>
      <c r="D27" s="140">
        <v>2</v>
      </c>
      <c r="E27" s="99"/>
      <c r="F27" s="192"/>
    </row>
    <row r="28" spans="1:6" ht="14">
      <c r="A28" s="558"/>
      <c r="B28" s="560"/>
      <c r="C28" s="168" t="s">
        <v>396</v>
      </c>
      <c r="D28" s="140">
        <v>3</v>
      </c>
      <c r="E28" s="99"/>
      <c r="F28" s="192"/>
    </row>
    <row r="29" spans="1:6" ht="14">
      <c r="A29" s="558"/>
      <c r="B29" s="560"/>
      <c r="C29" s="167" t="s">
        <v>397</v>
      </c>
      <c r="D29" s="140">
        <v>4</v>
      </c>
      <c r="E29" s="99"/>
      <c r="F29" s="192"/>
    </row>
    <row r="30" spans="1:6" ht="14">
      <c r="A30" s="558"/>
      <c r="B30" s="560"/>
      <c r="C30" s="169" t="s">
        <v>398</v>
      </c>
      <c r="D30" s="140">
        <v>5</v>
      </c>
      <c r="E30" s="99"/>
      <c r="F30" s="192"/>
    </row>
    <row r="31" spans="1:6" ht="14">
      <c r="A31" s="558"/>
      <c r="B31" s="560"/>
      <c r="C31" s="169" t="s">
        <v>399</v>
      </c>
      <c r="D31" s="140">
        <v>6</v>
      </c>
      <c r="E31" s="99"/>
      <c r="F31" s="192"/>
    </row>
    <row r="32" spans="1:6" ht="14">
      <c r="A32" s="558"/>
      <c r="B32" s="560"/>
      <c r="C32" s="169" t="s">
        <v>400</v>
      </c>
      <c r="D32" s="140">
        <v>7</v>
      </c>
      <c r="E32" s="99"/>
      <c r="F32" s="192"/>
    </row>
    <row r="33" spans="1:6" ht="14">
      <c r="A33" s="558"/>
      <c r="B33" s="560"/>
      <c r="C33" s="170" t="s">
        <v>401</v>
      </c>
      <c r="D33" s="166">
        <v>8</v>
      </c>
      <c r="E33" s="99"/>
      <c r="F33" s="192"/>
    </row>
    <row r="34" spans="1:6" ht="14">
      <c r="A34" s="558"/>
      <c r="B34" s="560"/>
      <c r="C34" s="165" t="s">
        <v>412</v>
      </c>
      <c r="D34" s="166">
        <v>9</v>
      </c>
      <c r="E34" s="99"/>
      <c r="F34" s="192"/>
    </row>
    <row r="35" spans="1:6" ht="14">
      <c r="A35" s="558"/>
      <c r="B35" s="560"/>
      <c r="C35" s="165" t="s">
        <v>413</v>
      </c>
      <c r="D35" s="166">
        <v>10</v>
      </c>
      <c r="E35" s="99"/>
      <c r="F35" s="192"/>
    </row>
    <row r="36" spans="1:6" ht="14">
      <c r="A36" s="558"/>
      <c r="B36" s="560"/>
      <c r="C36" s="138" t="s">
        <v>402</v>
      </c>
      <c r="D36" s="140">
        <v>11</v>
      </c>
      <c r="E36" s="99"/>
      <c r="F36" s="192"/>
    </row>
    <row r="37" spans="1:6" ht="14">
      <c r="A37" s="558"/>
      <c r="B37" s="560"/>
      <c r="C37" s="139" t="s">
        <v>363</v>
      </c>
      <c r="D37" s="140">
        <v>96</v>
      </c>
      <c r="E37" s="99" t="s">
        <v>86</v>
      </c>
      <c r="F37" s="195">
        <f>'2 Trtmnt Counseling'!A2</f>
        <v>-2.0099999999999998</v>
      </c>
    </row>
    <row r="38" spans="1:6" ht="13" thickBot="1">
      <c r="A38" s="558"/>
      <c r="B38" s="560"/>
      <c r="C38" s="165" t="s">
        <v>403</v>
      </c>
      <c r="D38" s="171" t="s">
        <v>404</v>
      </c>
      <c r="E38" s="100"/>
      <c r="F38" s="191"/>
    </row>
    <row r="39" spans="1:6" ht="29.25" customHeight="1">
      <c r="A39" s="199"/>
      <c r="B39" s="200"/>
      <c r="C39" s="554" t="s">
        <v>296</v>
      </c>
      <c r="D39" s="555"/>
      <c r="E39" s="555"/>
      <c r="F39" s="556"/>
    </row>
    <row r="40" spans="1:6">
      <c r="A40" s="2"/>
      <c r="B40" s="2"/>
      <c r="F40" s="2"/>
    </row>
    <row r="41" spans="1:6">
      <c r="A41" s="2"/>
      <c r="B41" s="2"/>
      <c r="F41" s="2"/>
    </row>
    <row r="42" spans="1:6">
      <c r="A42" s="2"/>
      <c r="B42" s="2"/>
      <c r="F42" s="2"/>
    </row>
    <row r="43" spans="1:6">
      <c r="A43" s="2"/>
      <c r="B43" s="2"/>
      <c r="F43" s="2"/>
    </row>
    <row r="44" spans="1:6">
      <c r="A44" s="2"/>
      <c r="B44" s="2"/>
      <c r="F44" s="2"/>
    </row>
    <row r="45" spans="1:6">
      <c r="A45" s="2"/>
      <c r="B45" s="2"/>
      <c r="F45" s="2"/>
    </row>
    <row r="46" spans="1:6">
      <c r="A46" s="2"/>
      <c r="B46" s="2"/>
      <c r="F46" s="2"/>
    </row>
    <row r="47" spans="1:6">
      <c r="A47" s="2"/>
      <c r="B47" s="2"/>
      <c r="F47" s="2"/>
    </row>
    <row r="48" spans="1:6">
      <c r="A48" s="2"/>
      <c r="B48" s="2"/>
      <c r="F48" s="2"/>
    </row>
    <row r="49" spans="1:6">
      <c r="A49" s="2"/>
      <c r="B49" s="2"/>
      <c r="F49" s="2"/>
    </row>
    <row r="50" spans="1:6">
      <c r="A50" s="2"/>
      <c r="B50" s="2"/>
      <c r="F50" s="2"/>
    </row>
    <row r="51" spans="1:6">
      <c r="A51" s="2"/>
      <c r="B51" s="2"/>
      <c r="F51" s="2"/>
    </row>
    <row r="52" spans="1:6">
      <c r="A52" s="2"/>
      <c r="B52" s="2"/>
      <c r="F52" s="2"/>
    </row>
    <row r="53" spans="1:6">
      <c r="A53" s="2"/>
      <c r="B53" s="2"/>
      <c r="F53" s="2"/>
    </row>
    <row r="54" spans="1:6">
      <c r="A54" s="2"/>
      <c r="B54" s="2"/>
      <c r="F54" s="2"/>
    </row>
    <row r="55" spans="1:6">
      <c r="A55" s="2"/>
      <c r="B55" s="2"/>
      <c r="F55" s="2"/>
    </row>
    <row r="56" spans="1:6">
      <c r="A56" s="2"/>
      <c r="B56" s="2"/>
      <c r="F56" s="2"/>
    </row>
    <row r="57" spans="1:6">
      <c r="A57" s="2"/>
      <c r="B57" s="2"/>
      <c r="F57" s="2"/>
    </row>
    <row r="58" spans="1:6">
      <c r="A58" s="2"/>
      <c r="B58" s="2"/>
      <c r="F58" s="2"/>
    </row>
    <row r="59" spans="1:6">
      <c r="A59" s="2"/>
      <c r="B59" s="2"/>
      <c r="F59" s="2"/>
    </row>
    <row r="60" spans="1:6">
      <c r="A60" s="2"/>
      <c r="B60" s="2"/>
      <c r="F60" s="2"/>
    </row>
    <row r="61" spans="1:6">
      <c r="A61" s="2"/>
      <c r="B61" s="2"/>
      <c r="F61" s="2"/>
    </row>
    <row r="62" spans="1:6">
      <c r="A62" s="2"/>
      <c r="B62" s="2"/>
      <c r="F62" s="2"/>
    </row>
    <row r="63" spans="1:6">
      <c r="A63" s="2"/>
      <c r="B63" s="2"/>
      <c r="F63" s="2"/>
    </row>
    <row r="64" spans="1:6">
      <c r="A64" s="2"/>
      <c r="B64" s="2"/>
      <c r="F64" s="2"/>
    </row>
    <row r="65" spans="1:6">
      <c r="A65" s="2"/>
      <c r="B65" s="2"/>
      <c r="F65" s="2"/>
    </row>
    <row r="66" spans="1:6">
      <c r="A66" s="2"/>
      <c r="B66" s="2"/>
      <c r="F66" s="2"/>
    </row>
    <row r="67" spans="1:6">
      <c r="A67" s="2"/>
      <c r="B67" s="2"/>
      <c r="F67" s="2"/>
    </row>
    <row r="68" spans="1:6">
      <c r="A68" s="2"/>
      <c r="B68" s="2"/>
      <c r="F68" s="2"/>
    </row>
    <row r="69" spans="1:6">
      <c r="A69" s="2"/>
      <c r="B69" s="2"/>
      <c r="F69" s="2"/>
    </row>
    <row r="70" spans="1:6">
      <c r="A70" s="2"/>
      <c r="B70" s="2"/>
      <c r="F70" s="2"/>
    </row>
    <row r="71" spans="1:6">
      <c r="A71" s="2"/>
      <c r="B71" s="2"/>
      <c r="F71" s="2"/>
    </row>
    <row r="72" spans="1:6">
      <c r="A72" s="2"/>
      <c r="B72" s="2"/>
      <c r="F72" s="2"/>
    </row>
    <row r="73" spans="1:6">
      <c r="A73" s="2"/>
      <c r="B73" s="2"/>
      <c r="F73" s="2"/>
    </row>
    <row r="74" spans="1:6">
      <c r="A74" s="2"/>
      <c r="B74" s="2"/>
      <c r="F74" s="2"/>
    </row>
    <row r="75" spans="1:6">
      <c r="A75" s="2"/>
      <c r="B75" s="2"/>
      <c r="F75" s="2"/>
    </row>
    <row r="76" spans="1:6">
      <c r="A76" s="2"/>
      <c r="B76" s="2"/>
      <c r="F76" s="2"/>
    </row>
    <row r="77" spans="1:6">
      <c r="A77" s="2"/>
      <c r="B77" s="2"/>
      <c r="F77" s="2"/>
    </row>
    <row r="78" spans="1:6">
      <c r="A78" s="2"/>
      <c r="B78" s="2"/>
      <c r="F78" s="2"/>
    </row>
    <row r="79" spans="1:6">
      <c r="A79" s="2"/>
      <c r="B79" s="2"/>
      <c r="F79" s="2"/>
    </row>
    <row r="80" spans="1:6">
      <c r="A80" s="2"/>
      <c r="B80" s="2"/>
      <c r="F80" s="2"/>
    </row>
    <row r="81" spans="1:6">
      <c r="A81" s="2"/>
      <c r="B81" s="2"/>
      <c r="F81" s="2"/>
    </row>
    <row r="82" spans="1:6">
      <c r="A82" s="2"/>
      <c r="B82" s="2"/>
      <c r="F82" s="2"/>
    </row>
    <row r="83" spans="1:6">
      <c r="A83" s="2"/>
      <c r="B83" s="2"/>
      <c r="F83" s="2"/>
    </row>
    <row r="84" spans="1:6">
      <c r="A84" s="2"/>
      <c r="B84" s="2"/>
      <c r="F84" s="2"/>
    </row>
    <row r="85" spans="1:6">
      <c r="A85" s="2"/>
      <c r="B85" s="2"/>
      <c r="F85" s="2"/>
    </row>
    <row r="86" spans="1:6">
      <c r="A86" s="2"/>
      <c r="B86" s="2"/>
      <c r="F86" s="2"/>
    </row>
    <row r="87" spans="1:6">
      <c r="A87" s="2"/>
      <c r="B87" s="2"/>
      <c r="F87" s="2"/>
    </row>
    <row r="88" spans="1:6">
      <c r="A88" s="2"/>
      <c r="B88" s="2"/>
      <c r="F88" s="2"/>
    </row>
    <row r="89" spans="1:6">
      <c r="A89" s="2"/>
      <c r="B89" s="2"/>
      <c r="F89" s="2"/>
    </row>
    <row r="90" spans="1:6">
      <c r="A90" s="2"/>
      <c r="B90" s="2"/>
      <c r="F90" s="2"/>
    </row>
    <row r="91" spans="1:6">
      <c r="A91" s="2"/>
      <c r="B91" s="2"/>
      <c r="F91" s="2"/>
    </row>
    <row r="92" spans="1:6">
      <c r="A92" s="2"/>
      <c r="B92" s="2"/>
      <c r="F92" s="2"/>
    </row>
    <row r="93" spans="1:6">
      <c r="A93" s="2"/>
      <c r="B93" s="2"/>
      <c r="F93" s="2"/>
    </row>
    <row r="94" spans="1:6">
      <c r="A94" s="2"/>
      <c r="B94" s="2"/>
      <c r="F94" s="2"/>
    </row>
    <row r="95" spans="1:6">
      <c r="A95" s="2"/>
      <c r="B95" s="2"/>
      <c r="F95" s="2"/>
    </row>
    <row r="96" spans="1:6">
      <c r="A96" s="2"/>
      <c r="B96" s="2"/>
      <c r="F96" s="2"/>
    </row>
    <row r="97" spans="1:6">
      <c r="A97" s="2"/>
      <c r="B97" s="2"/>
      <c r="F97" s="2"/>
    </row>
    <row r="98" spans="1:6">
      <c r="A98" s="2"/>
      <c r="B98" s="2"/>
      <c r="F98" s="2"/>
    </row>
    <row r="99" spans="1:6">
      <c r="A99" s="2"/>
      <c r="B99" s="2"/>
      <c r="F99" s="2"/>
    </row>
    <row r="100" spans="1:6">
      <c r="A100" s="2"/>
      <c r="B100" s="2"/>
      <c r="F100" s="2"/>
    </row>
    <row r="101" spans="1:6">
      <c r="A101" s="2"/>
      <c r="B101" s="2"/>
      <c r="F101" s="2"/>
    </row>
    <row r="102" spans="1:6">
      <c r="A102" s="2"/>
      <c r="B102" s="2"/>
      <c r="F102" s="2"/>
    </row>
    <row r="103" spans="1:6">
      <c r="A103" s="2"/>
      <c r="B103" s="2"/>
      <c r="F103" s="2"/>
    </row>
    <row r="104" spans="1:6">
      <c r="A104" s="2"/>
      <c r="B104" s="2"/>
      <c r="F104" s="2"/>
    </row>
    <row r="105" spans="1:6">
      <c r="A105" s="2"/>
      <c r="B105" s="2"/>
      <c r="F105" s="2"/>
    </row>
    <row r="106" spans="1:6">
      <c r="A106" s="2"/>
      <c r="B106" s="2"/>
      <c r="F106" s="2"/>
    </row>
    <row r="107" spans="1:6">
      <c r="A107" s="2"/>
      <c r="B107" s="2"/>
      <c r="F107" s="2"/>
    </row>
    <row r="108" spans="1:6">
      <c r="A108" s="2"/>
      <c r="B108" s="2"/>
      <c r="F108" s="2"/>
    </row>
    <row r="109" spans="1:6">
      <c r="A109" s="2"/>
      <c r="B109" s="2"/>
      <c r="F109" s="2"/>
    </row>
    <row r="110" spans="1:6">
      <c r="A110" s="2"/>
      <c r="B110" s="2"/>
      <c r="F110" s="2"/>
    </row>
    <row r="111" spans="1:6">
      <c r="A111" s="2"/>
      <c r="B111" s="2"/>
      <c r="F111" s="2"/>
    </row>
    <row r="112" spans="1:6">
      <c r="A112" s="2"/>
      <c r="B112" s="2"/>
      <c r="F112" s="2"/>
    </row>
    <row r="113" spans="1:6">
      <c r="A113" s="2"/>
      <c r="B113" s="2"/>
      <c r="F113" s="2"/>
    </row>
    <row r="114" spans="1:6">
      <c r="A114" s="2"/>
      <c r="B114" s="2"/>
      <c r="F114" s="2"/>
    </row>
    <row r="115" spans="1:6">
      <c r="A115" s="2"/>
      <c r="B115" s="2"/>
      <c r="F115" s="2"/>
    </row>
    <row r="116" spans="1:6">
      <c r="A116" s="2"/>
      <c r="B116" s="2"/>
      <c r="F116" s="2"/>
    </row>
    <row r="117" spans="1:6">
      <c r="A117" s="2"/>
      <c r="B117" s="2"/>
      <c r="F117" s="2"/>
    </row>
    <row r="118" spans="1:6">
      <c r="A118" s="2"/>
      <c r="B118" s="2"/>
      <c r="F118" s="2"/>
    </row>
    <row r="119" spans="1:6">
      <c r="A119" s="2"/>
      <c r="B119" s="2"/>
      <c r="F119" s="2"/>
    </row>
    <row r="120" spans="1:6">
      <c r="A120" s="2"/>
      <c r="B120" s="2"/>
      <c r="F120" s="2"/>
    </row>
    <row r="121" spans="1:6">
      <c r="A121" s="2"/>
      <c r="B121" s="2"/>
      <c r="F121" s="2"/>
    </row>
    <row r="122" spans="1:6">
      <c r="A122" s="2"/>
      <c r="B122" s="2"/>
      <c r="F122" s="2"/>
    </row>
    <row r="123" spans="1:6">
      <c r="A123" s="2"/>
      <c r="B123" s="2"/>
      <c r="F123" s="2"/>
    </row>
    <row r="124" spans="1:6">
      <c r="A124" s="2"/>
      <c r="B124" s="2"/>
      <c r="F124" s="2"/>
    </row>
    <row r="125" spans="1:6">
      <c r="A125" s="2"/>
      <c r="B125" s="2"/>
      <c r="F125" s="2"/>
    </row>
    <row r="126" spans="1:6">
      <c r="A126" s="2"/>
      <c r="B126" s="2"/>
      <c r="F126" s="2"/>
    </row>
    <row r="127" spans="1:6">
      <c r="A127" s="2"/>
      <c r="B127" s="2"/>
      <c r="F127" s="2"/>
    </row>
    <row r="128" spans="1:6">
      <c r="A128" s="2"/>
      <c r="B128" s="2"/>
      <c r="F128" s="2"/>
    </row>
    <row r="129" spans="1:6">
      <c r="A129" s="2"/>
      <c r="B129" s="2"/>
      <c r="F129" s="2"/>
    </row>
    <row r="130" spans="1:6">
      <c r="A130" s="2"/>
      <c r="B130" s="2"/>
      <c r="F130" s="2"/>
    </row>
    <row r="131" spans="1:6">
      <c r="A131" s="2"/>
      <c r="B131" s="2"/>
      <c r="F131" s="2"/>
    </row>
    <row r="132" spans="1:6">
      <c r="A132" s="2"/>
      <c r="B132" s="2"/>
      <c r="F132" s="2"/>
    </row>
    <row r="133" spans="1:6">
      <c r="A133" s="2"/>
      <c r="B133" s="2"/>
      <c r="F133" s="2"/>
    </row>
    <row r="134" spans="1:6">
      <c r="A134" s="2"/>
      <c r="B134" s="2"/>
      <c r="F134" s="2"/>
    </row>
    <row r="135" spans="1:6">
      <c r="A135" s="2"/>
      <c r="B135" s="2"/>
      <c r="F135" s="2"/>
    </row>
    <row r="136" spans="1:6">
      <c r="A136" s="2"/>
      <c r="B136" s="2"/>
      <c r="F136" s="2"/>
    </row>
    <row r="137" spans="1:6">
      <c r="A137" s="2"/>
      <c r="B137" s="2"/>
      <c r="F137" s="2"/>
    </row>
    <row r="138" spans="1:6">
      <c r="A138" s="2"/>
      <c r="B138" s="2"/>
      <c r="F138" s="2"/>
    </row>
    <row r="139" spans="1:6">
      <c r="A139" s="2"/>
      <c r="B139" s="2"/>
      <c r="F139" s="2"/>
    </row>
    <row r="140" spans="1:6">
      <c r="A140" s="2"/>
      <c r="B140" s="2"/>
      <c r="F140" s="2"/>
    </row>
    <row r="141" spans="1:6">
      <c r="A141" s="2"/>
      <c r="B141" s="2"/>
      <c r="F141" s="2"/>
    </row>
    <row r="142" spans="1:6">
      <c r="A142" s="2"/>
      <c r="B142" s="2"/>
      <c r="F142" s="2"/>
    </row>
    <row r="143" spans="1:6">
      <c r="A143" s="2"/>
      <c r="B143" s="2"/>
      <c r="F143" s="2"/>
    </row>
    <row r="144" spans="1:6">
      <c r="A144" s="2"/>
      <c r="B144" s="2"/>
      <c r="F144" s="2"/>
    </row>
    <row r="145" spans="1:6">
      <c r="A145" s="2"/>
      <c r="B145" s="2"/>
      <c r="F145" s="2"/>
    </row>
    <row r="146" spans="1:6">
      <c r="A146" s="2"/>
      <c r="B146" s="2"/>
      <c r="F146" s="2"/>
    </row>
    <row r="147" spans="1:6">
      <c r="A147" s="2"/>
      <c r="B147" s="2"/>
      <c r="F147" s="2"/>
    </row>
    <row r="148" spans="1:6">
      <c r="A148" s="2"/>
      <c r="B148" s="2"/>
      <c r="F148" s="2"/>
    </row>
    <row r="149" spans="1:6">
      <c r="A149" s="2"/>
      <c r="B149" s="2"/>
      <c r="F149" s="2"/>
    </row>
    <row r="150" spans="1:6">
      <c r="A150" s="2"/>
      <c r="B150" s="2"/>
      <c r="F150" s="2"/>
    </row>
    <row r="151" spans="1:6">
      <c r="A151" s="2"/>
      <c r="B151" s="2"/>
      <c r="F151" s="2"/>
    </row>
    <row r="152" spans="1:6">
      <c r="A152" s="2"/>
      <c r="B152" s="2"/>
      <c r="F152" s="2"/>
    </row>
    <row r="153" spans="1:6">
      <c r="A153" s="2"/>
      <c r="B153" s="2"/>
      <c r="F153" s="2"/>
    </row>
    <row r="154" spans="1:6">
      <c r="A154" s="2"/>
      <c r="B154" s="2"/>
      <c r="F154" s="2"/>
    </row>
    <row r="155" spans="1:6">
      <c r="A155" s="2"/>
      <c r="B155" s="2"/>
      <c r="F155" s="2"/>
    </row>
    <row r="156" spans="1:6">
      <c r="A156" s="2"/>
      <c r="B156" s="2"/>
      <c r="F156" s="2"/>
    </row>
    <row r="157" spans="1:6">
      <c r="A157" s="2"/>
      <c r="B157" s="2"/>
      <c r="F157" s="2"/>
    </row>
    <row r="158" spans="1:6">
      <c r="A158" s="2"/>
      <c r="B158" s="2"/>
      <c r="F158" s="2"/>
    </row>
    <row r="159" spans="1:6">
      <c r="A159" s="2"/>
      <c r="B159" s="2"/>
      <c r="F159" s="2"/>
    </row>
    <row r="160" spans="1:6">
      <c r="A160" s="2"/>
      <c r="B160" s="2"/>
      <c r="F160" s="2"/>
    </row>
    <row r="161" spans="1:6">
      <c r="A161" s="2"/>
      <c r="B161" s="2"/>
      <c r="F161" s="2"/>
    </row>
    <row r="162" spans="1:6">
      <c r="A162" s="2"/>
      <c r="B162" s="2"/>
      <c r="F162" s="2"/>
    </row>
    <row r="163" spans="1:6">
      <c r="A163" s="2"/>
      <c r="B163" s="2"/>
      <c r="F163" s="2"/>
    </row>
    <row r="164" spans="1:6">
      <c r="A164" s="2"/>
      <c r="B164" s="2"/>
      <c r="F164" s="2"/>
    </row>
    <row r="165" spans="1:6">
      <c r="A165" s="2"/>
      <c r="B165" s="2"/>
      <c r="F165" s="2"/>
    </row>
    <row r="166" spans="1:6">
      <c r="A166" s="2"/>
      <c r="B166" s="2"/>
      <c r="F166" s="2"/>
    </row>
    <row r="167" spans="1:6">
      <c r="A167" s="2"/>
      <c r="B167" s="2"/>
      <c r="F167" s="2"/>
    </row>
    <row r="168" spans="1:6">
      <c r="A168" s="2"/>
      <c r="B168" s="2"/>
      <c r="F168" s="2"/>
    </row>
    <row r="169" spans="1:6">
      <c r="A169" s="2"/>
      <c r="B169" s="2"/>
      <c r="F169" s="2"/>
    </row>
    <row r="170" spans="1:6">
      <c r="A170" s="2"/>
      <c r="B170" s="2"/>
      <c r="F170" s="2"/>
    </row>
    <row r="171" spans="1:6">
      <c r="A171" s="2"/>
      <c r="B171" s="2"/>
      <c r="F171" s="2"/>
    </row>
    <row r="172" spans="1:6">
      <c r="A172" s="2"/>
      <c r="B172" s="2"/>
      <c r="F172" s="2"/>
    </row>
    <row r="173" spans="1:6">
      <c r="A173" s="2"/>
      <c r="B173" s="2"/>
      <c r="F173" s="2"/>
    </row>
    <row r="174" spans="1:6">
      <c r="A174" s="2"/>
      <c r="B174" s="2"/>
      <c r="F174" s="2"/>
    </row>
    <row r="175" spans="1:6">
      <c r="A175" s="2"/>
      <c r="B175" s="2"/>
      <c r="F175" s="2"/>
    </row>
    <row r="176" spans="1:6">
      <c r="A176" s="2"/>
      <c r="B176" s="2"/>
      <c r="F176" s="2"/>
    </row>
    <row r="177" spans="1:6">
      <c r="A177" s="2"/>
      <c r="B177" s="2"/>
      <c r="F177" s="2"/>
    </row>
    <row r="178" spans="1:6">
      <c r="A178" s="2"/>
      <c r="B178" s="2"/>
      <c r="F178" s="2"/>
    </row>
    <row r="179" spans="1:6">
      <c r="A179" s="2"/>
      <c r="B179" s="2"/>
      <c r="F179" s="2"/>
    </row>
    <row r="180" spans="1:6">
      <c r="A180" s="2"/>
      <c r="B180" s="2"/>
      <c r="F180" s="2"/>
    </row>
    <row r="181" spans="1:6">
      <c r="A181" s="2"/>
      <c r="B181" s="2"/>
      <c r="F181" s="2"/>
    </row>
    <row r="182" spans="1:6">
      <c r="A182" s="2"/>
      <c r="B182" s="2"/>
      <c r="F182" s="2"/>
    </row>
    <row r="183" spans="1:6">
      <c r="A183" s="2"/>
      <c r="B183" s="2"/>
      <c r="F183" s="2"/>
    </row>
    <row r="184" spans="1:6">
      <c r="A184" s="2"/>
      <c r="B184" s="2"/>
      <c r="F184" s="2"/>
    </row>
    <row r="185" spans="1:6">
      <c r="A185" s="2"/>
      <c r="B185" s="2"/>
      <c r="F185" s="2"/>
    </row>
    <row r="186" spans="1:6">
      <c r="A186" s="2"/>
      <c r="B186" s="2"/>
      <c r="F186" s="2"/>
    </row>
    <row r="187" spans="1:6">
      <c r="A187" s="2"/>
      <c r="B187" s="2"/>
      <c r="F187" s="2"/>
    </row>
    <row r="188" spans="1:6">
      <c r="A188" s="2"/>
      <c r="B188" s="2"/>
      <c r="F188" s="2"/>
    </row>
    <row r="189" spans="1:6">
      <c r="A189" s="2"/>
      <c r="B189" s="2"/>
      <c r="F189" s="2"/>
    </row>
    <row r="190" spans="1:6">
      <c r="A190" s="2"/>
      <c r="B190" s="2"/>
      <c r="F190" s="2"/>
    </row>
    <row r="191" spans="1:6">
      <c r="A191" s="2"/>
      <c r="B191" s="2"/>
      <c r="F191" s="2"/>
    </row>
    <row r="192" spans="1:6">
      <c r="A192" s="2"/>
      <c r="B192" s="2"/>
      <c r="F192" s="2"/>
    </row>
    <row r="193" spans="1:6">
      <c r="A193" s="2"/>
      <c r="B193" s="2"/>
      <c r="F193" s="2"/>
    </row>
    <row r="194" spans="1:6">
      <c r="A194" s="2"/>
      <c r="B194" s="2"/>
      <c r="F194" s="2"/>
    </row>
    <row r="195" spans="1:6">
      <c r="A195" s="2"/>
      <c r="B195" s="2"/>
      <c r="F195" s="2"/>
    </row>
    <row r="196" spans="1:6">
      <c r="A196" s="2"/>
      <c r="B196" s="2"/>
      <c r="F196" s="2"/>
    </row>
    <row r="197" spans="1:6">
      <c r="A197" s="2"/>
      <c r="B197" s="2"/>
      <c r="F197" s="2"/>
    </row>
    <row r="198" spans="1:6">
      <c r="A198" s="2"/>
      <c r="B198" s="2"/>
      <c r="F198" s="2"/>
    </row>
    <row r="199" spans="1:6">
      <c r="A199" s="2"/>
      <c r="B199" s="2"/>
      <c r="F199" s="2"/>
    </row>
    <row r="200" spans="1:6">
      <c r="A200" s="2"/>
      <c r="B200" s="2"/>
      <c r="F200" s="2"/>
    </row>
    <row r="201" spans="1:6">
      <c r="A201" s="2"/>
      <c r="B201" s="2"/>
      <c r="F201" s="2"/>
    </row>
    <row r="202" spans="1:6">
      <c r="A202" s="2"/>
      <c r="B202" s="2"/>
      <c r="F202" s="2"/>
    </row>
    <row r="203" spans="1:6">
      <c r="A203" s="2"/>
      <c r="B203" s="2"/>
      <c r="F203" s="2"/>
    </row>
    <row r="204" spans="1:6">
      <c r="A204" s="2"/>
      <c r="B204" s="2"/>
      <c r="F204" s="2"/>
    </row>
    <row r="205" spans="1:6">
      <c r="A205" s="2"/>
      <c r="B205" s="2"/>
      <c r="F205" s="2"/>
    </row>
    <row r="206" spans="1:6">
      <c r="A206" s="2"/>
      <c r="B206" s="2"/>
      <c r="F206" s="2"/>
    </row>
    <row r="207" spans="1:6">
      <c r="A207" s="2"/>
      <c r="B207" s="2"/>
      <c r="F207" s="2"/>
    </row>
    <row r="208" spans="1:6">
      <c r="A208" s="2"/>
      <c r="B208" s="2"/>
      <c r="F208" s="2"/>
    </row>
    <row r="209" spans="1:6">
      <c r="A209" s="2"/>
      <c r="B209" s="2"/>
      <c r="F209" s="2"/>
    </row>
    <row r="210" spans="1:6">
      <c r="A210" s="2"/>
      <c r="B210" s="2"/>
      <c r="F210" s="2"/>
    </row>
    <row r="211" spans="1:6">
      <c r="A211" s="2"/>
      <c r="B211" s="2"/>
      <c r="F211" s="2"/>
    </row>
    <row r="212" spans="1:6">
      <c r="A212" s="2"/>
      <c r="B212" s="2"/>
      <c r="F212" s="2"/>
    </row>
    <row r="213" spans="1:6">
      <c r="A213" s="2"/>
      <c r="B213" s="2"/>
      <c r="F213" s="2"/>
    </row>
    <row r="214" spans="1:6">
      <c r="A214" s="2"/>
      <c r="B214" s="2"/>
      <c r="F214" s="2"/>
    </row>
    <row r="215" spans="1:6">
      <c r="A215" s="2"/>
      <c r="B215" s="2"/>
      <c r="F215" s="2"/>
    </row>
    <row r="216" spans="1:6">
      <c r="A216" s="2"/>
      <c r="B216" s="2"/>
      <c r="F216" s="2"/>
    </row>
    <row r="217" spans="1:6">
      <c r="A217" s="2"/>
      <c r="B217" s="2"/>
      <c r="F217" s="2"/>
    </row>
    <row r="218" spans="1:6">
      <c r="A218" s="2"/>
      <c r="B218" s="2"/>
      <c r="F218" s="2"/>
    </row>
    <row r="219" spans="1:6">
      <c r="A219" s="2"/>
      <c r="B219" s="2"/>
      <c r="F219" s="2"/>
    </row>
    <row r="220" spans="1:6">
      <c r="A220" s="2"/>
      <c r="B220" s="2"/>
      <c r="F220" s="2"/>
    </row>
    <row r="221" spans="1:6">
      <c r="A221" s="2"/>
      <c r="B221" s="2"/>
      <c r="F221" s="2"/>
    </row>
    <row r="222" spans="1:6">
      <c r="A222" s="2"/>
      <c r="B222" s="2"/>
      <c r="F222" s="2"/>
    </row>
    <row r="223" spans="1:6">
      <c r="A223" s="2"/>
      <c r="B223" s="2"/>
      <c r="F223" s="2"/>
    </row>
    <row r="224" spans="1:6">
      <c r="A224" s="2"/>
      <c r="B224" s="2"/>
      <c r="F224" s="2"/>
    </row>
    <row r="225" spans="1:6">
      <c r="A225" s="2"/>
      <c r="B225" s="2"/>
      <c r="F225" s="2"/>
    </row>
    <row r="226" spans="1:6">
      <c r="A226" s="2"/>
      <c r="B226" s="2"/>
      <c r="F226" s="2"/>
    </row>
    <row r="227" spans="1:6">
      <c r="A227" s="2"/>
      <c r="B227" s="2"/>
      <c r="F227" s="2"/>
    </row>
    <row r="228" spans="1:6">
      <c r="A228" s="2"/>
      <c r="B228" s="2"/>
      <c r="F228" s="2"/>
    </row>
    <row r="229" spans="1:6">
      <c r="A229" s="2"/>
      <c r="B229" s="2"/>
      <c r="F229" s="2"/>
    </row>
    <row r="230" spans="1:6">
      <c r="A230" s="2"/>
      <c r="B230" s="2"/>
      <c r="F230" s="2"/>
    </row>
    <row r="231" spans="1:6">
      <c r="A231" s="2"/>
      <c r="B231" s="2"/>
      <c r="F231" s="2"/>
    </row>
    <row r="232" spans="1:6">
      <c r="A232" s="2"/>
      <c r="B232" s="2"/>
      <c r="F232" s="2"/>
    </row>
    <row r="233" spans="1:6">
      <c r="A233" s="2"/>
      <c r="B233" s="2"/>
      <c r="F233" s="2"/>
    </row>
    <row r="234" spans="1:6">
      <c r="A234" s="2"/>
      <c r="B234" s="2"/>
      <c r="F234" s="2"/>
    </row>
    <row r="235" spans="1:6">
      <c r="A235" s="2"/>
      <c r="B235" s="2"/>
      <c r="F235" s="2"/>
    </row>
    <row r="236" spans="1:6">
      <c r="A236" s="2"/>
      <c r="B236" s="2"/>
      <c r="F236" s="2"/>
    </row>
    <row r="237" spans="1:6">
      <c r="A237" s="2"/>
      <c r="B237" s="2"/>
      <c r="F237" s="2"/>
    </row>
    <row r="238" spans="1:6">
      <c r="A238" s="2"/>
      <c r="B238" s="2"/>
      <c r="F238" s="2"/>
    </row>
    <row r="239" spans="1:6">
      <c r="A239" s="2"/>
      <c r="B239" s="2"/>
      <c r="F239" s="2"/>
    </row>
    <row r="240" spans="1:6">
      <c r="A240" s="2"/>
      <c r="B240" s="2"/>
      <c r="F240" s="2"/>
    </row>
    <row r="241" spans="1:6">
      <c r="A241" s="2"/>
      <c r="B241" s="2"/>
      <c r="F241" s="2"/>
    </row>
    <row r="242" spans="1:6">
      <c r="A242" s="2"/>
      <c r="B242" s="2"/>
      <c r="F242" s="2"/>
    </row>
    <row r="243" spans="1:6">
      <c r="A243" s="2"/>
      <c r="B243" s="2"/>
      <c r="F243" s="2"/>
    </row>
    <row r="244" spans="1:6">
      <c r="A244" s="2"/>
      <c r="B244" s="2"/>
      <c r="F244" s="2"/>
    </row>
    <row r="245" spans="1:6">
      <c r="A245" s="2"/>
      <c r="B245" s="2"/>
      <c r="F245" s="2"/>
    </row>
    <row r="246" spans="1:6">
      <c r="A246" s="2"/>
      <c r="B246" s="2"/>
      <c r="F246" s="2"/>
    </row>
    <row r="247" spans="1:6">
      <c r="A247" s="2"/>
      <c r="B247" s="2"/>
      <c r="F247" s="2"/>
    </row>
    <row r="248" spans="1:6">
      <c r="A248" s="2"/>
      <c r="B248" s="2"/>
      <c r="F248" s="2"/>
    </row>
    <row r="249" spans="1:6">
      <c r="A249" s="2"/>
      <c r="B249" s="2"/>
      <c r="F249" s="2"/>
    </row>
    <row r="250" spans="1:6">
      <c r="A250" s="2"/>
      <c r="B250" s="2"/>
      <c r="F250" s="2"/>
    </row>
    <row r="251" spans="1:6">
      <c r="A251" s="2"/>
      <c r="B251" s="2"/>
      <c r="F251" s="2"/>
    </row>
    <row r="252" spans="1:6">
      <c r="A252" s="2"/>
      <c r="B252" s="2"/>
      <c r="F252" s="2"/>
    </row>
    <row r="253" spans="1:6">
      <c r="A253" s="2"/>
      <c r="B253" s="2"/>
      <c r="F253" s="2"/>
    </row>
    <row r="254" spans="1:6">
      <c r="A254" s="2"/>
      <c r="B254" s="2"/>
      <c r="F254" s="2"/>
    </row>
    <row r="255" spans="1:6">
      <c r="A255" s="2"/>
      <c r="B255" s="2"/>
      <c r="F255" s="2"/>
    </row>
    <row r="256" spans="1:6">
      <c r="A256" s="2"/>
      <c r="B256" s="2"/>
      <c r="F256" s="2"/>
    </row>
    <row r="257" spans="1:6">
      <c r="A257" s="2"/>
      <c r="B257" s="2"/>
      <c r="F257" s="2"/>
    </row>
    <row r="258" spans="1:6">
      <c r="A258" s="2"/>
      <c r="B258" s="2"/>
      <c r="F258" s="2"/>
    </row>
    <row r="259" spans="1:6">
      <c r="A259" s="2"/>
      <c r="B259" s="2"/>
      <c r="F259" s="2"/>
    </row>
    <row r="260" spans="1:6">
      <c r="A260" s="2"/>
      <c r="B260" s="2"/>
      <c r="F260" s="2"/>
    </row>
    <row r="261" spans="1:6">
      <c r="A261" s="2"/>
      <c r="B261" s="2"/>
      <c r="F261" s="2"/>
    </row>
    <row r="262" spans="1:6">
      <c r="A262" s="2"/>
      <c r="B262" s="2"/>
      <c r="F262" s="2"/>
    </row>
    <row r="263" spans="1:6">
      <c r="A263" s="2"/>
      <c r="B263" s="2"/>
      <c r="F263" s="2"/>
    </row>
    <row r="264" spans="1:6">
      <c r="A264" s="2"/>
      <c r="B264" s="2"/>
      <c r="F264" s="2"/>
    </row>
    <row r="265" spans="1:6">
      <c r="A265" s="2"/>
      <c r="B265" s="2"/>
      <c r="F265" s="2"/>
    </row>
    <row r="266" spans="1:6">
      <c r="A266" s="2"/>
      <c r="B266" s="2"/>
      <c r="F266" s="2"/>
    </row>
    <row r="267" spans="1:6">
      <c r="A267" s="2"/>
      <c r="B267" s="2"/>
      <c r="F267" s="2"/>
    </row>
    <row r="268" spans="1:6">
      <c r="A268" s="2"/>
      <c r="B268" s="2"/>
      <c r="F268" s="2"/>
    </row>
    <row r="269" spans="1:6">
      <c r="A269" s="2"/>
      <c r="B269" s="2"/>
      <c r="F269" s="2"/>
    </row>
    <row r="270" spans="1:6">
      <c r="A270" s="2"/>
      <c r="B270" s="2"/>
      <c r="F270" s="2"/>
    </row>
    <row r="271" spans="1:6">
      <c r="A271" s="2"/>
      <c r="B271" s="2"/>
      <c r="F271" s="2"/>
    </row>
    <row r="272" spans="1:6">
      <c r="A272" s="2"/>
      <c r="B272" s="2"/>
      <c r="F272" s="2"/>
    </row>
    <row r="273" spans="1:6">
      <c r="A273" s="2"/>
      <c r="B273" s="2"/>
      <c r="F273" s="2"/>
    </row>
    <row r="274" spans="1:6">
      <c r="A274" s="2"/>
      <c r="B274" s="2"/>
      <c r="F274" s="2"/>
    </row>
    <row r="275" spans="1:6">
      <c r="A275" s="2"/>
      <c r="B275" s="2"/>
      <c r="F275" s="2"/>
    </row>
    <row r="276" spans="1:6">
      <c r="A276" s="2"/>
      <c r="B276" s="2"/>
      <c r="F276" s="2"/>
    </row>
    <row r="277" spans="1:6">
      <c r="A277" s="2"/>
      <c r="B277" s="2"/>
      <c r="F277" s="2"/>
    </row>
    <row r="278" spans="1:6">
      <c r="A278" s="2"/>
      <c r="B278" s="2"/>
      <c r="F278" s="2"/>
    </row>
    <row r="279" spans="1:6">
      <c r="A279" s="2"/>
      <c r="B279" s="2"/>
      <c r="F279" s="2"/>
    </row>
    <row r="280" spans="1:6">
      <c r="A280" s="2"/>
      <c r="B280" s="2"/>
      <c r="F280" s="2"/>
    </row>
    <row r="281" spans="1:6">
      <c r="A281" s="2"/>
      <c r="B281" s="2"/>
      <c r="F281" s="2"/>
    </row>
    <row r="282" spans="1:6">
      <c r="A282" s="2"/>
      <c r="B282" s="2"/>
      <c r="F282" s="2"/>
    </row>
    <row r="283" spans="1:6">
      <c r="A283" s="2"/>
      <c r="B283" s="2"/>
      <c r="F283" s="2"/>
    </row>
    <row r="284" spans="1:6">
      <c r="A284" s="2"/>
      <c r="B284" s="2"/>
      <c r="F284" s="2"/>
    </row>
    <row r="285" spans="1:6">
      <c r="A285" s="2"/>
      <c r="B285" s="2"/>
      <c r="F285" s="2"/>
    </row>
    <row r="286" spans="1:6">
      <c r="A286" s="2"/>
      <c r="B286" s="2"/>
      <c r="F286" s="2"/>
    </row>
    <row r="287" spans="1:6">
      <c r="A287" s="2"/>
      <c r="B287" s="2"/>
      <c r="F287" s="2"/>
    </row>
    <row r="288" spans="1:6">
      <c r="A288" s="2"/>
      <c r="B288" s="2"/>
      <c r="F288" s="2"/>
    </row>
    <row r="289" spans="1:6">
      <c r="A289" s="2"/>
      <c r="B289" s="2"/>
      <c r="F289" s="2"/>
    </row>
    <row r="290" spans="1:6">
      <c r="A290" s="2"/>
      <c r="B290" s="2"/>
      <c r="F290" s="2"/>
    </row>
    <row r="291" spans="1:6">
      <c r="A291" s="2"/>
      <c r="B291" s="2"/>
      <c r="F291" s="2"/>
    </row>
    <row r="292" spans="1:6">
      <c r="A292" s="2"/>
      <c r="B292" s="2"/>
      <c r="F292" s="2"/>
    </row>
    <row r="293" spans="1:6">
      <c r="A293" s="2"/>
      <c r="B293" s="2"/>
      <c r="F293" s="2"/>
    </row>
    <row r="294" spans="1:6">
      <c r="A294" s="2"/>
      <c r="B294" s="2"/>
      <c r="F294" s="2"/>
    </row>
    <row r="295" spans="1:6">
      <c r="A295" s="2"/>
      <c r="B295" s="2"/>
      <c r="F295" s="2"/>
    </row>
    <row r="296" spans="1:6">
      <c r="A296" s="2"/>
      <c r="B296" s="2"/>
      <c r="F296" s="2"/>
    </row>
    <row r="297" spans="1:6">
      <c r="A297" s="2"/>
      <c r="B297" s="2"/>
      <c r="F297" s="2"/>
    </row>
    <row r="298" spans="1:6">
      <c r="A298" s="2"/>
      <c r="B298" s="2"/>
      <c r="F298" s="2"/>
    </row>
    <row r="299" spans="1:6">
      <c r="A299" s="2"/>
      <c r="B299" s="2"/>
      <c r="F299" s="2"/>
    </row>
    <row r="300" spans="1:6">
      <c r="A300" s="2"/>
      <c r="B300" s="2"/>
      <c r="F300" s="2"/>
    </row>
    <row r="301" spans="1:6">
      <c r="A301" s="2"/>
      <c r="B301" s="2"/>
      <c r="F301" s="2"/>
    </row>
    <row r="302" spans="1:6">
      <c r="A302" s="2"/>
      <c r="B302" s="2"/>
      <c r="F302" s="2"/>
    </row>
    <row r="303" spans="1:6">
      <c r="A303" s="2"/>
      <c r="B303" s="2"/>
      <c r="F303" s="2"/>
    </row>
    <row r="304" spans="1:6">
      <c r="A304" s="2"/>
      <c r="B304" s="2"/>
      <c r="F304" s="2"/>
    </row>
    <row r="305" spans="1:6">
      <c r="A305" s="2"/>
      <c r="B305" s="2"/>
      <c r="F305" s="2"/>
    </row>
    <row r="306" spans="1:6">
      <c r="A306" s="2"/>
      <c r="B306" s="2"/>
      <c r="F306" s="2"/>
    </row>
    <row r="307" spans="1:6">
      <c r="A307" s="2"/>
      <c r="B307" s="2"/>
      <c r="F307" s="2"/>
    </row>
    <row r="308" spans="1:6">
      <c r="A308" s="2"/>
      <c r="B308" s="2"/>
      <c r="F308" s="2"/>
    </row>
    <row r="309" spans="1:6">
      <c r="A309" s="2"/>
      <c r="B309" s="2"/>
      <c r="F309" s="2"/>
    </row>
    <row r="310" spans="1:6">
      <c r="A310" s="2"/>
      <c r="B310" s="2"/>
      <c r="F310" s="2"/>
    </row>
    <row r="311" spans="1:6">
      <c r="A311" s="2"/>
      <c r="B311" s="2"/>
      <c r="F311" s="2"/>
    </row>
    <row r="312" spans="1:6">
      <c r="A312" s="2"/>
      <c r="B312" s="2"/>
      <c r="F312" s="2"/>
    </row>
    <row r="313" spans="1:6">
      <c r="A313" s="2"/>
      <c r="B313" s="2"/>
      <c r="F313" s="2"/>
    </row>
    <row r="314" spans="1:6">
      <c r="A314" s="2"/>
      <c r="B314" s="2"/>
      <c r="F314" s="2"/>
    </row>
    <row r="315" spans="1:6">
      <c r="A315" s="2"/>
      <c r="B315" s="2"/>
      <c r="F315" s="2"/>
    </row>
    <row r="316" spans="1:6">
      <c r="A316" s="2"/>
      <c r="B316" s="2"/>
      <c r="F316" s="2"/>
    </row>
    <row r="317" spans="1:6">
      <c r="A317" s="2"/>
      <c r="B317" s="2"/>
      <c r="F317" s="2"/>
    </row>
    <row r="318" spans="1:6">
      <c r="A318" s="2"/>
      <c r="B318" s="2"/>
      <c r="F318" s="2"/>
    </row>
    <row r="319" spans="1:6">
      <c r="A319" s="2"/>
      <c r="B319" s="2"/>
      <c r="F319" s="2"/>
    </row>
    <row r="320" spans="1:6">
      <c r="A320" s="2"/>
      <c r="B320" s="2"/>
      <c r="F320" s="2"/>
    </row>
    <row r="321" spans="1:6">
      <c r="A321" s="2"/>
      <c r="B321" s="2"/>
      <c r="F321" s="2"/>
    </row>
    <row r="322" spans="1:6">
      <c r="A322" s="2"/>
      <c r="B322" s="2"/>
      <c r="F322" s="2"/>
    </row>
    <row r="323" spans="1:6">
      <c r="A323" s="2"/>
      <c r="B323" s="2"/>
      <c r="F323" s="2"/>
    </row>
    <row r="324" spans="1:6">
      <c r="A324" s="2"/>
      <c r="B324" s="2"/>
      <c r="F324" s="2"/>
    </row>
    <row r="325" spans="1:6">
      <c r="A325" s="2"/>
      <c r="B325" s="2"/>
      <c r="F325" s="2"/>
    </row>
    <row r="326" spans="1:6">
      <c r="A326" s="2"/>
      <c r="B326" s="2"/>
      <c r="F326" s="2"/>
    </row>
    <row r="327" spans="1:6">
      <c r="A327" s="2"/>
      <c r="B327" s="2"/>
      <c r="F327" s="2"/>
    </row>
    <row r="328" spans="1:6">
      <c r="A328" s="2"/>
      <c r="B328" s="2"/>
      <c r="F328" s="2"/>
    </row>
    <row r="329" spans="1:6">
      <c r="A329" s="2"/>
      <c r="B329" s="2"/>
      <c r="F329" s="2"/>
    </row>
    <row r="330" spans="1:6">
      <c r="A330" s="2"/>
      <c r="B330" s="2"/>
      <c r="F330" s="2"/>
    </row>
    <row r="331" spans="1:6">
      <c r="A331" s="2"/>
      <c r="B331" s="2"/>
      <c r="F331" s="2"/>
    </row>
    <row r="332" spans="1:6">
      <c r="A332" s="2"/>
      <c r="B332" s="2"/>
      <c r="F332" s="2"/>
    </row>
    <row r="333" spans="1:6">
      <c r="A333" s="2"/>
      <c r="B333" s="2"/>
      <c r="F333" s="2"/>
    </row>
    <row r="334" spans="1:6">
      <c r="A334" s="2"/>
      <c r="B334" s="2"/>
      <c r="F334" s="2"/>
    </row>
    <row r="335" spans="1:6">
      <c r="A335" s="2"/>
      <c r="B335" s="2"/>
      <c r="F335" s="2"/>
    </row>
    <row r="336" spans="1:6">
      <c r="A336" s="2"/>
      <c r="B336" s="2"/>
      <c r="F336" s="2"/>
    </row>
    <row r="337" spans="1:6">
      <c r="A337" s="2"/>
      <c r="B337" s="2"/>
      <c r="F337" s="2"/>
    </row>
    <row r="338" spans="1:6">
      <c r="A338" s="2"/>
      <c r="B338" s="2"/>
      <c r="F338" s="2"/>
    </row>
    <row r="339" spans="1:6">
      <c r="A339" s="2"/>
      <c r="B339" s="2"/>
      <c r="F339" s="2"/>
    </row>
    <row r="340" spans="1:6">
      <c r="A340" s="2"/>
      <c r="B340" s="2"/>
      <c r="F340" s="2"/>
    </row>
    <row r="341" spans="1:6">
      <c r="A341" s="2"/>
      <c r="B341" s="2"/>
      <c r="F341" s="2"/>
    </row>
    <row r="342" spans="1:6">
      <c r="A342" s="2"/>
      <c r="B342" s="2"/>
      <c r="F342" s="2"/>
    </row>
    <row r="343" spans="1:6">
      <c r="A343" s="2"/>
      <c r="B343" s="2"/>
      <c r="F343" s="2"/>
    </row>
    <row r="344" spans="1:6">
      <c r="A344" s="2"/>
      <c r="B344" s="2"/>
      <c r="F344" s="2"/>
    </row>
    <row r="345" spans="1:6">
      <c r="A345" s="2"/>
      <c r="B345" s="2"/>
      <c r="F345" s="2"/>
    </row>
    <row r="346" spans="1:6">
      <c r="A346" s="2"/>
      <c r="B346" s="2"/>
      <c r="F346" s="2"/>
    </row>
    <row r="347" spans="1:6">
      <c r="A347" s="2"/>
      <c r="B347" s="2"/>
      <c r="F347" s="2"/>
    </row>
    <row r="348" spans="1:6">
      <c r="A348" s="2"/>
      <c r="B348" s="2"/>
      <c r="F348" s="2"/>
    </row>
    <row r="349" spans="1:6">
      <c r="A349" s="2"/>
      <c r="B349" s="2"/>
      <c r="F349" s="2"/>
    </row>
    <row r="350" spans="1:6">
      <c r="A350" s="2"/>
      <c r="B350" s="2"/>
      <c r="F350" s="2"/>
    </row>
    <row r="351" spans="1:6">
      <c r="A351" s="2"/>
      <c r="B351" s="2"/>
      <c r="F351" s="2"/>
    </row>
    <row r="352" spans="1:6">
      <c r="A352" s="2"/>
      <c r="B352" s="2"/>
      <c r="F352" s="2"/>
    </row>
    <row r="353" spans="1:6">
      <c r="A353" s="2"/>
      <c r="B353" s="2"/>
      <c r="F353" s="2"/>
    </row>
    <row r="354" spans="1:6">
      <c r="A354" s="2"/>
      <c r="B354" s="2"/>
      <c r="F354" s="2"/>
    </row>
    <row r="355" spans="1:6">
      <c r="A355" s="2"/>
      <c r="B355" s="2"/>
      <c r="F355" s="2"/>
    </row>
    <row r="356" spans="1:6">
      <c r="A356" s="2"/>
      <c r="B356" s="2"/>
      <c r="F356" s="2"/>
    </row>
    <row r="357" spans="1:6">
      <c r="A357" s="2"/>
      <c r="B357" s="2"/>
      <c r="F357" s="2"/>
    </row>
    <row r="358" spans="1:6">
      <c r="A358" s="2"/>
      <c r="B358" s="2"/>
      <c r="F358" s="2"/>
    </row>
    <row r="359" spans="1:6">
      <c r="A359" s="2"/>
      <c r="B359" s="2"/>
      <c r="F359" s="2"/>
    </row>
    <row r="360" spans="1:6">
      <c r="A360" s="2"/>
      <c r="B360" s="2"/>
      <c r="F360" s="2"/>
    </row>
    <row r="361" spans="1:6">
      <c r="A361" s="2"/>
      <c r="B361" s="2"/>
      <c r="F361" s="2"/>
    </row>
    <row r="362" spans="1:6">
      <c r="A362" s="2"/>
      <c r="B362" s="2"/>
      <c r="F362" s="2"/>
    </row>
    <row r="363" spans="1:6">
      <c r="A363" s="2"/>
      <c r="B363" s="2"/>
      <c r="F363" s="2"/>
    </row>
    <row r="364" spans="1:6">
      <c r="A364" s="2"/>
      <c r="B364" s="2"/>
      <c r="F364" s="2"/>
    </row>
    <row r="365" spans="1:6">
      <c r="A365" s="2"/>
      <c r="B365" s="2"/>
      <c r="F365" s="2"/>
    </row>
    <row r="366" spans="1:6">
      <c r="A366" s="2"/>
      <c r="B366" s="2"/>
      <c r="F366" s="2"/>
    </row>
    <row r="367" spans="1:6">
      <c r="A367" s="2"/>
      <c r="B367" s="2"/>
      <c r="F367" s="2"/>
    </row>
    <row r="368" spans="1:6">
      <c r="A368" s="2"/>
      <c r="B368" s="2"/>
      <c r="F368" s="2"/>
    </row>
    <row r="369" spans="1:6">
      <c r="A369" s="2"/>
      <c r="B369" s="2"/>
      <c r="F369" s="2"/>
    </row>
    <row r="370" spans="1:6">
      <c r="A370" s="2"/>
      <c r="B370" s="2"/>
      <c r="F370" s="2"/>
    </row>
    <row r="371" spans="1:6">
      <c r="A371" s="2"/>
      <c r="B371" s="2"/>
      <c r="F371" s="2"/>
    </row>
    <row r="372" spans="1:6">
      <c r="A372" s="2"/>
      <c r="B372" s="2"/>
      <c r="F372" s="2"/>
    </row>
    <row r="373" spans="1:6">
      <c r="A373" s="2"/>
      <c r="B373" s="2"/>
      <c r="F373" s="2"/>
    </row>
    <row r="374" spans="1:6">
      <c r="A374" s="2"/>
      <c r="B374" s="2"/>
      <c r="F374" s="2"/>
    </row>
    <row r="375" spans="1:6">
      <c r="A375" s="2"/>
      <c r="B375" s="2"/>
      <c r="F375" s="2"/>
    </row>
    <row r="376" spans="1:6">
      <c r="A376" s="2"/>
      <c r="B376" s="2"/>
      <c r="F376" s="2"/>
    </row>
    <row r="377" spans="1:6">
      <c r="A377" s="2"/>
      <c r="B377" s="2"/>
      <c r="F377" s="2"/>
    </row>
    <row r="378" spans="1:6">
      <c r="A378" s="2"/>
      <c r="B378" s="2"/>
      <c r="F378" s="2"/>
    </row>
    <row r="379" spans="1:6">
      <c r="A379" s="2"/>
      <c r="B379" s="2"/>
      <c r="F379" s="2"/>
    </row>
    <row r="380" spans="1:6">
      <c r="A380" s="2"/>
      <c r="B380" s="2"/>
      <c r="F380" s="2"/>
    </row>
    <row r="381" spans="1:6">
      <c r="A381" s="2"/>
      <c r="B381" s="2"/>
      <c r="F381" s="2"/>
    </row>
    <row r="382" spans="1:6">
      <c r="A382" s="2"/>
      <c r="B382" s="2"/>
      <c r="F382" s="2"/>
    </row>
    <row r="383" spans="1:6">
      <c r="A383" s="2"/>
      <c r="B383" s="2"/>
      <c r="F383" s="2"/>
    </row>
    <row r="384" spans="1:6">
      <c r="A384" s="2"/>
      <c r="B384" s="2"/>
      <c r="F384" s="2"/>
    </row>
    <row r="385" spans="1:6">
      <c r="A385" s="2"/>
      <c r="B385" s="2"/>
      <c r="F385" s="2"/>
    </row>
    <row r="386" spans="1:6">
      <c r="A386" s="2"/>
      <c r="B386" s="2"/>
      <c r="F386" s="2"/>
    </row>
    <row r="387" spans="1:6">
      <c r="A387" s="2"/>
      <c r="B387" s="2"/>
      <c r="F387" s="2"/>
    </row>
    <row r="388" spans="1:6">
      <c r="A388" s="2"/>
      <c r="B388" s="2"/>
      <c r="F388" s="2"/>
    </row>
    <row r="389" spans="1:6">
      <c r="A389" s="2"/>
      <c r="B389" s="2"/>
      <c r="F389" s="2"/>
    </row>
    <row r="390" spans="1:6">
      <c r="A390" s="2"/>
      <c r="B390" s="2"/>
      <c r="F390" s="2"/>
    </row>
    <row r="391" spans="1:6">
      <c r="A391" s="2"/>
      <c r="B391" s="2"/>
      <c r="F391" s="2"/>
    </row>
    <row r="392" spans="1:6">
      <c r="A392" s="2"/>
      <c r="B392" s="2"/>
      <c r="F392" s="2"/>
    </row>
    <row r="393" spans="1:6">
      <c r="A393" s="2"/>
      <c r="B393" s="2"/>
      <c r="F393" s="2"/>
    </row>
    <row r="394" spans="1:6">
      <c r="A394" s="2"/>
      <c r="B394" s="2"/>
      <c r="F394" s="2"/>
    </row>
    <row r="395" spans="1:6">
      <c r="A395" s="2"/>
      <c r="B395" s="2"/>
      <c r="F395" s="2"/>
    </row>
    <row r="396" spans="1:6">
      <c r="A396" s="2"/>
      <c r="B396" s="2"/>
      <c r="F396" s="2"/>
    </row>
    <row r="397" spans="1:6">
      <c r="A397" s="2"/>
      <c r="B397" s="2"/>
      <c r="F397" s="2"/>
    </row>
    <row r="398" spans="1:6">
      <c r="A398" s="2"/>
      <c r="B398" s="2"/>
      <c r="F398" s="2"/>
    </row>
    <row r="399" spans="1:6">
      <c r="A399" s="2"/>
      <c r="B399" s="2"/>
      <c r="F399" s="2"/>
    </row>
    <row r="400" spans="1:6">
      <c r="A400" s="2"/>
      <c r="B400" s="2"/>
      <c r="F400" s="2"/>
    </row>
    <row r="401" spans="1:6">
      <c r="A401" s="2"/>
      <c r="B401" s="2"/>
      <c r="F401" s="2"/>
    </row>
    <row r="402" spans="1:6">
      <c r="A402" s="2"/>
      <c r="B402" s="2"/>
      <c r="F402" s="2"/>
    </row>
    <row r="403" spans="1:6">
      <c r="A403" s="2"/>
      <c r="B403" s="2"/>
      <c r="F403" s="2"/>
    </row>
    <row r="404" spans="1:6">
      <c r="A404" s="2"/>
      <c r="B404" s="2"/>
      <c r="F404" s="2"/>
    </row>
    <row r="405" spans="1:6">
      <c r="A405" s="2"/>
      <c r="B405" s="2"/>
      <c r="F405" s="2"/>
    </row>
    <row r="406" spans="1:6">
      <c r="A406" s="2"/>
      <c r="B406" s="2"/>
      <c r="F406" s="2"/>
    </row>
    <row r="407" spans="1:6">
      <c r="A407" s="2"/>
      <c r="B407" s="2"/>
      <c r="F407" s="2"/>
    </row>
    <row r="408" spans="1:6">
      <c r="A408" s="2"/>
      <c r="B408" s="2"/>
      <c r="F408" s="2"/>
    </row>
    <row r="409" spans="1:6">
      <c r="A409" s="2"/>
      <c r="B409" s="2"/>
      <c r="F409" s="2"/>
    </row>
    <row r="410" spans="1:6">
      <c r="A410" s="2"/>
      <c r="B410" s="2"/>
      <c r="F410" s="2"/>
    </row>
    <row r="411" spans="1:6">
      <c r="A411" s="2"/>
      <c r="B411" s="2"/>
      <c r="F411" s="2"/>
    </row>
    <row r="412" spans="1:6">
      <c r="A412" s="2"/>
      <c r="B412" s="2"/>
      <c r="F412" s="2"/>
    </row>
    <row r="413" spans="1:6">
      <c r="A413" s="2"/>
      <c r="B413" s="2"/>
      <c r="F413" s="2"/>
    </row>
    <row r="414" spans="1:6">
      <c r="A414" s="2"/>
      <c r="B414" s="2"/>
      <c r="F414" s="2"/>
    </row>
    <row r="415" spans="1:6">
      <c r="A415" s="2"/>
      <c r="B415" s="2"/>
      <c r="F415" s="2"/>
    </row>
    <row r="416" spans="1:6">
      <c r="A416" s="2"/>
      <c r="B416" s="2"/>
      <c r="F416" s="2"/>
    </row>
    <row r="417" spans="1:6">
      <c r="A417" s="2"/>
      <c r="B417" s="2"/>
      <c r="F417" s="2"/>
    </row>
    <row r="418" spans="1:6">
      <c r="A418" s="2"/>
      <c r="B418" s="2"/>
      <c r="F418" s="2"/>
    </row>
    <row r="419" spans="1:6">
      <c r="A419" s="2"/>
      <c r="B419" s="2"/>
      <c r="F419" s="2"/>
    </row>
    <row r="420" spans="1:6">
      <c r="A420" s="2"/>
      <c r="B420" s="2"/>
      <c r="F420" s="2"/>
    </row>
    <row r="421" spans="1:6">
      <c r="A421" s="2"/>
      <c r="B421" s="2"/>
      <c r="F421" s="2"/>
    </row>
    <row r="422" spans="1:6">
      <c r="A422" s="2"/>
      <c r="B422" s="2"/>
      <c r="F422" s="2"/>
    </row>
    <row r="423" spans="1:6">
      <c r="A423" s="2"/>
      <c r="B423" s="2"/>
      <c r="F423" s="2"/>
    </row>
    <row r="424" spans="1:6">
      <c r="A424" s="2"/>
      <c r="B424" s="2"/>
      <c r="F424" s="2"/>
    </row>
    <row r="425" spans="1:6">
      <c r="A425" s="2"/>
      <c r="B425" s="2"/>
      <c r="F425" s="2"/>
    </row>
    <row r="426" spans="1:6">
      <c r="A426" s="2"/>
      <c r="B426" s="2"/>
      <c r="F426" s="2"/>
    </row>
    <row r="427" spans="1:6">
      <c r="A427" s="2"/>
      <c r="B427" s="2"/>
      <c r="F427" s="2"/>
    </row>
    <row r="428" spans="1:6">
      <c r="A428" s="2"/>
      <c r="B428" s="2"/>
      <c r="F428" s="2"/>
    </row>
    <row r="429" spans="1:6">
      <c r="A429" s="2"/>
      <c r="B429" s="2"/>
      <c r="F429" s="2"/>
    </row>
    <row r="430" spans="1:6">
      <c r="A430" s="2"/>
      <c r="B430" s="2"/>
      <c r="F430" s="2"/>
    </row>
    <row r="431" spans="1:6">
      <c r="A431" s="2"/>
      <c r="B431" s="2"/>
      <c r="F431" s="2"/>
    </row>
    <row r="432" spans="1:6">
      <c r="A432" s="2"/>
      <c r="B432" s="2"/>
      <c r="F432" s="2"/>
    </row>
    <row r="433" spans="1:6">
      <c r="A433" s="2"/>
      <c r="B433" s="2"/>
      <c r="F433" s="2"/>
    </row>
    <row r="434" spans="1:6">
      <c r="A434" s="2"/>
      <c r="B434" s="2"/>
      <c r="F434" s="2"/>
    </row>
    <row r="435" spans="1:6">
      <c r="A435" s="2"/>
      <c r="B435" s="2"/>
      <c r="F435" s="2"/>
    </row>
    <row r="436" spans="1:6">
      <c r="A436" s="2"/>
      <c r="B436" s="2"/>
      <c r="F436" s="2"/>
    </row>
    <row r="437" spans="1:6">
      <c r="A437" s="2"/>
      <c r="B437" s="2"/>
      <c r="F437" s="2"/>
    </row>
    <row r="438" spans="1:6">
      <c r="A438" s="2"/>
      <c r="B438" s="2"/>
      <c r="F438" s="2"/>
    </row>
    <row r="439" spans="1:6">
      <c r="A439" s="2"/>
      <c r="B439" s="2"/>
      <c r="F439" s="2"/>
    </row>
    <row r="440" spans="1:6">
      <c r="A440" s="2"/>
      <c r="B440" s="2"/>
      <c r="F440" s="2"/>
    </row>
    <row r="441" spans="1:6">
      <c r="A441" s="2"/>
      <c r="B441" s="2"/>
      <c r="F441" s="2"/>
    </row>
    <row r="442" spans="1:6">
      <c r="A442" s="2"/>
      <c r="B442" s="2"/>
      <c r="F442" s="2"/>
    </row>
    <row r="443" spans="1:6">
      <c r="A443" s="2"/>
      <c r="B443" s="2"/>
      <c r="F443" s="2"/>
    </row>
    <row r="444" spans="1:6">
      <c r="A444" s="2"/>
      <c r="B444" s="2"/>
      <c r="F444" s="2"/>
    </row>
    <row r="445" spans="1:6">
      <c r="A445" s="2"/>
      <c r="B445" s="2"/>
      <c r="F445" s="2"/>
    </row>
    <row r="446" spans="1:6">
      <c r="A446" s="2"/>
      <c r="B446" s="2"/>
      <c r="F446" s="2"/>
    </row>
    <row r="447" spans="1:6">
      <c r="A447" s="2"/>
      <c r="B447" s="2"/>
      <c r="F447" s="2"/>
    </row>
    <row r="448" spans="1:6">
      <c r="A448" s="2"/>
      <c r="B448" s="2"/>
      <c r="F448" s="2"/>
    </row>
    <row r="449" spans="1:6">
      <c r="A449" s="2"/>
      <c r="B449" s="2"/>
      <c r="F449" s="2"/>
    </row>
    <row r="450" spans="1:6">
      <c r="A450" s="2"/>
      <c r="B450" s="2"/>
      <c r="F450" s="2"/>
    </row>
    <row r="451" spans="1:6">
      <c r="A451" s="2"/>
      <c r="B451" s="2"/>
      <c r="F451" s="2"/>
    </row>
    <row r="452" spans="1:6">
      <c r="A452" s="2"/>
      <c r="B452" s="2"/>
      <c r="F452" s="2"/>
    </row>
    <row r="453" spans="1:6">
      <c r="A453" s="2"/>
      <c r="B453" s="2"/>
      <c r="F453" s="2"/>
    </row>
    <row r="454" spans="1:6">
      <c r="A454" s="2"/>
      <c r="B454" s="2"/>
      <c r="F454" s="2"/>
    </row>
    <row r="455" spans="1:6">
      <c r="A455" s="2"/>
      <c r="B455" s="2"/>
      <c r="F455" s="2"/>
    </row>
    <row r="456" spans="1:6">
      <c r="A456" s="2"/>
      <c r="B456" s="2"/>
      <c r="F456" s="2"/>
    </row>
    <row r="457" spans="1:6">
      <c r="A457" s="2"/>
      <c r="B457" s="2"/>
      <c r="F457" s="2"/>
    </row>
    <row r="458" spans="1:6">
      <c r="A458" s="2"/>
      <c r="B458" s="2"/>
      <c r="F458" s="2"/>
    </row>
    <row r="459" spans="1:6">
      <c r="A459" s="2"/>
      <c r="B459" s="2"/>
      <c r="F459" s="2"/>
    </row>
    <row r="460" spans="1:6">
      <c r="A460" s="2"/>
      <c r="B460" s="2"/>
      <c r="F460" s="2"/>
    </row>
    <row r="461" spans="1:6">
      <c r="A461" s="2"/>
      <c r="B461" s="2"/>
      <c r="F461" s="2"/>
    </row>
    <row r="462" spans="1:6">
      <c r="A462" s="2"/>
      <c r="B462" s="2"/>
      <c r="F462" s="2"/>
    </row>
    <row r="463" spans="1:6">
      <c r="A463" s="2"/>
      <c r="B463" s="2"/>
      <c r="F463" s="2"/>
    </row>
    <row r="464" spans="1:6">
      <c r="A464" s="2"/>
      <c r="B464" s="2"/>
      <c r="F464" s="2"/>
    </row>
    <row r="465" spans="1:6">
      <c r="A465" s="2"/>
      <c r="B465" s="2"/>
      <c r="F465" s="2"/>
    </row>
    <row r="466" spans="1:6">
      <c r="A466" s="2"/>
      <c r="B466" s="2"/>
      <c r="F466" s="2"/>
    </row>
    <row r="467" spans="1:6">
      <c r="A467" s="2"/>
      <c r="B467" s="2"/>
      <c r="F467" s="2"/>
    </row>
    <row r="468" spans="1:6">
      <c r="A468" s="2"/>
      <c r="B468" s="2"/>
      <c r="F468" s="2"/>
    </row>
    <row r="469" spans="1:6">
      <c r="A469" s="2"/>
      <c r="B469" s="2"/>
      <c r="F469" s="2"/>
    </row>
    <row r="470" spans="1:6">
      <c r="A470" s="2"/>
      <c r="B470" s="2"/>
      <c r="F470" s="2"/>
    </row>
    <row r="471" spans="1:6">
      <c r="A471" s="2"/>
      <c r="B471" s="2"/>
      <c r="F471" s="2"/>
    </row>
    <row r="472" spans="1:6">
      <c r="A472" s="2"/>
      <c r="B472" s="2"/>
      <c r="F472" s="2"/>
    </row>
    <row r="473" spans="1:6">
      <c r="A473" s="2"/>
      <c r="B473" s="2"/>
      <c r="F473" s="2"/>
    </row>
    <row r="474" spans="1:6">
      <c r="A474" s="2"/>
      <c r="B474" s="2"/>
      <c r="F474" s="2"/>
    </row>
    <row r="475" spans="1:6">
      <c r="A475" s="2"/>
      <c r="B475" s="2"/>
      <c r="F475" s="2"/>
    </row>
    <row r="476" spans="1:6">
      <c r="A476" s="2"/>
      <c r="B476" s="2"/>
      <c r="F476" s="2"/>
    </row>
    <row r="477" spans="1:6">
      <c r="A477" s="2"/>
      <c r="B477" s="2"/>
      <c r="F477" s="2"/>
    </row>
    <row r="478" spans="1:6">
      <c r="A478" s="2"/>
      <c r="B478" s="2"/>
      <c r="F478" s="2"/>
    </row>
    <row r="479" spans="1:6">
      <c r="A479" s="2"/>
      <c r="B479" s="2"/>
      <c r="F479" s="2"/>
    </row>
    <row r="480" spans="1:6">
      <c r="A480" s="2"/>
      <c r="B480" s="2"/>
      <c r="F480" s="2"/>
    </row>
    <row r="481" spans="1:6">
      <c r="A481" s="2"/>
      <c r="B481" s="2"/>
      <c r="F481" s="2"/>
    </row>
    <row r="482" spans="1:6">
      <c r="A482" s="2"/>
      <c r="B482" s="2"/>
      <c r="F482" s="2"/>
    </row>
    <row r="483" spans="1:6">
      <c r="A483" s="2"/>
      <c r="B483" s="2"/>
      <c r="F483" s="2"/>
    </row>
    <row r="484" spans="1:6">
      <c r="A484" s="2"/>
      <c r="B484" s="2"/>
      <c r="F484" s="2"/>
    </row>
    <row r="485" spans="1:6">
      <c r="A485" s="2"/>
      <c r="B485" s="2"/>
      <c r="F485" s="2"/>
    </row>
    <row r="486" spans="1:6">
      <c r="A486" s="2"/>
      <c r="B486" s="2"/>
      <c r="F486" s="2"/>
    </row>
    <row r="487" spans="1:6">
      <c r="A487" s="2"/>
      <c r="B487" s="2"/>
      <c r="F487" s="2"/>
    </row>
    <row r="488" spans="1:6">
      <c r="A488" s="2"/>
      <c r="B488" s="2"/>
      <c r="F488" s="2"/>
    </row>
    <row r="489" spans="1:6">
      <c r="A489" s="2"/>
      <c r="B489" s="2"/>
      <c r="F489" s="2"/>
    </row>
    <row r="490" spans="1:6">
      <c r="A490" s="2"/>
      <c r="B490" s="2"/>
      <c r="F490" s="2"/>
    </row>
    <row r="491" spans="1:6">
      <c r="A491" s="2"/>
      <c r="B491" s="2"/>
      <c r="F491" s="2"/>
    </row>
    <row r="492" spans="1:6">
      <c r="A492" s="2"/>
      <c r="B492" s="2"/>
      <c r="F492" s="2"/>
    </row>
    <row r="493" spans="1:6">
      <c r="A493" s="2"/>
      <c r="B493" s="2"/>
      <c r="F493" s="2"/>
    </row>
    <row r="494" spans="1:6">
      <c r="A494" s="2"/>
      <c r="B494" s="2"/>
      <c r="F494" s="2"/>
    </row>
    <row r="495" spans="1:6">
      <c r="A495" s="2"/>
      <c r="B495" s="2"/>
      <c r="F495" s="2"/>
    </row>
    <row r="496" spans="1:6">
      <c r="A496" s="2"/>
      <c r="B496" s="2"/>
      <c r="F496" s="2"/>
    </row>
    <row r="497" spans="1:6">
      <c r="A497" s="2"/>
      <c r="B497" s="2"/>
      <c r="F497" s="2"/>
    </row>
    <row r="498" spans="1:6">
      <c r="A498" s="2"/>
      <c r="B498" s="2"/>
      <c r="F498" s="2"/>
    </row>
    <row r="499" spans="1:6">
      <c r="A499" s="2"/>
      <c r="B499" s="2"/>
      <c r="F499" s="2"/>
    </row>
    <row r="500" spans="1:6">
      <c r="A500" s="2"/>
      <c r="B500" s="2"/>
      <c r="F500" s="2"/>
    </row>
    <row r="501" spans="1:6">
      <c r="A501" s="2"/>
      <c r="B501" s="2"/>
      <c r="F501" s="2"/>
    </row>
    <row r="502" spans="1:6">
      <c r="A502" s="2"/>
      <c r="B502" s="2"/>
      <c r="F502" s="2"/>
    </row>
    <row r="503" spans="1:6">
      <c r="A503" s="2"/>
      <c r="B503" s="2"/>
      <c r="F503" s="2"/>
    </row>
    <row r="504" spans="1:6">
      <c r="A504" s="2"/>
      <c r="B504" s="2"/>
      <c r="F504" s="2"/>
    </row>
    <row r="505" spans="1:6">
      <c r="A505" s="2"/>
      <c r="B505" s="2"/>
      <c r="F505" s="2"/>
    </row>
    <row r="506" spans="1:6">
      <c r="A506" s="2"/>
      <c r="B506" s="2"/>
      <c r="F506" s="2"/>
    </row>
    <row r="507" spans="1:6">
      <c r="A507" s="2"/>
      <c r="B507" s="2"/>
      <c r="F507" s="2"/>
    </row>
    <row r="508" spans="1:6">
      <c r="A508" s="2"/>
      <c r="B508" s="2"/>
      <c r="F508" s="2"/>
    </row>
    <row r="509" spans="1:6">
      <c r="A509" s="2"/>
      <c r="B509" s="2"/>
      <c r="F509" s="2"/>
    </row>
    <row r="510" spans="1:6">
      <c r="A510" s="2"/>
      <c r="B510" s="2"/>
      <c r="F510" s="2"/>
    </row>
    <row r="511" spans="1:6">
      <c r="A511" s="2"/>
      <c r="B511" s="2"/>
      <c r="F511" s="2"/>
    </row>
    <row r="512" spans="1:6">
      <c r="A512" s="2"/>
      <c r="B512" s="2"/>
      <c r="F512" s="2"/>
    </row>
    <row r="513" spans="1:6">
      <c r="A513" s="2"/>
      <c r="B513" s="2"/>
      <c r="F513" s="2"/>
    </row>
    <row r="514" spans="1:6">
      <c r="A514" s="2"/>
      <c r="B514" s="2"/>
      <c r="F514" s="2"/>
    </row>
    <row r="515" spans="1:6">
      <c r="A515" s="2"/>
      <c r="B515" s="2"/>
      <c r="F515" s="2"/>
    </row>
    <row r="516" spans="1:6">
      <c r="A516" s="2"/>
      <c r="B516" s="2"/>
      <c r="F516" s="2"/>
    </row>
    <row r="517" spans="1:6">
      <c r="A517" s="2"/>
      <c r="B517" s="2"/>
      <c r="F517" s="2"/>
    </row>
    <row r="518" spans="1:6">
      <c r="A518" s="2"/>
      <c r="B518" s="2"/>
      <c r="F518" s="2"/>
    </row>
    <row r="519" spans="1:6">
      <c r="A519" s="2"/>
      <c r="B519" s="2"/>
      <c r="F519" s="2"/>
    </row>
    <row r="520" spans="1:6">
      <c r="A520" s="2"/>
      <c r="B520" s="2"/>
      <c r="F520" s="2"/>
    </row>
    <row r="521" spans="1:6">
      <c r="A521" s="2"/>
      <c r="B521" s="2"/>
      <c r="F521" s="2"/>
    </row>
    <row r="522" spans="1:6">
      <c r="A522" s="2"/>
      <c r="B522" s="2"/>
      <c r="F522" s="2"/>
    </row>
    <row r="523" spans="1:6">
      <c r="A523" s="2"/>
      <c r="B523" s="2"/>
      <c r="F523" s="2"/>
    </row>
    <row r="524" spans="1:6">
      <c r="A524" s="2"/>
      <c r="B524" s="2"/>
      <c r="F524" s="2"/>
    </row>
    <row r="525" spans="1:6">
      <c r="A525" s="2"/>
      <c r="B525" s="2"/>
      <c r="F525" s="2"/>
    </row>
    <row r="526" spans="1:6">
      <c r="A526" s="2"/>
      <c r="B526" s="2"/>
      <c r="F526" s="2"/>
    </row>
    <row r="527" spans="1:6">
      <c r="A527" s="2"/>
      <c r="B527" s="2"/>
      <c r="F527" s="2"/>
    </row>
    <row r="528" spans="1:6">
      <c r="A528" s="2"/>
      <c r="B528" s="2"/>
      <c r="F528" s="2"/>
    </row>
    <row r="529" spans="1:6">
      <c r="A529" s="2"/>
      <c r="B529" s="2"/>
      <c r="F529" s="2"/>
    </row>
    <row r="530" spans="1:6">
      <c r="A530" s="2"/>
      <c r="B530" s="2"/>
      <c r="F530" s="2"/>
    </row>
    <row r="531" spans="1:6">
      <c r="A531" s="2"/>
      <c r="B531" s="2"/>
      <c r="F531" s="2"/>
    </row>
    <row r="532" spans="1:6">
      <c r="A532" s="2"/>
      <c r="B532" s="2"/>
      <c r="F532" s="2"/>
    </row>
    <row r="533" spans="1:6">
      <c r="A533" s="2"/>
      <c r="B533" s="2"/>
      <c r="F533" s="2"/>
    </row>
    <row r="534" spans="1:6">
      <c r="A534" s="2"/>
      <c r="B534" s="2"/>
      <c r="F534" s="2"/>
    </row>
    <row r="535" spans="1:6">
      <c r="A535" s="2"/>
      <c r="B535" s="2"/>
      <c r="F535" s="2"/>
    </row>
    <row r="536" spans="1:6">
      <c r="A536" s="2"/>
      <c r="B536" s="2"/>
      <c r="F536" s="2"/>
    </row>
    <row r="537" spans="1:6">
      <c r="A537" s="2"/>
      <c r="B537" s="2"/>
      <c r="F537" s="2"/>
    </row>
    <row r="538" spans="1:6">
      <c r="A538" s="2"/>
      <c r="B538" s="2"/>
      <c r="F538" s="2"/>
    </row>
    <row r="539" spans="1:6">
      <c r="A539" s="2"/>
      <c r="B539" s="2"/>
      <c r="F539" s="2"/>
    </row>
    <row r="540" spans="1:6">
      <c r="A540" s="2"/>
      <c r="B540" s="2"/>
      <c r="F540" s="2"/>
    </row>
    <row r="541" spans="1:6">
      <c r="A541" s="2"/>
      <c r="B541" s="2"/>
      <c r="F541" s="2"/>
    </row>
    <row r="542" spans="1:6">
      <c r="A542" s="2"/>
      <c r="B542" s="2"/>
      <c r="F542" s="2"/>
    </row>
    <row r="543" spans="1:6">
      <c r="A543" s="2"/>
      <c r="B543" s="2"/>
      <c r="F543" s="2"/>
    </row>
    <row r="544" spans="1:6">
      <c r="A544" s="2"/>
      <c r="B544" s="2"/>
      <c r="F544" s="2"/>
    </row>
    <row r="545" spans="1:6">
      <c r="A545" s="2"/>
      <c r="B545" s="2"/>
      <c r="F545" s="2"/>
    </row>
    <row r="546" spans="1:6">
      <c r="A546" s="2"/>
      <c r="B546" s="2"/>
      <c r="F546" s="2"/>
    </row>
    <row r="547" spans="1:6">
      <c r="A547" s="2"/>
      <c r="B547" s="2"/>
      <c r="F547" s="2"/>
    </row>
    <row r="548" spans="1:6">
      <c r="A548" s="2"/>
      <c r="B548" s="2"/>
      <c r="F548" s="2"/>
    </row>
    <row r="549" spans="1:6">
      <c r="A549" s="2"/>
      <c r="B549" s="2"/>
      <c r="F549" s="2"/>
    </row>
    <row r="550" spans="1:6">
      <c r="A550" s="2"/>
      <c r="B550" s="2"/>
      <c r="F550" s="2"/>
    </row>
    <row r="551" spans="1:6">
      <c r="A551" s="2"/>
      <c r="B551" s="2"/>
      <c r="F551" s="2"/>
    </row>
    <row r="552" spans="1:6">
      <c r="A552" s="2"/>
      <c r="B552" s="2"/>
      <c r="F552" s="2"/>
    </row>
    <row r="553" spans="1:6">
      <c r="A553" s="2"/>
      <c r="B553" s="2"/>
      <c r="F553" s="2"/>
    </row>
    <row r="554" spans="1:6">
      <c r="A554" s="2"/>
      <c r="B554" s="2"/>
      <c r="F554" s="2"/>
    </row>
    <row r="555" spans="1:6">
      <c r="A555" s="2"/>
      <c r="B555" s="2"/>
      <c r="F555" s="2"/>
    </row>
    <row r="556" spans="1:6">
      <c r="A556" s="2"/>
      <c r="B556" s="2"/>
      <c r="F556" s="2"/>
    </row>
    <row r="557" spans="1:6">
      <c r="A557" s="2"/>
      <c r="B557" s="2"/>
      <c r="F557" s="2"/>
    </row>
    <row r="558" spans="1:6">
      <c r="A558" s="2"/>
      <c r="B558" s="2"/>
      <c r="F558" s="2"/>
    </row>
    <row r="559" spans="1:6">
      <c r="A559" s="2"/>
      <c r="B559" s="2"/>
      <c r="F559" s="2"/>
    </row>
    <row r="560" spans="1:6">
      <c r="A560" s="2"/>
      <c r="B560" s="2"/>
      <c r="F560" s="2"/>
    </row>
    <row r="561" spans="1:6">
      <c r="A561" s="2"/>
      <c r="B561" s="2"/>
      <c r="F561" s="2"/>
    </row>
    <row r="562" spans="1:6">
      <c r="A562" s="2"/>
      <c r="B562" s="2"/>
      <c r="F562" s="2"/>
    </row>
    <row r="563" spans="1:6">
      <c r="A563" s="2"/>
      <c r="B563" s="2"/>
      <c r="F563" s="2"/>
    </row>
    <row r="564" spans="1:6">
      <c r="A564" s="2"/>
      <c r="B564" s="2"/>
      <c r="F564" s="2"/>
    </row>
    <row r="565" spans="1:6">
      <c r="A565" s="2"/>
      <c r="B565" s="2"/>
      <c r="F565" s="2"/>
    </row>
    <row r="566" spans="1:6">
      <c r="A566" s="2"/>
      <c r="B566" s="2"/>
      <c r="F566" s="2"/>
    </row>
    <row r="567" spans="1:6">
      <c r="A567" s="2"/>
      <c r="B567" s="2"/>
      <c r="F567" s="2"/>
    </row>
    <row r="568" spans="1:6">
      <c r="A568" s="2"/>
      <c r="B568" s="2"/>
      <c r="F568" s="2"/>
    </row>
    <row r="569" spans="1:6">
      <c r="A569" s="2"/>
      <c r="B569" s="2"/>
      <c r="F569" s="2"/>
    </row>
    <row r="570" spans="1:6">
      <c r="A570" s="2"/>
      <c r="B570" s="2"/>
      <c r="F570" s="2"/>
    </row>
    <row r="571" spans="1:6">
      <c r="A571" s="2"/>
      <c r="B571" s="2"/>
      <c r="F571" s="2"/>
    </row>
    <row r="572" spans="1:6">
      <c r="A572" s="2"/>
      <c r="B572" s="2"/>
      <c r="F572" s="2"/>
    </row>
    <row r="573" spans="1:6">
      <c r="A573" s="2"/>
      <c r="B573" s="2"/>
      <c r="F573" s="2"/>
    </row>
    <row r="574" spans="1:6">
      <c r="A574" s="2"/>
      <c r="B574" s="2"/>
      <c r="F574" s="2"/>
    </row>
    <row r="575" spans="1:6">
      <c r="A575" s="2"/>
      <c r="B575" s="2"/>
      <c r="F575" s="2"/>
    </row>
    <row r="576" spans="1:6">
      <c r="A576" s="2"/>
      <c r="B576" s="2"/>
      <c r="F576" s="2"/>
    </row>
    <row r="577" spans="1:6">
      <c r="A577" s="2"/>
      <c r="B577" s="2"/>
      <c r="F577" s="2"/>
    </row>
    <row r="578" spans="1:6">
      <c r="A578" s="2"/>
      <c r="B578" s="2"/>
      <c r="F578" s="2"/>
    </row>
    <row r="579" spans="1:6">
      <c r="A579" s="2"/>
      <c r="B579" s="2"/>
      <c r="F579" s="2"/>
    </row>
    <row r="580" spans="1:6">
      <c r="A580" s="2"/>
      <c r="B580" s="2"/>
      <c r="F580" s="2"/>
    </row>
    <row r="581" spans="1:6">
      <c r="A581" s="2"/>
      <c r="B581" s="2"/>
      <c r="F581" s="2"/>
    </row>
    <row r="582" spans="1:6">
      <c r="A582" s="2"/>
      <c r="B582" s="2"/>
      <c r="F582" s="2"/>
    </row>
    <row r="583" spans="1:6">
      <c r="A583" s="2"/>
      <c r="B583" s="2"/>
      <c r="F583" s="2"/>
    </row>
    <row r="584" spans="1:6">
      <c r="A584" s="2"/>
      <c r="B584" s="2"/>
      <c r="F584" s="2"/>
    </row>
    <row r="585" spans="1:6">
      <c r="A585" s="2"/>
      <c r="B585" s="2"/>
      <c r="F585" s="2"/>
    </row>
    <row r="586" spans="1:6">
      <c r="A586" s="2"/>
      <c r="B586" s="2"/>
      <c r="F586" s="2"/>
    </row>
    <row r="587" spans="1:6">
      <c r="A587" s="2"/>
      <c r="B587" s="2"/>
      <c r="F587" s="2"/>
    </row>
    <row r="588" spans="1:6">
      <c r="A588" s="2"/>
      <c r="B588" s="2"/>
      <c r="F588" s="2"/>
    </row>
    <row r="589" spans="1:6">
      <c r="A589" s="2"/>
      <c r="B589" s="2"/>
      <c r="F589" s="2"/>
    </row>
    <row r="590" spans="1:6">
      <c r="A590" s="2"/>
      <c r="B590" s="2"/>
      <c r="F590" s="2"/>
    </row>
    <row r="591" spans="1:6">
      <c r="A591" s="2"/>
      <c r="B591" s="2"/>
      <c r="F591" s="2"/>
    </row>
    <row r="592" spans="1:6">
      <c r="A592" s="2"/>
      <c r="B592" s="2"/>
      <c r="F592" s="2"/>
    </row>
    <row r="593" spans="1:6">
      <c r="A593" s="2"/>
      <c r="B593" s="2"/>
      <c r="F593" s="2"/>
    </row>
    <row r="594" spans="1:6">
      <c r="A594" s="2"/>
      <c r="B594" s="2"/>
      <c r="F594" s="2"/>
    </row>
    <row r="595" spans="1:6">
      <c r="A595" s="2"/>
      <c r="B595" s="2"/>
      <c r="F595" s="2"/>
    </row>
    <row r="596" spans="1:6">
      <c r="A596" s="2"/>
      <c r="B596" s="2"/>
      <c r="F596" s="2"/>
    </row>
    <row r="597" spans="1:6">
      <c r="A597" s="2"/>
      <c r="B597" s="2"/>
      <c r="F597" s="2"/>
    </row>
    <row r="598" spans="1:6">
      <c r="A598" s="2"/>
      <c r="B598" s="2"/>
      <c r="F598" s="2"/>
    </row>
    <row r="599" spans="1:6">
      <c r="A599" s="2"/>
      <c r="B599" s="2"/>
      <c r="F599" s="2"/>
    </row>
    <row r="600" spans="1:6">
      <c r="A600" s="2"/>
      <c r="B600" s="2"/>
      <c r="F600" s="2"/>
    </row>
    <row r="601" spans="1:6">
      <c r="A601" s="2"/>
      <c r="B601" s="2"/>
      <c r="F601" s="2"/>
    </row>
    <row r="602" spans="1:6">
      <c r="A602" s="2"/>
      <c r="B602" s="2"/>
      <c r="F602" s="2"/>
    </row>
    <row r="603" spans="1:6">
      <c r="A603" s="2"/>
      <c r="B603" s="2"/>
      <c r="F603" s="2"/>
    </row>
    <row r="604" spans="1:6">
      <c r="A604" s="2"/>
      <c r="B604" s="2"/>
      <c r="F604" s="2"/>
    </row>
    <row r="605" spans="1:6">
      <c r="A605" s="2"/>
      <c r="B605" s="2"/>
      <c r="F605" s="2"/>
    </row>
    <row r="606" spans="1:6">
      <c r="A606" s="2"/>
      <c r="B606" s="2"/>
      <c r="F606" s="2"/>
    </row>
    <row r="607" spans="1:6">
      <c r="A607" s="2"/>
      <c r="B607" s="2"/>
      <c r="F607" s="2"/>
    </row>
    <row r="608" spans="1:6">
      <c r="A608" s="2"/>
      <c r="B608" s="2"/>
      <c r="F608" s="2"/>
    </row>
    <row r="609" spans="1:6">
      <c r="A609" s="2"/>
      <c r="B609" s="2"/>
      <c r="F609" s="2"/>
    </row>
    <row r="610" spans="1:6">
      <c r="A610" s="2"/>
      <c r="B610" s="2"/>
      <c r="F610" s="2"/>
    </row>
    <row r="611" spans="1:6">
      <c r="A611" s="2"/>
      <c r="B611" s="2"/>
      <c r="F611" s="2"/>
    </row>
    <row r="612" spans="1:6">
      <c r="A612" s="2"/>
      <c r="B612" s="2"/>
      <c r="F612" s="2"/>
    </row>
    <row r="613" spans="1:6">
      <c r="A613" s="2"/>
      <c r="B613" s="2"/>
      <c r="F613" s="2"/>
    </row>
    <row r="614" spans="1:6">
      <c r="A614" s="2"/>
      <c r="B614" s="2"/>
      <c r="F614" s="2"/>
    </row>
    <row r="615" spans="1:6">
      <c r="A615" s="2"/>
      <c r="B615" s="2"/>
      <c r="F615" s="2"/>
    </row>
    <row r="616" spans="1:6">
      <c r="A616" s="2"/>
      <c r="B616" s="2"/>
      <c r="F616" s="2"/>
    </row>
    <row r="617" spans="1:6">
      <c r="A617" s="2"/>
      <c r="B617" s="2"/>
      <c r="F617" s="2"/>
    </row>
    <row r="618" spans="1:6">
      <c r="A618" s="2"/>
      <c r="B618" s="2"/>
      <c r="F618" s="2"/>
    </row>
    <row r="619" spans="1:6">
      <c r="A619" s="2"/>
      <c r="B619" s="2"/>
      <c r="F619" s="2"/>
    </row>
    <row r="620" spans="1:6">
      <c r="A620" s="2"/>
      <c r="B620" s="2"/>
      <c r="F620" s="2"/>
    </row>
    <row r="621" spans="1:6">
      <c r="A621" s="2"/>
      <c r="B621" s="2"/>
      <c r="F621" s="2"/>
    </row>
    <row r="622" spans="1:6">
      <c r="A622" s="2"/>
      <c r="B622" s="2"/>
      <c r="F622" s="2"/>
    </row>
    <row r="623" spans="1:6">
      <c r="A623" s="2"/>
      <c r="B623" s="2"/>
      <c r="F623" s="2"/>
    </row>
    <row r="624" spans="1:6">
      <c r="A624" s="2"/>
      <c r="B624" s="2"/>
      <c r="F624" s="2"/>
    </row>
    <row r="625" spans="1:6">
      <c r="A625" s="2"/>
      <c r="B625" s="2"/>
      <c r="F625" s="2"/>
    </row>
    <row r="626" spans="1:6">
      <c r="A626" s="2"/>
      <c r="B626" s="2"/>
      <c r="F626" s="2"/>
    </row>
    <row r="627" spans="1:6">
      <c r="A627" s="2"/>
      <c r="B627" s="2"/>
      <c r="F627" s="2"/>
    </row>
    <row r="628" spans="1:6">
      <c r="A628" s="2"/>
      <c r="B628" s="2"/>
      <c r="F628" s="2"/>
    </row>
    <row r="629" spans="1:6">
      <c r="A629" s="2"/>
      <c r="B629" s="2"/>
      <c r="F629" s="2"/>
    </row>
    <row r="630" spans="1:6">
      <c r="A630" s="2"/>
      <c r="B630" s="2"/>
      <c r="F630" s="2"/>
    </row>
    <row r="631" spans="1:6">
      <c r="A631" s="2"/>
      <c r="B631" s="2"/>
      <c r="F631" s="2"/>
    </row>
    <row r="632" spans="1:6">
      <c r="A632" s="2"/>
      <c r="B632" s="2"/>
      <c r="F632" s="2"/>
    </row>
    <row r="633" spans="1:6">
      <c r="A633" s="2"/>
      <c r="B633" s="2"/>
      <c r="F633" s="2"/>
    </row>
    <row r="634" spans="1:6">
      <c r="A634" s="2"/>
      <c r="B634" s="2"/>
      <c r="F634" s="2"/>
    </row>
    <row r="635" spans="1:6">
      <c r="A635" s="2"/>
      <c r="B635" s="2"/>
      <c r="F635" s="2"/>
    </row>
    <row r="636" spans="1:6">
      <c r="A636" s="2"/>
      <c r="B636" s="2"/>
      <c r="F636" s="2"/>
    </row>
    <row r="637" spans="1:6">
      <c r="A637" s="2"/>
      <c r="B637" s="2"/>
      <c r="F637" s="2"/>
    </row>
    <row r="638" spans="1:6">
      <c r="A638" s="2"/>
      <c r="B638" s="2"/>
      <c r="F638" s="2"/>
    </row>
    <row r="639" spans="1:6">
      <c r="A639" s="2"/>
      <c r="B639" s="2"/>
      <c r="F639" s="2"/>
    </row>
    <row r="640" spans="1:6">
      <c r="A640" s="2"/>
      <c r="B640" s="2"/>
      <c r="F640" s="2"/>
    </row>
    <row r="641" spans="1:6">
      <c r="A641" s="2"/>
      <c r="B641" s="2"/>
      <c r="F641" s="2"/>
    </row>
    <row r="642" spans="1:6">
      <c r="A642" s="2"/>
      <c r="B642" s="2"/>
      <c r="F642" s="2"/>
    </row>
    <row r="643" spans="1:6">
      <c r="A643" s="2"/>
      <c r="B643" s="2"/>
      <c r="F643" s="2"/>
    </row>
    <row r="644" spans="1:6">
      <c r="A644" s="2"/>
      <c r="B644" s="2"/>
      <c r="F644" s="2"/>
    </row>
    <row r="645" spans="1:6">
      <c r="A645" s="2"/>
      <c r="B645" s="2"/>
      <c r="F645" s="2"/>
    </row>
    <row r="646" spans="1:6">
      <c r="A646" s="2"/>
      <c r="B646" s="2"/>
      <c r="F646" s="2"/>
    </row>
    <row r="647" spans="1:6">
      <c r="A647" s="2"/>
      <c r="B647" s="2"/>
      <c r="F647" s="2"/>
    </row>
    <row r="648" spans="1:6">
      <c r="A648" s="2"/>
      <c r="B648" s="2"/>
      <c r="F648" s="2"/>
    </row>
    <row r="649" spans="1:6">
      <c r="A649" s="2"/>
      <c r="B649" s="2"/>
      <c r="F649" s="2"/>
    </row>
    <row r="650" spans="1:6">
      <c r="A650" s="2"/>
      <c r="B650" s="2"/>
      <c r="F650" s="2"/>
    </row>
    <row r="651" spans="1:6">
      <c r="A651" s="2"/>
      <c r="B651" s="2"/>
      <c r="F651" s="2"/>
    </row>
    <row r="652" spans="1:6">
      <c r="A652" s="2"/>
      <c r="B652" s="2"/>
      <c r="F652" s="2"/>
    </row>
    <row r="653" spans="1:6">
      <c r="A653" s="2"/>
      <c r="B653" s="2"/>
      <c r="F653" s="2"/>
    </row>
    <row r="654" spans="1:6">
      <c r="A654" s="2"/>
      <c r="B654" s="2"/>
      <c r="F654" s="2"/>
    </row>
    <row r="655" spans="1:6">
      <c r="A655" s="2"/>
      <c r="B655" s="2"/>
      <c r="F655" s="2"/>
    </row>
    <row r="656" spans="1:6">
      <c r="A656" s="2"/>
      <c r="B656" s="2"/>
      <c r="F656" s="2"/>
    </row>
    <row r="657" spans="1:6">
      <c r="A657" s="2"/>
      <c r="B657" s="2"/>
      <c r="F657" s="2"/>
    </row>
    <row r="658" spans="1:6">
      <c r="A658" s="2"/>
      <c r="B658" s="2"/>
      <c r="F658" s="2"/>
    </row>
    <row r="659" spans="1:6">
      <c r="A659" s="2"/>
      <c r="B659" s="2"/>
      <c r="F659" s="2"/>
    </row>
    <row r="660" spans="1:6">
      <c r="A660" s="2"/>
      <c r="B660" s="2"/>
      <c r="F660" s="2"/>
    </row>
    <row r="661" spans="1:6">
      <c r="A661" s="2"/>
      <c r="B661" s="2"/>
      <c r="F661" s="2"/>
    </row>
    <row r="662" spans="1:6">
      <c r="A662" s="2"/>
      <c r="B662" s="2"/>
      <c r="F662" s="2"/>
    </row>
    <row r="663" spans="1:6">
      <c r="A663" s="2"/>
      <c r="B663" s="2"/>
      <c r="F663" s="2"/>
    </row>
    <row r="664" spans="1:6">
      <c r="A664" s="2"/>
      <c r="B664" s="2"/>
      <c r="F664" s="2"/>
    </row>
    <row r="665" spans="1:6">
      <c r="A665" s="2"/>
      <c r="B665" s="2"/>
      <c r="F665" s="2"/>
    </row>
    <row r="666" spans="1:6">
      <c r="A666" s="2"/>
      <c r="B666" s="2"/>
      <c r="F666" s="2"/>
    </row>
    <row r="667" spans="1:6">
      <c r="A667" s="2"/>
      <c r="B667" s="2"/>
      <c r="F667" s="2"/>
    </row>
    <row r="668" spans="1:6">
      <c r="A668" s="2"/>
      <c r="B668" s="2"/>
      <c r="F668" s="2"/>
    </row>
    <row r="669" spans="1:6">
      <c r="A669" s="2"/>
      <c r="B669" s="2"/>
      <c r="F669" s="2"/>
    </row>
    <row r="670" spans="1:6">
      <c r="A670" s="2"/>
      <c r="B670" s="2"/>
      <c r="F670" s="2"/>
    </row>
    <row r="671" spans="1:6">
      <c r="A671" s="2"/>
      <c r="B671" s="2"/>
      <c r="F671" s="2"/>
    </row>
    <row r="672" spans="1:6">
      <c r="A672" s="2"/>
      <c r="B672" s="2"/>
      <c r="F672" s="2"/>
    </row>
    <row r="673" spans="1:6">
      <c r="A673" s="2"/>
      <c r="B673" s="2"/>
      <c r="F673" s="2"/>
    </row>
    <row r="674" spans="1:6">
      <c r="A674" s="2"/>
      <c r="B674" s="2"/>
      <c r="F674" s="2"/>
    </row>
    <row r="675" spans="1:6">
      <c r="A675" s="2"/>
      <c r="B675" s="2"/>
      <c r="F675" s="2"/>
    </row>
    <row r="676" spans="1:6">
      <c r="A676" s="2"/>
      <c r="B676" s="2"/>
      <c r="F676" s="2"/>
    </row>
    <row r="677" spans="1:6">
      <c r="A677" s="2"/>
      <c r="B677" s="2"/>
      <c r="F677" s="2"/>
    </row>
    <row r="678" spans="1:6">
      <c r="A678" s="2"/>
      <c r="B678" s="2"/>
      <c r="F678" s="2"/>
    </row>
    <row r="679" spans="1:6">
      <c r="A679" s="2"/>
      <c r="B679" s="2"/>
      <c r="F679" s="2"/>
    </row>
    <row r="680" spans="1:6">
      <c r="A680" s="2"/>
      <c r="B680" s="2"/>
      <c r="F680" s="2"/>
    </row>
    <row r="681" spans="1:6">
      <c r="A681" s="2"/>
      <c r="B681" s="2"/>
      <c r="F681" s="2"/>
    </row>
    <row r="682" spans="1:6">
      <c r="A682" s="2"/>
      <c r="B682" s="2"/>
      <c r="F682" s="2"/>
    </row>
    <row r="683" spans="1:6">
      <c r="A683" s="2"/>
      <c r="B683" s="2"/>
      <c r="F683" s="2"/>
    </row>
    <row r="684" spans="1:6">
      <c r="A684" s="2"/>
      <c r="B684" s="2"/>
      <c r="F684" s="2"/>
    </row>
    <row r="685" spans="1:6">
      <c r="A685" s="2"/>
      <c r="B685" s="2"/>
      <c r="F685" s="2"/>
    </row>
    <row r="686" spans="1:6">
      <c r="A686" s="2"/>
      <c r="B686" s="2"/>
      <c r="F686" s="2"/>
    </row>
    <row r="687" spans="1:6">
      <c r="A687" s="2"/>
      <c r="B687" s="2"/>
      <c r="F687" s="2"/>
    </row>
    <row r="688" spans="1:6">
      <c r="A688" s="2"/>
      <c r="B688" s="2"/>
      <c r="F688" s="2"/>
    </row>
    <row r="689" spans="1:6">
      <c r="A689" s="2"/>
      <c r="B689" s="2"/>
      <c r="F689" s="2"/>
    </row>
    <row r="690" spans="1:6">
      <c r="A690" s="2"/>
      <c r="B690" s="2"/>
      <c r="F690" s="2"/>
    </row>
    <row r="691" spans="1:6">
      <c r="A691" s="2"/>
      <c r="B691" s="2"/>
      <c r="F691" s="2"/>
    </row>
    <row r="692" spans="1:6">
      <c r="A692" s="2"/>
      <c r="B692" s="2"/>
      <c r="F692" s="2"/>
    </row>
    <row r="693" spans="1:6">
      <c r="A693" s="2"/>
      <c r="B693" s="2"/>
      <c r="F693" s="2"/>
    </row>
    <row r="694" spans="1:6">
      <c r="A694" s="2"/>
      <c r="B694" s="2"/>
      <c r="F694" s="2"/>
    </row>
    <row r="695" spans="1:6">
      <c r="A695" s="2"/>
      <c r="B695" s="2"/>
      <c r="F695" s="2"/>
    </row>
    <row r="696" spans="1:6">
      <c r="A696" s="2"/>
      <c r="B696" s="2"/>
      <c r="F696" s="2"/>
    </row>
    <row r="697" spans="1:6">
      <c r="A697" s="2"/>
      <c r="B697" s="2"/>
      <c r="F697" s="2"/>
    </row>
    <row r="698" spans="1:6">
      <c r="A698" s="2"/>
      <c r="B698" s="2"/>
      <c r="F698" s="2"/>
    </row>
    <row r="699" spans="1:6">
      <c r="A699" s="2"/>
      <c r="B699" s="2"/>
      <c r="F699" s="2"/>
    </row>
    <row r="700" spans="1:6">
      <c r="A700" s="2"/>
      <c r="B700" s="2"/>
      <c r="F700" s="2"/>
    </row>
    <row r="701" spans="1:6">
      <c r="A701" s="2"/>
      <c r="B701" s="2"/>
      <c r="F701" s="2"/>
    </row>
    <row r="702" spans="1:6">
      <c r="A702" s="2"/>
      <c r="B702" s="2"/>
      <c r="F702" s="2"/>
    </row>
    <row r="703" spans="1:6">
      <c r="A703" s="2"/>
      <c r="B703" s="2"/>
      <c r="F703" s="2"/>
    </row>
    <row r="704" spans="1:6">
      <c r="A704" s="2"/>
      <c r="B704" s="2"/>
      <c r="F704" s="2"/>
    </row>
    <row r="705" spans="1:6">
      <c r="A705" s="2"/>
      <c r="B705" s="2"/>
      <c r="F705" s="2"/>
    </row>
    <row r="706" spans="1:6">
      <c r="A706" s="2"/>
      <c r="B706" s="2"/>
      <c r="F706" s="2"/>
    </row>
    <row r="707" spans="1:6">
      <c r="A707" s="2"/>
      <c r="B707" s="2"/>
      <c r="F707" s="2"/>
    </row>
    <row r="708" spans="1:6">
      <c r="A708" s="2"/>
      <c r="B708" s="2"/>
      <c r="F708" s="2"/>
    </row>
    <row r="709" spans="1:6">
      <c r="A709" s="2"/>
      <c r="B709" s="2"/>
      <c r="F709" s="2"/>
    </row>
    <row r="710" spans="1:6">
      <c r="A710" s="2"/>
      <c r="B710" s="2"/>
      <c r="F710" s="2"/>
    </row>
    <row r="711" spans="1:6">
      <c r="A711" s="2"/>
      <c r="B711" s="2"/>
      <c r="F711" s="2"/>
    </row>
    <row r="712" spans="1:6">
      <c r="A712" s="2"/>
      <c r="B712" s="2"/>
      <c r="F712" s="2"/>
    </row>
    <row r="713" spans="1:6">
      <c r="A713" s="2"/>
      <c r="B713" s="2"/>
      <c r="F713" s="2"/>
    </row>
    <row r="714" spans="1:6">
      <c r="A714" s="2"/>
      <c r="B714" s="2"/>
      <c r="F714" s="2"/>
    </row>
    <row r="715" spans="1:6">
      <c r="A715" s="2"/>
      <c r="B715" s="2"/>
      <c r="F715" s="2"/>
    </row>
    <row r="716" spans="1:6">
      <c r="A716" s="2"/>
      <c r="B716" s="2"/>
      <c r="F716" s="2"/>
    </row>
    <row r="717" spans="1:6">
      <c r="A717" s="2"/>
      <c r="B717" s="2"/>
      <c r="F717" s="2"/>
    </row>
    <row r="718" spans="1:6">
      <c r="A718" s="2"/>
      <c r="B718" s="2"/>
      <c r="F718" s="2"/>
    </row>
    <row r="719" spans="1:6">
      <c r="A719" s="2"/>
      <c r="B719" s="2"/>
      <c r="F719" s="2"/>
    </row>
    <row r="720" spans="1:6">
      <c r="A720" s="2"/>
      <c r="B720" s="2"/>
      <c r="F720" s="2"/>
    </row>
    <row r="721" spans="1:6">
      <c r="A721" s="2"/>
      <c r="B721" s="2"/>
      <c r="F721" s="2"/>
    </row>
    <row r="722" spans="1:6">
      <c r="A722" s="2"/>
      <c r="B722" s="2"/>
      <c r="F722" s="2"/>
    </row>
    <row r="723" spans="1:6">
      <c r="A723" s="2"/>
      <c r="B723" s="2"/>
      <c r="F723" s="2"/>
    </row>
    <row r="724" spans="1:6">
      <c r="A724" s="2"/>
      <c r="B724" s="2"/>
      <c r="F724" s="2"/>
    </row>
    <row r="725" spans="1:6">
      <c r="A725" s="2"/>
      <c r="B725" s="2"/>
      <c r="F725" s="2"/>
    </row>
    <row r="726" spans="1:6">
      <c r="A726" s="2"/>
      <c r="B726" s="2"/>
      <c r="F726" s="2"/>
    </row>
    <row r="727" spans="1:6">
      <c r="A727" s="2"/>
      <c r="B727" s="2"/>
      <c r="F727" s="2"/>
    </row>
    <row r="728" spans="1:6">
      <c r="A728" s="2"/>
      <c r="B728" s="2"/>
      <c r="F728" s="2"/>
    </row>
    <row r="729" spans="1:6">
      <c r="A729" s="2"/>
      <c r="B729" s="2"/>
      <c r="F729" s="2"/>
    </row>
    <row r="730" spans="1:6">
      <c r="A730" s="2"/>
      <c r="B730" s="2"/>
      <c r="F730" s="2"/>
    </row>
    <row r="731" spans="1:6">
      <c r="A731" s="2"/>
      <c r="B731" s="2"/>
      <c r="F731" s="2"/>
    </row>
    <row r="732" spans="1:6">
      <c r="A732" s="2"/>
      <c r="B732" s="2"/>
      <c r="F732" s="2"/>
    </row>
    <row r="733" spans="1:6">
      <c r="A733" s="2"/>
      <c r="B733" s="2"/>
      <c r="F733" s="2"/>
    </row>
    <row r="734" spans="1:6">
      <c r="A734" s="2"/>
      <c r="B734" s="2"/>
      <c r="F734" s="2"/>
    </row>
    <row r="735" spans="1:6">
      <c r="A735" s="2"/>
      <c r="B735" s="2"/>
      <c r="F735" s="2"/>
    </row>
    <row r="736" spans="1:6">
      <c r="A736" s="2"/>
      <c r="B736" s="2"/>
      <c r="F736" s="2"/>
    </row>
    <row r="737" spans="1:6">
      <c r="A737" s="2"/>
      <c r="B737" s="2"/>
      <c r="F737" s="2"/>
    </row>
    <row r="738" spans="1:6">
      <c r="A738" s="2"/>
      <c r="B738" s="2"/>
      <c r="F738" s="2"/>
    </row>
    <row r="739" spans="1:6">
      <c r="A739" s="2"/>
      <c r="B739" s="2"/>
      <c r="F739" s="2"/>
    </row>
    <row r="740" spans="1:6">
      <c r="A740" s="2"/>
      <c r="B740" s="2"/>
      <c r="F740" s="2"/>
    </row>
    <row r="741" spans="1:6">
      <c r="A741" s="2"/>
      <c r="B741" s="2"/>
      <c r="F741" s="2"/>
    </row>
    <row r="742" spans="1:6">
      <c r="A742" s="2"/>
      <c r="B742" s="2"/>
      <c r="F742" s="2"/>
    </row>
    <row r="743" spans="1:6">
      <c r="A743" s="2"/>
      <c r="B743" s="2"/>
      <c r="F743" s="2"/>
    </row>
    <row r="744" spans="1:6">
      <c r="A744" s="2"/>
      <c r="B744" s="2"/>
      <c r="F744" s="2"/>
    </row>
    <row r="745" spans="1:6">
      <c r="A745" s="2"/>
      <c r="B745" s="2"/>
      <c r="F745" s="2"/>
    </row>
    <row r="746" spans="1:6">
      <c r="A746" s="2"/>
      <c r="B746" s="2"/>
      <c r="F746" s="2"/>
    </row>
    <row r="747" spans="1:6">
      <c r="A747" s="2"/>
      <c r="B747" s="2"/>
      <c r="F747" s="2"/>
    </row>
    <row r="748" spans="1:6">
      <c r="A748" s="2"/>
      <c r="B748" s="2"/>
      <c r="F748" s="2"/>
    </row>
    <row r="749" spans="1:6">
      <c r="A749" s="2"/>
      <c r="B749" s="2"/>
      <c r="F749" s="2"/>
    </row>
    <row r="750" spans="1:6">
      <c r="A750" s="2"/>
      <c r="B750" s="2"/>
      <c r="F750" s="2"/>
    </row>
    <row r="751" spans="1:6">
      <c r="A751" s="2"/>
      <c r="B751" s="2"/>
      <c r="F751" s="2"/>
    </row>
    <row r="752" spans="1:6">
      <c r="A752" s="2"/>
      <c r="B752" s="2"/>
      <c r="F752" s="2"/>
    </row>
    <row r="753" spans="1:6">
      <c r="A753" s="2"/>
      <c r="B753" s="2"/>
      <c r="F753" s="2"/>
    </row>
    <row r="754" spans="1:6">
      <c r="A754" s="2"/>
      <c r="B754" s="2"/>
      <c r="F754" s="2"/>
    </row>
    <row r="755" spans="1:6">
      <c r="A755" s="2"/>
      <c r="B755" s="2"/>
      <c r="F755" s="2"/>
    </row>
    <row r="756" spans="1:6">
      <c r="A756" s="2"/>
      <c r="B756" s="2"/>
      <c r="F756" s="2"/>
    </row>
    <row r="757" spans="1:6">
      <c r="A757" s="2"/>
      <c r="B757" s="2"/>
      <c r="F757" s="2"/>
    </row>
    <row r="758" spans="1:6">
      <c r="A758" s="2"/>
      <c r="B758" s="2"/>
      <c r="F758" s="2"/>
    </row>
    <row r="759" spans="1:6">
      <c r="A759" s="2"/>
      <c r="B759" s="2"/>
      <c r="F759" s="2"/>
    </row>
    <row r="760" spans="1:6">
      <c r="A760" s="2"/>
      <c r="B760" s="2"/>
      <c r="F760" s="2"/>
    </row>
    <row r="761" spans="1:6">
      <c r="A761" s="2"/>
      <c r="B761" s="2"/>
      <c r="F761" s="2"/>
    </row>
    <row r="762" spans="1:6">
      <c r="A762" s="2"/>
      <c r="B762" s="2"/>
      <c r="F762" s="2"/>
    </row>
    <row r="763" spans="1:6">
      <c r="A763" s="2"/>
      <c r="B763" s="2"/>
      <c r="F763" s="2"/>
    </row>
    <row r="764" spans="1:6">
      <c r="A764" s="2"/>
      <c r="B764" s="2"/>
      <c r="F764" s="2"/>
    </row>
    <row r="765" spans="1:6">
      <c r="A765" s="2"/>
      <c r="B765" s="2"/>
      <c r="F765" s="2"/>
    </row>
    <row r="766" spans="1:6">
      <c r="A766" s="2"/>
      <c r="B766" s="2"/>
      <c r="F766" s="2"/>
    </row>
    <row r="767" spans="1:6">
      <c r="A767" s="2"/>
      <c r="B767" s="2"/>
      <c r="F767" s="2"/>
    </row>
    <row r="768" spans="1:6">
      <c r="A768" s="2"/>
      <c r="B768" s="2"/>
      <c r="F768" s="2"/>
    </row>
    <row r="769" spans="1:6">
      <c r="A769" s="2"/>
      <c r="B769" s="2"/>
      <c r="F769" s="2"/>
    </row>
    <row r="770" spans="1:6">
      <c r="A770" s="2"/>
      <c r="B770" s="2"/>
      <c r="F770" s="2"/>
    </row>
    <row r="771" spans="1:6">
      <c r="A771" s="2"/>
      <c r="B771" s="2"/>
      <c r="F771" s="2"/>
    </row>
    <row r="772" spans="1:6">
      <c r="A772" s="2"/>
      <c r="B772" s="2"/>
      <c r="F772" s="2"/>
    </row>
    <row r="773" spans="1:6">
      <c r="A773" s="2"/>
      <c r="B773" s="2"/>
      <c r="F773" s="2"/>
    </row>
    <row r="774" spans="1:6">
      <c r="A774" s="2"/>
      <c r="B774" s="2"/>
      <c r="F774" s="2"/>
    </row>
    <row r="775" spans="1:6">
      <c r="A775" s="2"/>
      <c r="B775" s="2"/>
      <c r="F775" s="2"/>
    </row>
    <row r="776" spans="1:6">
      <c r="A776" s="2"/>
      <c r="B776" s="2"/>
      <c r="F776" s="2"/>
    </row>
    <row r="777" spans="1:6">
      <c r="A777" s="2"/>
      <c r="B777" s="2"/>
      <c r="F777" s="2"/>
    </row>
    <row r="778" spans="1:6">
      <c r="A778" s="2"/>
      <c r="B778" s="2"/>
      <c r="F778" s="2"/>
    </row>
    <row r="779" spans="1:6">
      <c r="A779" s="2"/>
      <c r="B779" s="2"/>
      <c r="F779" s="2"/>
    </row>
    <row r="780" spans="1:6">
      <c r="A780" s="2"/>
      <c r="B780" s="2"/>
      <c r="F780" s="2"/>
    </row>
    <row r="781" spans="1:6">
      <c r="A781" s="2"/>
      <c r="B781" s="2"/>
      <c r="F781" s="2"/>
    </row>
    <row r="782" spans="1:6">
      <c r="A782" s="2"/>
      <c r="B782" s="2"/>
      <c r="F782" s="2"/>
    </row>
    <row r="783" spans="1:6">
      <c r="A783" s="2"/>
      <c r="B783" s="2"/>
      <c r="F783" s="2"/>
    </row>
    <row r="784" spans="1:6">
      <c r="A784" s="2"/>
      <c r="B784" s="2"/>
      <c r="F784" s="2"/>
    </row>
    <row r="785" spans="1:6">
      <c r="A785" s="2"/>
      <c r="B785" s="2"/>
      <c r="F785" s="2"/>
    </row>
    <row r="786" spans="1:6">
      <c r="A786" s="2"/>
      <c r="B786" s="2"/>
      <c r="F786" s="2"/>
    </row>
    <row r="787" spans="1:6">
      <c r="A787" s="2"/>
      <c r="B787" s="2"/>
      <c r="F787" s="2"/>
    </row>
    <row r="788" spans="1:6">
      <c r="A788" s="2"/>
      <c r="B788" s="2"/>
      <c r="F788" s="2"/>
    </row>
    <row r="789" spans="1:6">
      <c r="A789" s="2"/>
      <c r="B789" s="2"/>
      <c r="F789" s="2"/>
    </row>
    <row r="790" spans="1:6">
      <c r="A790" s="2"/>
      <c r="B790" s="2"/>
      <c r="F790" s="2"/>
    </row>
    <row r="791" spans="1:6">
      <c r="A791" s="2"/>
      <c r="B791" s="2"/>
      <c r="F791" s="2"/>
    </row>
    <row r="792" spans="1:6">
      <c r="A792" s="2"/>
      <c r="B792" s="2"/>
      <c r="F792" s="2"/>
    </row>
    <row r="793" spans="1:6">
      <c r="A793" s="2"/>
      <c r="B793" s="2"/>
      <c r="F793" s="2"/>
    </row>
    <row r="794" spans="1:6">
      <c r="A794" s="2"/>
      <c r="B794" s="2"/>
      <c r="F794" s="2"/>
    </row>
    <row r="795" spans="1:6">
      <c r="A795" s="2"/>
      <c r="B795" s="2"/>
      <c r="F795" s="2"/>
    </row>
    <row r="796" spans="1:6">
      <c r="A796" s="2"/>
      <c r="B796" s="2"/>
      <c r="F796" s="2"/>
    </row>
    <row r="797" spans="1:6">
      <c r="A797" s="2"/>
      <c r="B797" s="2"/>
      <c r="F797" s="2"/>
    </row>
    <row r="798" spans="1:6">
      <c r="A798" s="2"/>
      <c r="B798" s="2"/>
      <c r="F798" s="2"/>
    </row>
    <row r="799" spans="1:6">
      <c r="A799" s="2"/>
      <c r="B799" s="2"/>
      <c r="F799" s="2"/>
    </row>
    <row r="800" spans="1:6">
      <c r="A800" s="2"/>
      <c r="B800" s="2"/>
      <c r="F800" s="2"/>
    </row>
    <row r="801" spans="1:6">
      <c r="A801" s="2"/>
      <c r="B801" s="2"/>
      <c r="F801" s="2"/>
    </row>
    <row r="802" spans="1:6">
      <c r="A802" s="2"/>
      <c r="B802" s="2"/>
      <c r="F802" s="2"/>
    </row>
    <row r="803" spans="1:6">
      <c r="A803" s="2"/>
      <c r="B803" s="2"/>
      <c r="F803" s="2"/>
    </row>
    <row r="804" spans="1:6">
      <c r="A804" s="2"/>
      <c r="B804" s="2"/>
      <c r="F804" s="2"/>
    </row>
    <row r="805" spans="1:6">
      <c r="A805" s="2"/>
      <c r="B805" s="2"/>
      <c r="F805" s="2"/>
    </row>
    <row r="806" spans="1:6">
      <c r="A806" s="2"/>
      <c r="B806" s="2"/>
      <c r="F806" s="2"/>
    </row>
    <row r="807" spans="1:6">
      <c r="A807" s="2"/>
      <c r="B807" s="2"/>
      <c r="F807" s="2"/>
    </row>
    <row r="808" spans="1:6">
      <c r="A808" s="2"/>
      <c r="B808" s="2"/>
      <c r="F808" s="2"/>
    </row>
    <row r="809" spans="1:6">
      <c r="A809" s="2"/>
      <c r="B809" s="2"/>
      <c r="F809" s="2"/>
    </row>
    <row r="810" spans="1:6">
      <c r="A810" s="2"/>
      <c r="B810" s="2"/>
      <c r="F810" s="2"/>
    </row>
    <row r="811" spans="1:6">
      <c r="A811" s="2"/>
      <c r="B811" s="2"/>
      <c r="F811" s="2"/>
    </row>
    <row r="812" spans="1:6">
      <c r="A812" s="2"/>
      <c r="B812" s="2"/>
      <c r="F812" s="2"/>
    </row>
    <row r="813" spans="1:6">
      <c r="A813" s="2"/>
      <c r="B813" s="2"/>
      <c r="F813" s="2"/>
    </row>
    <row r="814" spans="1:6">
      <c r="A814" s="2"/>
      <c r="B814" s="2"/>
      <c r="F814" s="2"/>
    </row>
    <row r="815" spans="1:6">
      <c r="A815" s="2"/>
      <c r="B815" s="2"/>
      <c r="F815" s="2"/>
    </row>
    <row r="816" spans="1:6">
      <c r="A816" s="2"/>
      <c r="B816" s="2"/>
      <c r="F816" s="2"/>
    </row>
    <row r="817" spans="1:6">
      <c r="A817" s="2"/>
      <c r="B817" s="2"/>
      <c r="F817" s="2"/>
    </row>
    <row r="818" spans="1:6">
      <c r="A818" s="2"/>
      <c r="B818" s="2"/>
      <c r="F818" s="2"/>
    </row>
    <row r="819" spans="1:6">
      <c r="A819" s="2"/>
      <c r="B819" s="2"/>
      <c r="F819" s="2"/>
    </row>
    <row r="820" spans="1:6">
      <c r="A820" s="2"/>
      <c r="B820" s="2"/>
      <c r="F820" s="2"/>
    </row>
    <row r="821" spans="1:6">
      <c r="A821" s="2"/>
      <c r="B821" s="2"/>
      <c r="F821" s="2"/>
    </row>
    <row r="822" spans="1:6">
      <c r="A822" s="2"/>
      <c r="B822" s="2"/>
      <c r="F822" s="2"/>
    </row>
    <row r="823" spans="1:6">
      <c r="A823" s="2"/>
      <c r="B823" s="2"/>
      <c r="F823" s="2"/>
    </row>
    <row r="824" spans="1:6">
      <c r="A824" s="2"/>
      <c r="B824" s="2"/>
      <c r="F824" s="2"/>
    </row>
    <row r="825" spans="1:6">
      <c r="A825" s="2"/>
      <c r="B825" s="2"/>
      <c r="F825" s="2"/>
    </row>
    <row r="826" spans="1:6">
      <c r="A826" s="2"/>
      <c r="B826" s="2"/>
      <c r="F826" s="2"/>
    </row>
    <row r="827" spans="1:6">
      <c r="A827" s="2"/>
      <c r="B827" s="2"/>
      <c r="F827" s="2"/>
    </row>
    <row r="828" spans="1:6">
      <c r="A828" s="2"/>
      <c r="B828" s="2"/>
      <c r="F828" s="2"/>
    </row>
    <row r="829" spans="1:6">
      <c r="A829" s="2"/>
      <c r="B829" s="2"/>
      <c r="F829" s="2"/>
    </row>
    <row r="830" spans="1:6">
      <c r="A830" s="2"/>
      <c r="B830" s="2"/>
      <c r="F830" s="2"/>
    </row>
    <row r="831" spans="1:6">
      <c r="A831" s="2"/>
      <c r="B831" s="2"/>
      <c r="F831" s="2"/>
    </row>
    <row r="832" spans="1:6">
      <c r="A832" s="2"/>
      <c r="B832" s="2"/>
      <c r="F832" s="2"/>
    </row>
    <row r="833" spans="1:6">
      <c r="A833" s="2"/>
      <c r="B833" s="2"/>
      <c r="F833" s="2"/>
    </row>
    <row r="834" spans="1:6">
      <c r="A834" s="2"/>
      <c r="B834" s="2"/>
      <c r="F834" s="2"/>
    </row>
    <row r="835" spans="1:6">
      <c r="A835" s="2"/>
      <c r="B835" s="2"/>
      <c r="F835" s="2"/>
    </row>
    <row r="836" spans="1:6">
      <c r="A836" s="2"/>
      <c r="B836" s="2"/>
      <c r="F836" s="2"/>
    </row>
    <row r="837" spans="1:6">
      <c r="A837" s="2"/>
      <c r="B837" s="2"/>
      <c r="F837" s="2"/>
    </row>
    <row r="838" spans="1:6">
      <c r="A838" s="2"/>
      <c r="B838" s="2"/>
      <c r="F838" s="2"/>
    </row>
    <row r="839" spans="1:6">
      <c r="A839" s="2"/>
      <c r="B839" s="2"/>
      <c r="F839" s="2"/>
    </row>
    <row r="840" spans="1:6">
      <c r="A840" s="2"/>
      <c r="B840" s="2"/>
      <c r="F840" s="2"/>
    </row>
    <row r="841" spans="1:6">
      <c r="A841" s="2"/>
      <c r="B841" s="2"/>
      <c r="F841" s="2"/>
    </row>
    <row r="842" spans="1:6">
      <c r="A842" s="2"/>
      <c r="B842" s="2"/>
      <c r="F842" s="2"/>
    </row>
    <row r="843" spans="1:6">
      <c r="A843" s="2"/>
      <c r="B843" s="2"/>
      <c r="F843" s="2"/>
    </row>
    <row r="844" spans="1:6">
      <c r="A844" s="2"/>
      <c r="B844" s="2"/>
      <c r="F844" s="2"/>
    </row>
    <row r="845" spans="1:6">
      <c r="A845" s="2"/>
      <c r="B845" s="2"/>
      <c r="F845" s="2"/>
    </row>
    <row r="846" spans="1:6">
      <c r="A846" s="2"/>
      <c r="B846" s="2"/>
      <c r="F846" s="2"/>
    </row>
    <row r="847" spans="1:6">
      <c r="A847" s="2"/>
      <c r="B847" s="2"/>
      <c r="F847" s="2"/>
    </row>
    <row r="848" spans="1:6">
      <c r="A848" s="2"/>
      <c r="B848" s="2"/>
      <c r="F848" s="2"/>
    </row>
    <row r="849" spans="1:6">
      <c r="A849" s="2"/>
      <c r="B849" s="2"/>
      <c r="F849" s="2"/>
    </row>
    <row r="850" spans="1:6">
      <c r="A850" s="2"/>
      <c r="B850" s="2"/>
      <c r="F850" s="2"/>
    </row>
    <row r="851" spans="1:6">
      <c r="A851" s="2"/>
      <c r="B851" s="2"/>
      <c r="F851" s="2"/>
    </row>
    <row r="852" spans="1:6">
      <c r="A852" s="2"/>
      <c r="B852" s="2"/>
      <c r="F852" s="2"/>
    </row>
    <row r="853" spans="1:6">
      <c r="A853" s="2"/>
      <c r="B853" s="2"/>
      <c r="F853" s="2"/>
    </row>
    <row r="854" spans="1:6">
      <c r="A854" s="2"/>
      <c r="B854" s="2"/>
      <c r="F854" s="2"/>
    </row>
    <row r="855" spans="1:6">
      <c r="A855" s="2"/>
      <c r="B855" s="2"/>
      <c r="F855" s="2"/>
    </row>
    <row r="856" spans="1:6">
      <c r="A856" s="2"/>
      <c r="B856" s="2"/>
      <c r="F856" s="2"/>
    </row>
    <row r="857" spans="1:6">
      <c r="A857" s="2"/>
      <c r="B857" s="2"/>
      <c r="F857" s="2"/>
    </row>
    <row r="858" spans="1:6">
      <c r="A858" s="2"/>
      <c r="B858" s="2"/>
      <c r="F858" s="2"/>
    </row>
    <row r="859" spans="1:6">
      <c r="A859" s="2"/>
      <c r="B859" s="2"/>
      <c r="F859" s="2"/>
    </row>
    <row r="860" spans="1:6">
      <c r="A860" s="2"/>
      <c r="B860" s="2"/>
      <c r="F860" s="2"/>
    </row>
    <row r="861" spans="1:6">
      <c r="A861" s="2"/>
      <c r="B861" s="2"/>
      <c r="F861" s="2"/>
    </row>
    <row r="862" spans="1:6">
      <c r="A862" s="2"/>
      <c r="B862" s="2"/>
      <c r="F862" s="2"/>
    </row>
    <row r="863" spans="1:6">
      <c r="A863" s="2"/>
      <c r="B863" s="2"/>
      <c r="F863" s="2"/>
    </row>
    <row r="864" spans="1:6">
      <c r="A864" s="2"/>
      <c r="B864" s="2"/>
      <c r="F864" s="2"/>
    </row>
    <row r="865" spans="1:6">
      <c r="A865" s="2"/>
      <c r="B865" s="2"/>
      <c r="F865" s="2"/>
    </row>
    <row r="866" spans="1:6">
      <c r="A866" s="2"/>
      <c r="B866" s="2"/>
      <c r="F866" s="2"/>
    </row>
    <row r="867" spans="1:6">
      <c r="A867" s="2"/>
      <c r="B867" s="2"/>
      <c r="F867" s="2"/>
    </row>
    <row r="868" spans="1:6">
      <c r="A868" s="2"/>
      <c r="B868" s="2"/>
      <c r="F868" s="2"/>
    </row>
    <row r="869" spans="1:6">
      <c r="A869" s="2"/>
      <c r="B869" s="2"/>
      <c r="F869" s="2"/>
    </row>
    <row r="870" spans="1:6">
      <c r="A870" s="2"/>
      <c r="B870" s="2"/>
      <c r="F870" s="2"/>
    </row>
    <row r="871" spans="1:6">
      <c r="A871" s="2"/>
      <c r="B871" s="2"/>
      <c r="F871" s="2"/>
    </row>
    <row r="872" spans="1:6">
      <c r="A872" s="2"/>
      <c r="B872" s="2"/>
      <c r="F872" s="2"/>
    </row>
    <row r="873" spans="1:6">
      <c r="A873" s="2"/>
      <c r="B873" s="2"/>
      <c r="F873" s="2"/>
    </row>
    <row r="874" spans="1:6">
      <c r="A874" s="2"/>
      <c r="B874" s="2"/>
      <c r="F874" s="2"/>
    </row>
    <row r="875" spans="1:6">
      <c r="A875" s="2"/>
      <c r="B875" s="2"/>
      <c r="F875" s="2"/>
    </row>
    <row r="876" spans="1:6">
      <c r="A876" s="2"/>
      <c r="B876" s="2"/>
      <c r="F876" s="2"/>
    </row>
    <row r="877" spans="1:6">
      <c r="A877" s="2"/>
      <c r="B877" s="2"/>
      <c r="F877" s="2"/>
    </row>
    <row r="878" spans="1:6">
      <c r="A878" s="2"/>
      <c r="B878" s="2"/>
      <c r="F878" s="2"/>
    </row>
    <row r="879" spans="1:6">
      <c r="A879" s="2"/>
      <c r="B879" s="2"/>
      <c r="F879" s="2"/>
    </row>
    <row r="880" spans="1:6">
      <c r="A880" s="2"/>
      <c r="B880" s="2"/>
      <c r="F880" s="2"/>
    </row>
    <row r="881" spans="1:6">
      <c r="A881" s="2"/>
      <c r="B881" s="2"/>
      <c r="F881" s="2"/>
    </row>
    <row r="882" spans="1:6">
      <c r="A882" s="2"/>
      <c r="B882" s="2"/>
      <c r="F882" s="2"/>
    </row>
    <row r="883" spans="1:6">
      <c r="A883" s="2"/>
      <c r="B883" s="2"/>
      <c r="F883" s="2"/>
    </row>
    <row r="884" spans="1:6">
      <c r="A884" s="2"/>
      <c r="B884" s="2"/>
      <c r="F884" s="2"/>
    </row>
    <row r="885" spans="1:6">
      <c r="A885" s="2"/>
      <c r="B885" s="2"/>
      <c r="F885" s="2"/>
    </row>
    <row r="886" spans="1:6">
      <c r="A886" s="2"/>
      <c r="B886" s="2"/>
      <c r="F886" s="2"/>
    </row>
    <row r="887" spans="1:6">
      <c r="A887" s="2"/>
      <c r="B887" s="2"/>
      <c r="F887" s="2"/>
    </row>
    <row r="888" spans="1:6">
      <c r="A888" s="2"/>
      <c r="B888" s="2"/>
      <c r="F888" s="2"/>
    </row>
    <row r="889" spans="1:6">
      <c r="A889" s="2"/>
      <c r="B889" s="2"/>
      <c r="F889" s="2"/>
    </row>
    <row r="890" spans="1:6">
      <c r="A890" s="2"/>
      <c r="B890" s="2"/>
      <c r="F890" s="2"/>
    </row>
    <row r="891" spans="1:6">
      <c r="A891" s="2"/>
      <c r="B891" s="2"/>
      <c r="F891" s="2"/>
    </row>
    <row r="892" spans="1:6">
      <c r="A892" s="2"/>
      <c r="B892" s="2"/>
      <c r="F892" s="2"/>
    </row>
    <row r="893" spans="1:6">
      <c r="A893" s="2"/>
      <c r="B893" s="2"/>
      <c r="F893" s="2"/>
    </row>
    <row r="894" spans="1:6">
      <c r="A894" s="2"/>
      <c r="B894" s="2"/>
      <c r="F894" s="2"/>
    </row>
    <row r="895" spans="1:6">
      <c r="A895" s="2"/>
      <c r="B895" s="2"/>
      <c r="F895" s="2"/>
    </row>
    <row r="896" spans="1:6">
      <c r="A896" s="2"/>
      <c r="B896" s="2"/>
      <c r="F896" s="2"/>
    </row>
    <row r="897" spans="1:6">
      <c r="A897" s="2"/>
      <c r="B897" s="2"/>
      <c r="F897" s="2"/>
    </row>
    <row r="898" spans="1:6">
      <c r="A898" s="2"/>
      <c r="B898" s="2"/>
      <c r="F898" s="2"/>
    </row>
    <row r="899" spans="1:6">
      <c r="A899" s="2"/>
      <c r="B899" s="2"/>
      <c r="F899" s="2"/>
    </row>
    <row r="900" spans="1:6">
      <c r="A900" s="2"/>
      <c r="B900" s="2"/>
      <c r="F900" s="2"/>
    </row>
    <row r="901" spans="1:6">
      <c r="A901" s="2"/>
      <c r="B901" s="2"/>
      <c r="F901" s="2"/>
    </row>
    <row r="902" spans="1:6">
      <c r="A902" s="2"/>
      <c r="B902" s="2"/>
      <c r="F902" s="2"/>
    </row>
    <row r="903" spans="1:6">
      <c r="A903" s="2"/>
      <c r="B903" s="2"/>
      <c r="F903" s="2"/>
    </row>
    <row r="904" spans="1:6">
      <c r="A904" s="2"/>
      <c r="B904" s="2"/>
      <c r="F904" s="2"/>
    </row>
    <row r="905" spans="1:6">
      <c r="A905" s="2"/>
      <c r="B905" s="2"/>
      <c r="F905" s="2"/>
    </row>
    <row r="906" spans="1:6">
      <c r="A906" s="2"/>
      <c r="B906" s="2"/>
      <c r="F906" s="2"/>
    </row>
    <row r="907" spans="1:6">
      <c r="A907" s="2"/>
      <c r="B907" s="2"/>
      <c r="F907" s="2"/>
    </row>
    <row r="908" spans="1:6">
      <c r="A908" s="2"/>
      <c r="B908" s="2"/>
      <c r="F908" s="2"/>
    </row>
    <row r="909" spans="1:6">
      <c r="A909" s="2"/>
      <c r="B909" s="2"/>
      <c r="F909" s="2"/>
    </row>
    <row r="910" spans="1:6">
      <c r="A910" s="2"/>
      <c r="B910" s="2"/>
      <c r="F910" s="2"/>
    </row>
    <row r="911" spans="1:6">
      <c r="A911" s="2"/>
      <c r="B911" s="2"/>
      <c r="F911" s="2"/>
    </row>
    <row r="912" spans="1:6">
      <c r="A912" s="2"/>
      <c r="B912" s="2"/>
      <c r="F912" s="2"/>
    </row>
    <row r="913" spans="1:6">
      <c r="A913" s="2"/>
      <c r="B913" s="2"/>
      <c r="F913" s="2"/>
    </row>
    <row r="914" spans="1:6">
      <c r="A914" s="2"/>
      <c r="B914" s="2"/>
      <c r="F914" s="2"/>
    </row>
    <row r="915" spans="1:6">
      <c r="A915" s="2"/>
      <c r="B915" s="2"/>
      <c r="F915" s="2"/>
    </row>
    <row r="916" spans="1:6">
      <c r="A916" s="2"/>
      <c r="B916" s="2"/>
      <c r="F916" s="2"/>
    </row>
    <row r="917" spans="1:6">
      <c r="A917" s="2"/>
      <c r="B917" s="2"/>
      <c r="F917" s="2"/>
    </row>
    <row r="918" spans="1:6">
      <c r="A918" s="2"/>
      <c r="B918" s="2"/>
      <c r="F918" s="2"/>
    </row>
    <row r="919" spans="1:6">
      <c r="A919" s="2"/>
      <c r="B919" s="2"/>
      <c r="F919" s="2"/>
    </row>
    <row r="920" spans="1:6">
      <c r="A920" s="2"/>
      <c r="B920" s="2"/>
      <c r="F920" s="2"/>
    </row>
    <row r="921" spans="1:6">
      <c r="A921" s="2"/>
      <c r="B921" s="2"/>
      <c r="F921" s="2"/>
    </row>
    <row r="922" spans="1:6">
      <c r="A922" s="2"/>
      <c r="B922" s="2"/>
      <c r="F922" s="2"/>
    </row>
    <row r="923" spans="1:6">
      <c r="A923" s="2"/>
      <c r="B923" s="2"/>
      <c r="F923" s="2"/>
    </row>
    <row r="924" spans="1:6">
      <c r="A924" s="2"/>
      <c r="B924" s="2"/>
      <c r="F924" s="2"/>
    </row>
    <row r="925" spans="1:6">
      <c r="A925" s="2"/>
      <c r="B925" s="2"/>
      <c r="F925" s="2"/>
    </row>
    <row r="926" spans="1:6">
      <c r="A926" s="2"/>
      <c r="B926" s="2"/>
      <c r="F926" s="2"/>
    </row>
    <row r="927" spans="1:6">
      <c r="A927" s="2"/>
      <c r="B927" s="2"/>
      <c r="F927" s="2"/>
    </row>
    <row r="928" spans="1:6">
      <c r="A928" s="2"/>
      <c r="B928" s="2"/>
      <c r="F928" s="2"/>
    </row>
    <row r="929" spans="1:6">
      <c r="A929" s="2"/>
      <c r="B929" s="2"/>
      <c r="F929" s="2"/>
    </row>
    <row r="930" spans="1:6">
      <c r="A930" s="2"/>
      <c r="B930" s="2"/>
      <c r="F930" s="2"/>
    </row>
    <row r="931" spans="1:6">
      <c r="A931" s="2"/>
      <c r="B931" s="2"/>
      <c r="F931" s="2"/>
    </row>
    <row r="932" spans="1:6">
      <c r="A932" s="2"/>
      <c r="B932" s="2"/>
      <c r="F932" s="2"/>
    </row>
    <row r="933" spans="1:6">
      <c r="A933" s="2"/>
      <c r="B933" s="2"/>
      <c r="F933" s="2"/>
    </row>
    <row r="934" spans="1:6">
      <c r="A934" s="2"/>
      <c r="B934" s="2"/>
      <c r="F934" s="2"/>
    </row>
    <row r="935" spans="1:6">
      <c r="A935" s="2"/>
      <c r="B935" s="2"/>
      <c r="F935" s="2"/>
    </row>
    <row r="936" spans="1:6">
      <c r="A936" s="2"/>
      <c r="B936" s="2"/>
      <c r="F936" s="2"/>
    </row>
    <row r="937" spans="1:6">
      <c r="A937" s="2"/>
      <c r="B937" s="2"/>
      <c r="F937" s="2"/>
    </row>
    <row r="938" spans="1:6">
      <c r="A938" s="2"/>
      <c r="B938" s="2"/>
      <c r="F938" s="2"/>
    </row>
    <row r="939" spans="1:6">
      <c r="A939" s="2"/>
      <c r="B939" s="2"/>
      <c r="F939" s="2"/>
    </row>
    <row r="940" spans="1:6">
      <c r="A940" s="2"/>
      <c r="B940" s="2"/>
      <c r="F940" s="2"/>
    </row>
    <row r="941" spans="1:6">
      <c r="A941" s="2"/>
      <c r="B941" s="2"/>
      <c r="F941" s="2"/>
    </row>
    <row r="942" spans="1:6">
      <c r="A942" s="2"/>
      <c r="B942" s="2"/>
      <c r="F942" s="2"/>
    </row>
    <row r="943" spans="1:6">
      <c r="A943" s="2"/>
      <c r="B943" s="2"/>
      <c r="F943" s="2"/>
    </row>
    <row r="944" spans="1:6">
      <c r="A944" s="2"/>
      <c r="B944" s="2"/>
      <c r="F944" s="2"/>
    </row>
    <row r="945" spans="1:6">
      <c r="A945" s="2"/>
      <c r="B945" s="2"/>
      <c r="F945" s="2"/>
    </row>
    <row r="946" spans="1:6">
      <c r="A946" s="2"/>
      <c r="B946" s="2"/>
      <c r="F946" s="2"/>
    </row>
    <row r="947" spans="1:6">
      <c r="A947" s="2"/>
      <c r="B947" s="2"/>
      <c r="F947" s="2"/>
    </row>
    <row r="948" spans="1:6">
      <c r="A948" s="2"/>
      <c r="B948" s="2"/>
      <c r="F948" s="2"/>
    </row>
    <row r="949" spans="1:6">
      <c r="A949" s="2"/>
      <c r="B949" s="2"/>
      <c r="F949" s="2"/>
    </row>
    <row r="950" spans="1:6">
      <c r="A950" s="2"/>
      <c r="B950" s="2"/>
      <c r="F950" s="2"/>
    </row>
    <row r="951" spans="1:6">
      <c r="A951" s="2"/>
      <c r="B951" s="2"/>
      <c r="F951" s="2"/>
    </row>
    <row r="952" spans="1:6">
      <c r="A952" s="2"/>
      <c r="B952" s="2"/>
      <c r="F952" s="2"/>
    </row>
    <row r="953" spans="1:6">
      <c r="A953" s="2"/>
      <c r="B953" s="2"/>
      <c r="F953" s="2"/>
    </row>
    <row r="954" spans="1:6">
      <c r="A954" s="2"/>
      <c r="B954" s="2"/>
      <c r="F954" s="2"/>
    </row>
    <row r="955" spans="1:6">
      <c r="A955" s="2"/>
      <c r="B955" s="2"/>
      <c r="F955" s="2"/>
    </row>
    <row r="956" spans="1:6">
      <c r="A956" s="2"/>
      <c r="B956" s="2"/>
      <c r="F956" s="2"/>
    </row>
    <row r="957" spans="1:6">
      <c r="A957" s="2"/>
      <c r="B957" s="2"/>
      <c r="F957" s="2"/>
    </row>
    <row r="958" spans="1:6">
      <c r="A958" s="2"/>
      <c r="B958" s="2"/>
      <c r="F958" s="2"/>
    </row>
    <row r="959" spans="1:6">
      <c r="A959" s="2"/>
      <c r="B959" s="2"/>
      <c r="F959" s="2"/>
    </row>
    <row r="960" spans="1:6">
      <c r="A960" s="2"/>
      <c r="B960" s="2"/>
      <c r="F960" s="2"/>
    </row>
    <row r="961" spans="1:6">
      <c r="A961" s="2"/>
      <c r="B961" s="2"/>
      <c r="F961" s="2"/>
    </row>
    <row r="962" spans="1:6">
      <c r="A962" s="2"/>
      <c r="B962" s="2"/>
      <c r="F962" s="2"/>
    </row>
    <row r="963" spans="1:6">
      <c r="A963" s="2"/>
      <c r="B963" s="2"/>
      <c r="F963" s="2"/>
    </row>
    <row r="964" spans="1:6">
      <c r="A964" s="2"/>
      <c r="B964" s="2"/>
      <c r="F964" s="2"/>
    </row>
    <row r="965" spans="1:6">
      <c r="A965" s="2"/>
      <c r="B965" s="2"/>
      <c r="F965" s="2"/>
    </row>
    <row r="966" spans="1:6">
      <c r="A966" s="2"/>
      <c r="B966" s="2"/>
      <c r="F966" s="2"/>
    </row>
    <row r="967" spans="1:6">
      <c r="A967" s="2"/>
      <c r="B967" s="2"/>
      <c r="F967" s="2"/>
    </row>
    <row r="968" spans="1:6">
      <c r="A968" s="2"/>
      <c r="B968" s="2"/>
      <c r="F968" s="2"/>
    </row>
    <row r="969" spans="1:6">
      <c r="A969" s="2"/>
      <c r="B969" s="2"/>
      <c r="F969" s="2"/>
    </row>
    <row r="970" spans="1:6">
      <c r="A970" s="2"/>
      <c r="B970" s="2"/>
      <c r="F970" s="2"/>
    </row>
    <row r="971" spans="1:6">
      <c r="A971" s="2"/>
      <c r="B971" s="2"/>
      <c r="F971" s="2"/>
    </row>
    <row r="972" spans="1:6">
      <c r="A972" s="2"/>
      <c r="B972" s="2"/>
      <c r="F972" s="2"/>
    </row>
    <row r="973" spans="1:6">
      <c r="A973" s="2"/>
      <c r="B973" s="2"/>
      <c r="F973" s="2"/>
    </row>
    <row r="974" spans="1:6">
      <c r="A974" s="2"/>
      <c r="B974" s="2"/>
      <c r="F974" s="2"/>
    </row>
    <row r="975" spans="1:6">
      <c r="A975" s="2"/>
      <c r="B975" s="2"/>
      <c r="F975" s="2"/>
    </row>
    <row r="976" spans="1:6">
      <c r="A976" s="2"/>
      <c r="B976" s="2"/>
      <c r="F976" s="2"/>
    </row>
    <row r="977" spans="1:6">
      <c r="A977" s="2"/>
      <c r="B977" s="2"/>
      <c r="F977" s="2"/>
    </row>
    <row r="978" spans="1:6">
      <c r="A978" s="2"/>
      <c r="B978" s="2"/>
      <c r="F978" s="2"/>
    </row>
    <row r="979" spans="1:6">
      <c r="A979" s="2"/>
      <c r="B979" s="2"/>
      <c r="F979" s="2"/>
    </row>
    <row r="980" spans="1:6">
      <c r="A980" s="2"/>
      <c r="B980" s="2"/>
      <c r="F980" s="2"/>
    </row>
    <row r="981" spans="1:6">
      <c r="A981" s="2"/>
      <c r="B981" s="2"/>
      <c r="F981" s="2"/>
    </row>
    <row r="982" spans="1:6">
      <c r="A982" s="2"/>
      <c r="B982" s="2"/>
      <c r="F982" s="2"/>
    </row>
    <row r="983" spans="1:6">
      <c r="A983" s="2"/>
      <c r="B983" s="2"/>
      <c r="F983" s="2"/>
    </row>
    <row r="984" spans="1:6">
      <c r="A984" s="2"/>
      <c r="B984" s="2"/>
      <c r="F984" s="2"/>
    </row>
    <row r="985" spans="1:6">
      <c r="A985" s="2"/>
      <c r="B985" s="2"/>
      <c r="F985" s="2"/>
    </row>
    <row r="986" spans="1:6">
      <c r="A986" s="2"/>
      <c r="B986" s="2"/>
      <c r="F986" s="2"/>
    </row>
    <row r="987" spans="1:6">
      <c r="A987" s="2"/>
      <c r="B987" s="2"/>
      <c r="F987" s="2"/>
    </row>
    <row r="988" spans="1:6">
      <c r="A988" s="2"/>
      <c r="B988" s="2"/>
      <c r="F988" s="2"/>
    </row>
    <row r="989" spans="1:6">
      <c r="A989" s="2"/>
      <c r="B989" s="2"/>
      <c r="F989" s="2"/>
    </row>
    <row r="990" spans="1:6">
      <c r="A990" s="2"/>
      <c r="B990" s="2"/>
      <c r="F990" s="2"/>
    </row>
    <row r="991" spans="1:6">
      <c r="A991" s="2"/>
      <c r="B991" s="2"/>
      <c r="F991" s="2"/>
    </row>
    <row r="992" spans="1:6">
      <c r="A992" s="2"/>
      <c r="B992" s="2"/>
      <c r="F992" s="2"/>
    </row>
    <row r="993" spans="1:6">
      <c r="A993" s="2"/>
      <c r="B993" s="2"/>
      <c r="F993" s="2"/>
    </row>
    <row r="994" spans="1:6">
      <c r="A994" s="2"/>
      <c r="B994" s="2"/>
      <c r="F994" s="2"/>
    </row>
    <row r="995" spans="1:6">
      <c r="A995" s="2"/>
      <c r="B995" s="2"/>
      <c r="F995" s="2"/>
    </row>
    <row r="996" spans="1:6">
      <c r="A996" s="2"/>
      <c r="B996" s="2"/>
      <c r="F996" s="2"/>
    </row>
    <row r="997" spans="1:6">
      <c r="A997" s="2"/>
      <c r="B997" s="2"/>
      <c r="F997" s="2"/>
    </row>
    <row r="998" spans="1:6">
      <c r="A998" s="2"/>
      <c r="B998" s="2"/>
      <c r="F998" s="2"/>
    </row>
    <row r="999" spans="1:6">
      <c r="A999" s="2"/>
      <c r="B999" s="2"/>
      <c r="F999" s="2"/>
    </row>
    <row r="1000" spans="1:6">
      <c r="A1000" s="2"/>
      <c r="B1000" s="2"/>
      <c r="F1000" s="2"/>
    </row>
    <row r="1001" spans="1:6">
      <c r="A1001" s="2"/>
      <c r="B1001" s="2"/>
      <c r="F1001" s="2"/>
    </row>
    <row r="1002" spans="1:6">
      <c r="A1002" s="2"/>
      <c r="B1002" s="2"/>
      <c r="F1002" s="2"/>
    </row>
    <row r="1003" spans="1:6">
      <c r="A1003" s="2"/>
      <c r="B1003" s="2"/>
      <c r="F1003" s="2"/>
    </row>
    <row r="1004" spans="1:6">
      <c r="A1004" s="2"/>
      <c r="B1004" s="2"/>
      <c r="F1004" s="2"/>
    </row>
    <row r="1005" spans="1:6">
      <c r="A1005" s="2"/>
      <c r="B1005" s="2"/>
      <c r="F1005" s="2"/>
    </row>
    <row r="1006" spans="1:6">
      <c r="A1006" s="2"/>
      <c r="B1006" s="2"/>
      <c r="F1006" s="2"/>
    </row>
    <row r="1007" spans="1:6">
      <c r="A1007" s="2"/>
      <c r="B1007" s="2"/>
      <c r="F1007" s="2"/>
    </row>
    <row r="1008" spans="1:6">
      <c r="A1008" s="2"/>
      <c r="B1008" s="2"/>
      <c r="F1008" s="2"/>
    </row>
    <row r="1009" spans="1:6">
      <c r="A1009" s="2"/>
      <c r="B1009" s="2"/>
      <c r="F1009" s="2"/>
    </row>
    <row r="1010" spans="1:6">
      <c r="A1010" s="2"/>
      <c r="B1010" s="2"/>
      <c r="F1010" s="2"/>
    </row>
    <row r="1011" spans="1:6">
      <c r="A1011" s="2"/>
      <c r="B1011" s="2"/>
      <c r="F1011" s="2"/>
    </row>
    <row r="1012" spans="1:6">
      <c r="A1012" s="2"/>
      <c r="B1012" s="2"/>
      <c r="F1012" s="2"/>
    </row>
    <row r="1013" spans="1:6">
      <c r="A1013" s="2"/>
      <c r="B1013" s="2"/>
      <c r="F1013" s="2"/>
    </row>
    <row r="1014" spans="1:6">
      <c r="A1014" s="2"/>
      <c r="B1014" s="2"/>
      <c r="F1014" s="2"/>
    </row>
    <row r="1015" spans="1:6">
      <c r="A1015" s="2"/>
      <c r="B1015" s="2"/>
      <c r="F1015" s="2"/>
    </row>
    <row r="1016" spans="1:6">
      <c r="A1016" s="2"/>
      <c r="B1016" s="2"/>
      <c r="F1016" s="2"/>
    </row>
    <row r="1017" spans="1:6">
      <c r="A1017" s="2"/>
      <c r="B1017" s="2"/>
      <c r="F1017" s="2"/>
    </row>
    <row r="1018" spans="1:6">
      <c r="A1018" s="2"/>
      <c r="B1018" s="2"/>
      <c r="F1018" s="2"/>
    </row>
    <row r="1019" spans="1:6">
      <c r="A1019" s="2"/>
      <c r="B1019" s="2"/>
      <c r="F1019" s="2"/>
    </row>
    <row r="1020" spans="1:6">
      <c r="A1020" s="2"/>
      <c r="B1020" s="2"/>
      <c r="F1020" s="2"/>
    </row>
    <row r="1021" spans="1:6">
      <c r="A1021" s="2"/>
      <c r="B1021" s="2"/>
      <c r="F1021" s="2"/>
    </row>
    <row r="1022" spans="1:6">
      <c r="A1022" s="2"/>
      <c r="B1022" s="2"/>
      <c r="F1022" s="2"/>
    </row>
    <row r="1023" spans="1:6">
      <c r="A1023" s="2"/>
      <c r="B1023" s="2"/>
      <c r="F1023" s="2"/>
    </row>
    <row r="1024" spans="1:6">
      <c r="A1024" s="2"/>
      <c r="B1024" s="2"/>
      <c r="F1024" s="2"/>
    </row>
    <row r="1025" spans="1:6">
      <c r="A1025" s="2"/>
      <c r="B1025" s="2"/>
      <c r="F1025" s="2"/>
    </row>
    <row r="1026" spans="1:6">
      <c r="A1026" s="2"/>
      <c r="B1026" s="2"/>
      <c r="F1026" s="2"/>
    </row>
    <row r="1027" spans="1:6">
      <c r="A1027" s="2"/>
      <c r="B1027" s="2"/>
      <c r="F1027" s="2"/>
    </row>
    <row r="1028" spans="1:6">
      <c r="A1028" s="2"/>
      <c r="B1028" s="2"/>
      <c r="F1028" s="2"/>
    </row>
    <row r="1029" spans="1:6">
      <c r="A1029" s="2"/>
      <c r="B1029" s="2"/>
      <c r="F1029" s="2"/>
    </row>
    <row r="1030" spans="1:6">
      <c r="A1030" s="2"/>
      <c r="B1030" s="2"/>
      <c r="F1030" s="2"/>
    </row>
    <row r="1031" spans="1:6">
      <c r="A1031" s="2"/>
      <c r="B1031" s="2"/>
      <c r="F1031" s="2"/>
    </row>
    <row r="1032" spans="1:6">
      <c r="A1032" s="2"/>
      <c r="B1032" s="2"/>
      <c r="F1032" s="2"/>
    </row>
    <row r="1033" spans="1:6">
      <c r="A1033" s="2"/>
      <c r="B1033" s="2"/>
      <c r="F1033" s="2"/>
    </row>
    <row r="1034" spans="1:6">
      <c r="A1034" s="2"/>
      <c r="B1034" s="2"/>
      <c r="F1034" s="2"/>
    </row>
    <row r="1035" spans="1:6">
      <c r="A1035" s="2"/>
      <c r="B1035" s="2"/>
      <c r="F1035" s="2"/>
    </row>
    <row r="1036" spans="1:6">
      <c r="A1036" s="2"/>
      <c r="B1036" s="2"/>
      <c r="F1036" s="2"/>
    </row>
    <row r="1037" spans="1:6">
      <c r="A1037" s="2"/>
      <c r="B1037" s="2"/>
      <c r="F1037" s="2"/>
    </row>
    <row r="1038" spans="1:6">
      <c r="A1038" s="2"/>
      <c r="B1038" s="2"/>
      <c r="F1038" s="2"/>
    </row>
    <row r="1039" spans="1:6">
      <c r="A1039" s="2"/>
      <c r="B1039" s="2"/>
      <c r="F1039" s="2"/>
    </row>
    <row r="1040" spans="1:6">
      <c r="A1040" s="2"/>
      <c r="B1040" s="2"/>
      <c r="F1040" s="2"/>
    </row>
    <row r="1041" spans="1:6">
      <c r="A1041" s="2"/>
      <c r="B1041" s="2"/>
      <c r="F1041" s="2"/>
    </row>
    <row r="1042" spans="1:6">
      <c r="A1042" s="2"/>
      <c r="B1042" s="2"/>
      <c r="F1042" s="2"/>
    </row>
    <row r="1043" spans="1:6">
      <c r="A1043" s="2"/>
      <c r="B1043" s="2"/>
      <c r="F1043" s="2"/>
    </row>
    <row r="1044" spans="1:6">
      <c r="A1044" s="2"/>
      <c r="B1044" s="2"/>
      <c r="F1044" s="2"/>
    </row>
    <row r="1045" spans="1:6">
      <c r="A1045" s="2"/>
      <c r="B1045" s="2"/>
      <c r="F1045" s="2"/>
    </row>
    <row r="1046" spans="1:6">
      <c r="A1046" s="2"/>
      <c r="B1046" s="2"/>
      <c r="F1046" s="2"/>
    </row>
    <row r="1047" spans="1:6">
      <c r="A1047" s="2"/>
      <c r="B1047" s="2"/>
      <c r="F1047" s="2"/>
    </row>
    <row r="1048" spans="1:6">
      <c r="A1048" s="2"/>
      <c r="B1048" s="2"/>
      <c r="F1048" s="2"/>
    </row>
    <row r="1049" spans="1:6">
      <c r="A1049" s="2"/>
      <c r="B1049" s="2"/>
      <c r="F1049" s="2"/>
    </row>
    <row r="1050" spans="1:6">
      <c r="A1050" s="2"/>
      <c r="B1050" s="2"/>
      <c r="F1050" s="2"/>
    </row>
    <row r="1051" spans="1:6">
      <c r="A1051" s="2"/>
      <c r="B1051" s="2"/>
      <c r="F1051" s="2"/>
    </row>
    <row r="1052" spans="1:6">
      <c r="A1052" s="2"/>
      <c r="B1052" s="2"/>
      <c r="F1052" s="2"/>
    </row>
    <row r="1053" spans="1:6">
      <c r="A1053" s="2"/>
      <c r="B1053" s="2"/>
      <c r="F1053" s="2"/>
    </row>
    <row r="1054" spans="1:6">
      <c r="A1054" s="2"/>
      <c r="B1054" s="2"/>
      <c r="F1054" s="2"/>
    </row>
    <row r="1055" spans="1:6">
      <c r="A1055" s="2"/>
      <c r="B1055" s="2"/>
      <c r="F1055" s="2"/>
    </row>
    <row r="1056" spans="1:6">
      <c r="A1056" s="2"/>
      <c r="B1056" s="2"/>
      <c r="F1056" s="2"/>
    </row>
    <row r="1057" spans="1:6">
      <c r="A1057" s="2"/>
      <c r="B1057" s="2"/>
      <c r="F1057" s="2"/>
    </row>
    <row r="1058" spans="1:6">
      <c r="A1058" s="2"/>
      <c r="B1058" s="2"/>
      <c r="F1058" s="2"/>
    </row>
    <row r="1059" spans="1:6">
      <c r="A1059" s="2"/>
      <c r="B1059" s="2"/>
      <c r="F1059" s="2"/>
    </row>
    <row r="1060" spans="1:6">
      <c r="A1060" s="2"/>
      <c r="B1060" s="2"/>
      <c r="F1060" s="2"/>
    </row>
    <row r="1061" spans="1:6">
      <c r="A1061" s="2"/>
      <c r="B1061" s="2"/>
      <c r="F1061" s="2"/>
    </row>
    <row r="1062" spans="1:6">
      <c r="A1062" s="2"/>
      <c r="B1062" s="2"/>
      <c r="F1062" s="2"/>
    </row>
    <row r="1063" spans="1:6">
      <c r="A1063" s="2"/>
      <c r="B1063" s="2"/>
      <c r="F1063" s="2"/>
    </row>
    <row r="1064" spans="1:6">
      <c r="A1064" s="2"/>
      <c r="B1064" s="2"/>
      <c r="F1064" s="2"/>
    </row>
    <row r="1065" spans="1:6">
      <c r="A1065" s="2"/>
      <c r="B1065" s="2"/>
      <c r="F1065" s="2"/>
    </row>
    <row r="1066" spans="1:6">
      <c r="A1066" s="2"/>
      <c r="B1066" s="2"/>
      <c r="F1066" s="2"/>
    </row>
    <row r="1067" spans="1:6">
      <c r="A1067" s="2"/>
      <c r="B1067" s="2"/>
      <c r="F1067" s="2"/>
    </row>
    <row r="1068" spans="1:6">
      <c r="A1068" s="2"/>
      <c r="B1068" s="2"/>
      <c r="F1068" s="2"/>
    </row>
    <row r="1069" spans="1:6">
      <c r="A1069" s="2"/>
      <c r="B1069" s="2"/>
      <c r="F1069" s="2"/>
    </row>
    <row r="1070" spans="1:6">
      <c r="A1070" s="2"/>
      <c r="B1070" s="2"/>
      <c r="F1070" s="2"/>
    </row>
    <row r="1071" spans="1:6">
      <c r="A1071" s="2"/>
      <c r="B1071" s="2"/>
      <c r="F1071" s="2"/>
    </row>
    <row r="1072" spans="1:6">
      <c r="A1072" s="2"/>
      <c r="B1072" s="2"/>
      <c r="F1072" s="2"/>
    </row>
    <row r="1073" spans="1:6">
      <c r="A1073" s="2"/>
      <c r="B1073" s="2"/>
      <c r="F1073" s="2"/>
    </row>
    <row r="1074" spans="1:6">
      <c r="A1074" s="2"/>
      <c r="B1074" s="2"/>
      <c r="F1074" s="2"/>
    </row>
    <row r="1075" spans="1:6">
      <c r="A1075" s="2"/>
      <c r="B1075" s="2"/>
      <c r="F1075" s="2"/>
    </row>
    <row r="1076" spans="1:6">
      <c r="A1076" s="2"/>
      <c r="B1076" s="2"/>
      <c r="F1076" s="2"/>
    </row>
    <row r="1077" spans="1:6">
      <c r="A1077" s="2"/>
      <c r="B1077" s="2"/>
      <c r="F1077" s="2"/>
    </row>
    <row r="1078" spans="1:6">
      <c r="A1078" s="2"/>
      <c r="B1078" s="2"/>
      <c r="F1078" s="2"/>
    </row>
    <row r="1079" spans="1:6">
      <c r="A1079" s="2"/>
      <c r="B1079" s="2"/>
      <c r="F1079" s="2"/>
    </row>
    <row r="1080" spans="1:6">
      <c r="A1080" s="2"/>
      <c r="B1080" s="2"/>
      <c r="F1080" s="2"/>
    </row>
    <row r="1081" spans="1:6">
      <c r="A1081" s="2"/>
      <c r="B1081" s="2"/>
      <c r="F1081" s="2"/>
    </row>
    <row r="1082" spans="1:6">
      <c r="A1082" s="2"/>
      <c r="B1082" s="2"/>
      <c r="F1082" s="2"/>
    </row>
    <row r="1083" spans="1:6">
      <c r="A1083" s="2"/>
      <c r="B1083" s="2"/>
      <c r="F1083" s="2"/>
    </row>
    <row r="1084" spans="1:6">
      <c r="A1084" s="2"/>
      <c r="B1084" s="2"/>
      <c r="F1084" s="2"/>
    </row>
    <row r="1085" spans="1:6">
      <c r="A1085" s="2"/>
      <c r="B1085" s="2"/>
      <c r="F1085" s="2"/>
    </row>
    <row r="1086" spans="1:6">
      <c r="A1086" s="2"/>
      <c r="B1086" s="2"/>
      <c r="F1086" s="2"/>
    </row>
    <row r="1087" spans="1:6">
      <c r="A1087" s="2"/>
      <c r="B1087" s="2"/>
      <c r="F1087" s="2"/>
    </row>
    <row r="1088" spans="1:6">
      <c r="A1088" s="2"/>
      <c r="B1088" s="2"/>
      <c r="F1088" s="2"/>
    </row>
    <row r="1089" spans="1:6">
      <c r="A1089" s="2"/>
      <c r="B1089" s="2"/>
      <c r="F1089" s="2"/>
    </row>
    <row r="1090" spans="1:6">
      <c r="A1090" s="2"/>
      <c r="B1090" s="2"/>
      <c r="F1090" s="2"/>
    </row>
    <row r="1091" spans="1:6">
      <c r="A1091" s="2"/>
      <c r="B1091" s="2"/>
      <c r="F1091" s="2"/>
    </row>
    <row r="1092" spans="1:6">
      <c r="A1092" s="2"/>
      <c r="B1092" s="2"/>
      <c r="F1092" s="2"/>
    </row>
    <row r="1093" spans="1:6">
      <c r="A1093" s="2"/>
      <c r="B1093" s="2"/>
      <c r="F1093" s="2"/>
    </row>
    <row r="1094" spans="1:6">
      <c r="A1094" s="2"/>
      <c r="B1094" s="2"/>
      <c r="F1094" s="2"/>
    </row>
    <row r="1095" spans="1:6">
      <c r="A1095" s="2"/>
      <c r="B1095" s="2"/>
      <c r="F1095" s="2"/>
    </row>
    <row r="1096" spans="1:6">
      <c r="A1096" s="2"/>
      <c r="B1096" s="2"/>
      <c r="F1096" s="2"/>
    </row>
    <row r="1097" spans="1:6">
      <c r="A1097" s="2"/>
      <c r="B1097" s="2"/>
      <c r="F1097" s="2"/>
    </row>
    <row r="1098" spans="1:6">
      <c r="A1098" s="2"/>
      <c r="B1098" s="2"/>
      <c r="F1098" s="2"/>
    </row>
    <row r="1099" spans="1:6">
      <c r="A1099" s="2"/>
      <c r="B1099" s="2"/>
      <c r="F1099" s="2"/>
    </row>
    <row r="1100" spans="1:6">
      <c r="A1100" s="2"/>
      <c r="B1100" s="2"/>
      <c r="F1100" s="2"/>
    </row>
    <row r="1101" spans="1:6">
      <c r="A1101" s="2"/>
      <c r="B1101" s="2"/>
      <c r="F1101" s="2"/>
    </row>
    <row r="1102" spans="1:6">
      <c r="A1102" s="2"/>
      <c r="B1102" s="2"/>
      <c r="F1102" s="2"/>
    </row>
    <row r="1103" spans="1:6">
      <c r="A1103" s="2"/>
      <c r="B1103" s="2"/>
      <c r="F1103" s="2"/>
    </row>
    <row r="1104" spans="1:6">
      <c r="A1104" s="2"/>
      <c r="B1104" s="2"/>
      <c r="F1104" s="2"/>
    </row>
    <row r="1105" spans="1:6">
      <c r="A1105" s="2"/>
      <c r="B1105" s="2"/>
      <c r="F1105" s="2"/>
    </row>
    <row r="1106" spans="1:6">
      <c r="A1106" s="2"/>
      <c r="B1106" s="2"/>
      <c r="F1106" s="2"/>
    </row>
    <row r="1107" spans="1:6">
      <c r="A1107" s="2"/>
      <c r="B1107" s="2"/>
      <c r="F1107" s="2"/>
    </row>
    <row r="1108" spans="1:6">
      <c r="A1108" s="2"/>
      <c r="B1108" s="2"/>
      <c r="F1108" s="2"/>
    </row>
    <row r="1109" spans="1:6">
      <c r="A1109" s="2"/>
      <c r="B1109" s="2"/>
      <c r="F1109" s="2"/>
    </row>
    <row r="1110" spans="1:6">
      <c r="A1110" s="2"/>
      <c r="B1110" s="2"/>
      <c r="F1110" s="2"/>
    </row>
    <row r="1111" spans="1:6">
      <c r="A1111" s="2"/>
      <c r="B1111" s="2"/>
      <c r="F1111" s="2"/>
    </row>
    <row r="1112" spans="1:6">
      <c r="A1112" s="2"/>
      <c r="B1112" s="2"/>
      <c r="F1112" s="2"/>
    </row>
    <row r="1113" spans="1:6">
      <c r="A1113" s="2"/>
      <c r="B1113" s="2"/>
      <c r="F1113" s="2"/>
    </row>
    <row r="1114" spans="1:6">
      <c r="A1114" s="2"/>
      <c r="B1114" s="2"/>
      <c r="F1114" s="2"/>
    </row>
    <row r="1115" spans="1:6">
      <c r="A1115" s="2"/>
      <c r="B1115" s="2"/>
      <c r="F1115" s="2"/>
    </row>
    <row r="1116" spans="1:6">
      <c r="A1116" s="2"/>
      <c r="B1116" s="2"/>
      <c r="F1116" s="2"/>
    </row>
    <row r="1117" spans="1:6">
      <c r="A1117" s="2"/>
      <c r="B1117" s="2"/>
      <c r="F1117" s="2"/>
    </row>
    <row r="1118" spans="1:6">
      <c r="A1118" s="2"/>
      <c r="B1118" s="2"/>
      <c r="F1118" s="2"/>
    </row>
    <row r="1119" spans="1:6">
      <c r="A1119" s="2"/>
      <c r="B1119" s="2"/>
      <c r="F1119" s="2"/>
    </row>
    <row r="1120" spans="1:6">
      <c r="A1120" s="2"/>
      <c r="B1120" s="2"/>
      <c r="F1120" s="2"/>
    </row>
    <row r="1121" spans="1:6">
      <c r="A1121" s="2"/>
      <c r="B1121" s="2"/>
      <c r="F1121" s="2"/>
    </row>
    <row r="1122" spans="1:6">
      <c r="A1122" s="2"/>
      <c r="B1122" s="2"/>
      <c r="F1122" s="2"/>
    </row>
    <row r="1123" spans="1:6">
      <c r="A1123" s="2"/>
      <c r="B1123" s="2"/>
      <c r="F1123" s="2"/>
    </row>
    <row r="1124" spans="1:6">
      <c r="A1124" s="2"/>
      <c r="B1124" s="2"/>
      <c r="F1124" s="2"/>
    </row>
    <row r="1125" spans="1:6">
      <c r="A1125" s="2"/>
      <c r="B1125" s="2"/>
      <c r="F1125" s="2"/>
    </row>
    <row r="1126" spans="1:6">
      <c r="A1126" s="2"/>
      <c r="B1126" s="2"/>
      <c r="F1126" s="2"/>
    </row>
    <row r="1127" spans="1:6">
      <c r="A1127" s="2"/>
      <c r="B1127" s="2"/>
      <c r="F1127" s="2"/>
    </row>
    <row r="1128" spans="1:6">
      <c r="A1128" s="2"/>
      <c r="B1128" s="2"/>
      <c r="F1128" s="2"/>
    </row>
    <row r="1129" spans="1:6">
      <c r="A1129" s="2"/>
      <c r="B1129" s="2"/>
      <c r="F1129" s="2"/>
    </row>
    <row r="1130" spans="1:6">
      <c r="A1130" s="2"/>
      <c r="B1130" s="2"/>
      <c r="F1130" s="2"/>
    </row>
    <row r="1131" spans="1:6">
      <c r="A1131" s="2"/>
      <c r="B1131" s="2"/>
      <c r="F1131" s="2"/>
    </row>
    <row r="1132" spans="1:6">
      <c r="A1132" s="2"/>
      <c r="B1132" s="2"/>
      <c r="F1132" s="2"/>
    </row>
    <row r="1133" spans="1:6">
      <c r="A1133" s="2"/>
      <c r="B1133" s="2"/>
      <c r="F1133" s="2"/>
    </row>
    <row r="1134" spans="1:6">
      <c r="A1134" s="2"/>
      <c r="B1134" s="2"/>
      <c r="F1134" s="2"/>
    </row>
    <row r="1135" spans="1:6">
      <c r="A1135" s="2"/>
      <c r="B1135" s="2"/>
      <c r="F1135" s="2"/>
    </row>
    <row r="1136" spans="1:6">
      <c r="A1136" s="2"/>
      <c r="B1136" s="2"/>
      <c r="F1136" s="2"/>
    </row>
    <row r="1137" spans="1:6">
      <c r="A1137" s="2"/>
      <c r="B1137" s="2"/>
      <c r="F1137" s="2"/>
    </row>
    <row r="1138" spans="1:6">
      <c r="A1138" s="2"/>
      <c r="B1138" s="2"/>
      <c r="F1138" s="2"/>
    </row>
    <row r="1139" spans="1:6">
      <c r="A1139" s="2"/>
      <c r="B1139" s="2"/>
      <c r="F1139" s="2"/>
    </row>
    <row r="1140" spans="1:6">
      <c r="A1140" s="2"/>
      <c r="B1140" s="2"/>
      <c r="F1140" s="2"/>
    </row>
    <row r="1141" spans="1:6">
      <c r="A1141" s="2"/>
      <c r="B1141" s="2"/>
      <c r="F1141" s="2"/>
    </row>
    <row r="1142" spans="1:6">
      <c r="A1142" s="2"/>
      <c r="B1142" s="2"/>
      <c r="F1142" s="2"/>
    </row>
    <row r="1143" spans="1:6">
      <c r="A1143" s="2"/>
      <c r="B1143" s="2"/>
      <c r="F1143" s="2"/>
    </row>
    <row r="1144" spans="1:6">
      <c r="A1144" s="2"/>
      <c r="B1144" s="2"/>
      <c r="F1144" s="2"/>
    </row>
    <row r="1145" spans="1:6">
      <c r="A1145" s="2"/>
      <c r="B1145" s="2"/>
      <c r="F1145" s="2"/>
    </row>
    <row r="1146" spans="1:6">
      <c r="A1146" s="2"/>
      <c r="B1146" s="2"/>
      <c r="F1146" s="2"/>
    </row>
    <row r="1147" spans="1:6">
      <c r="A1147" s="2"/>
      <c r="B1147" s="2"/>
      <c r="F1147" s="2"/>
    </row>
    <row r="1148" spans="1:6">
      <c r="A1148" s="2"/>
      <c r="B1148" s="2"/>
      <c r="F1148" s="2"/>
    </row>
    <row r="1149" spans="1:6">
      <c r="A1149" s="2"/>
      <c r="B1149" s="2"/>
      <c r="F1149" s="2"/>
    </row>
    <row r="1150" spans="1:6">
      <c r="A1150" s="2"/>
      <c r="B1150" s="2"/>
      <c r="F1150" s="2"/>
    </row>
    <row r="1151" spans="1:6">
      <c r="A1151" s="2"/>
      <c r="B1151" s="2"/>
      <c r="F1151" s="2"/>
    </row>
    <row r="1152" spans="1:6">
      <c r="A1152" s="2"/>
      <c r="B1152" s="2"/>
      <c r="F1152" s="2"/>
    </row>
    <row r="1153" spans="1:6">
      <c r="A1153" s="2"/>
      <c r="B1153" s="2"/>
      <c r="F1153" s="2"/>
    </row>
    <row r="1154" spans="1:6">
      <c r="A1154" s="2"/>
      <c r="B1154" s="2"/>
      <c r="F1154" s="2"/>
    </row>
    <row r="1155" spans="1:6">
      <c r="A1155" s="2"/>
      <c r="B1155" s="2"/>
      <c r="F1155" s="2"/>
    </row>
    <row r="1156" spans="1:6">
      <c r="A1156" s="2"/>
      <c r="B1156" s="2"/>
      <c r="F1156" s="2"/>
    </row>
    <row r="1157" spans="1:6">
      <c r="A1157" s="2"/>
      <c r="B1157" s="2"/>
      <c r="F1157" s="2"/>
    </row>
    <row r="1158" spans="1:6">
      <c r="A1158" s="2"/>
      <c r="B1158" s="2"/>
      <c r="F1158" s="2"/>
    </row>
    <row r="1159" spans="1:6">
      <c r="A1159" s="2"/>
      <c r="B1159" s="2"/>
      <c r="F1159" s="2"/>
    </row>
    <row r="1160" spans="1:6">
      <c r="A1160" s="2"/>
      <c r="B1160" s="2"/>
      <c r="F1160" s="2"/>
    </row>
    <row r="1161" spans="1:6">
      <c r="A1161" s="2"/>
      <c r="B1161" s="2"/>
      <c r="F1161" s="2"/>
    </row>
    <row r="1162" spans="1:6">
      <c r="A1162" s="2"/>
      <c r="B1162" s="2"/>
      <c r="F1162" s="2"/>
    </row>
    <row r="1163" spans="1:6">
      <c r="A1163" s="2"/>
      <c r="B1163" s="2"/>
      <c r="F1163" s="2"/>
    </row>
    <row r="1164" spans="1:6">
      <c r="A1164" s="2"/>
      <c r="B1164" s="2"/>
      <c r="F1164" s="2"/>
    </row>
    <row r="1165" spans="1:6">
      <c r="A1165" s="2"/>
      <c r="B1165" s="2"/>
      <c r="F1165" s="2"/>
    </row>
    <row r="1166" spans="1:6">
      <c r="A1166" s="2"/>
      <c r="B1166" s="2"/>
      <c r="F1166" s="2"/>
    </row>
    <row r="1167" spans="1:6">
      <c r="A1167" s="2"/>
      <c r="B1167" s="2"/>
      <c r="F1167" s="2"/>
    </row>
    <row r="1168" spans="1:6">
      <c r="A1168" s="2"/>
      <c r="B1168" s="2"/>
      <c r="F1168" s="2"/>
    </row>
    <row r="1169" spans="1:6">
      <c r="A1169" s="2"/>
      <c r="B1169" s="2"/>
      <c r="F1169" s="2"/>
    </row>
    <row r="1170" spans="1:6">
      <c r="A1170" s="2"/>
      <c r="B1170" s="2"/>
      <c r="F1170" s="2"/>
    </row>
    <row r="1171" spans="1:6">
      <c r="A1171" s="2"/>
      <c r="B1171" s="2"/>
      <c r="F1171" s="2"/>
    </row>
    <row r="1172" spans="1:6">
      <c r="A1172" s="2"/>
      <c r="B1172" s="2"/>
      <c r="F1172" s="2"/>
    </row>
    <row r="1173" spans="1:6">
      <c r="A1173" s="2"/>
      <c r="B1173" s="2"/>
      <c r="F1173" s="2"/>
    </row>
    <row r="1174" spans="1:6">
      <c r="A1174" s="2"/>
      <c r="B1174" s="2"/>
      <c r="F1174" s="2"/>
    </row>
    <row r="1175" spans="1:6">
      <c r="A1175" s="2"/>
      <c r="B1175" s="2"/>
      <c r="F1175" s="2"/>
    </row>
    <row r="1176" spans="1:6">
      <c r="A1176" s="2"/>
      <c r="B1176" s="2"/>
      <c r="F1176" s="2"/>
    </row>
    <row r="1177" spans="1:6">
      <c r="A1177" s="2"/>
      <c r="B1177" s="2"/>
      <c r="F1177" s="2"/>
    </row>
    <row r="1178" spans="1:6">
      <c r="A1178" s="2"/>
      <c r="B1178" s="2"/>
      <c r="F1178" s="2"/>
    </row>
    <row r="1179" spans="1:6">
      <c r="A1179" s="2"/>
      <c r="B1179" s="2"/>
      <c r="F1179" s="2"/>
    </row>
    <row r="1180" spans="1:6">
      <c r="A1180" s="2"/>
      <c r="B1180" s="2"/>
      <c r="F1180" s="2"/>
    </row>
    <row r="1181" spans="1:6">
      <c r="A1181" s="2"/>
      <c r="B1181" s="2"/>
      <c r="F1181" s="2"/>
    </row>
    <row r="1182" spans="1:6">
      <c r="A1182" s="2"/>
      <c r="B1182" s="2"/>
      <c r="F1182" s="2"/>
    </row>
    <row r="1183" spans="1:6">
      <c r="A1183" s="2"/>
      <c r="B1183" s="2"/>
      <c r="F1183" s="2"/>
    </row>
    <row r="1184" spans="1:6">
      <c r="A1184" s="2"/>
      <c r="B1184" s="2"/>
      <c r="F1184" s="2"/>
    </row>
    <row r="1185" spans="1:6">
      <c r="A1185" s="2"/>
      <c r="B1185" s="2"/>
      <c r="F1185" s="2"/>
    </row>
    <row r="1186" spans="1:6">
      <c r="A1186" s="2"/>
      <c r="B1186" s="2"/>
      <c r="F1186" s="2"/>
    </row>
    <row r="1187" spans="1:6">
      <c r="A1187" s="2"/>
      <c r="B1187" s="2"/>
      <c r="F1187" s="2"/>
    </row>
    <row r="1188" spans="1:6">
      <c r="A1188" s="2"/>
      <c r="B1188" s="2"/>
      <c r="F1188" s="2"/>
    </row>
    <row r="1189" spans="1:6">
      <c r="A1189" s="2"/>
      <c r="B1189" s="2"/>
      <c r="F1189" s="2"/>
    </row>
    <row r="1190" spans="1:6">
      <c r="A1190" s="2"/>
      <c r="B1190" s="2"/>
      <c r="F1190" s="2"/>
    </row>
    <row r="1191" spans="1:6">
      <c r="A1191" s="2"/>
      <c r="B1191" s="2"/>
      <c r="F1191" s="2"/>
    </row>
    <row r="1192" spans="1:6">
      <c r="A1192" s="2"/>
      <c r="B1192" s="2"/>
      <c r="F1192" s="2"/>
    </row>
    <row r="1193" spans="1:6">
      <c r="A1193" s="2"/>
      <c r="B1193" s="2"/>
      <c r="F1193" s="2"/>
    </row>
    <row r="1194" spans="1:6">
      <c r="A1194" s="2"/>
      <c r="B1194" s="2"/>
      <c r="F1194" s="2"/>
    </row>
    <row r="1195" spans="1:6">
      <c r="A1195" s="2"/>
      <c r="B1195" s="2"/>
      <c r="F1195" s="2"/>
    </row>
    <row r="1196" spans="1:6">
      <c r="A1196" s="2"/>
      <c r="B1196" s="2"/>
      <c r="F1196" s="2"/>
    </row>
    <row r="1197" spans="1:6">
      <c r="A1197" s="2"/>
      <c r="B1197" s="2"/>
      <c r="F1197" s="2"/>
    </row>
    <row r="1198" spans="1:6">
      <c r="A1198" s="2"/>
      <c r="B1198" s="2"/>
      <c r="F1198" s="2"/>
    </row>
    <row r="1199" spans="1:6">
      <c r="A1199" s="2"/>
      <c r="B1199" s="2"/>
      <c r="F1199" s="2"/>
    </row>
    <row r="1200" spans="1:6">
      <c r="A1200" s="2"/>
      <c r="B1200" s="2"/>
      <c r="F1200" s="2"/>
    </row>
    <row r="1201" spans="1:6">
      <c r="A1201" s="2"/>
      <c r="B1201" s="2"/>
      <c r="F1201" s="2"/>
    </row>
    <row r="1202" spans="1:6">
      <c r="A1202" s="2"/>
      <c r="B1202" s="2"/>
      <c r="F1202" s="2"/>
    </row>
    <row r="1203" spans="1:6">
      <c r="A1203" s="2"/>
      <c r="B1203" s="2"/>
      <c r="F1203" s="2"/>
    </row>
    <row r="1204" spans="1:6">
      <c r="A1204" s="2"/>
      <c r="B1204" s="2"/>
      <c r="F1204" s="2"/>
    </row>
    <row r="1205" spans="1:6">
      <c r="A1205" s="2"/>
      <c r="B1205" s="2"/>
      <c r="F1205" s="2"/>
    </row>
    <row r="1206" spans="1:6">
      <c r="A1206" s="2"/>
      <c r="B1206" s="2"/>
      <c r="F1206" s="2"/>
    </row>
    <row r="1207" spans="1:6">
      <c r="A1207" s="2"/>
      <c r="B1207" s="2"/>
      <c r="F1207" s="2"/>
    </row>
    <row r="1208" spans="1:6">
      <c r="A1208" s="2"/>
      <c r="B1208" s="2"/>
      <c r="F1208" s="2"/>
    </row>
    <row r="1209" spans="1:6">
      <c r="A1209" s="2"/>
      <c r="B1209" s="2"/>
      <c r="F1209" s="2"/>
    </row>
    <row r="1210" spans="1:6">
      <c r="A1210" s="2"/>
      <c r="B1210" s="2"/>
      <c r="F1210" s="2"/>
    </row>
    <row r="1211" spans="1:6">
      <c r="A1211" s="2"/>
      <c r="B1211" s="2"/>
      <c r="F1211" s="2"/>
    </row>
    <row r="1212" spans="1:6">
      <c r="A1212" s="2"/>
      <c r="B1212" s="2"/>
      <c r="F1212" s="2"/>
    </row>
    <row r="1213" spans="1:6">
      <c r="A1213" s="2"/>
      <c r="B1213" s="2"/>
      <c r="F1213" s="2"/>
    </row>
    <row r="1214" spans="1:6">
      <c r="A1214" s="2"/>
      <c r="B1214" s="2"/>
      <c r="F1214" s="2"/>
    </row>
    <row r="1215" spans="1:6">
      <c r="A1215" s="2"/>
      <c r="B1215" s="2"/>
      <c r="F1215" s="2"/>
    </row>
    <row r="1216" spans="1:6">
      <c r="A1216" s="2"/>
      <c r="B1216" s="2"/>
      <c r="F1216" s="2"/>
    </row>
    <row r="1217" spans="1:6">
      <c r="A1217" s="2"/>
      <c r="B1217" s="2"/>
      <c r="F1217" s="2"/>
    </row>
    <row r="1218" spans="1:6">
      <c r="A1218" s="2"/>
      <c r="B1218" s="2"/>
      <c r="F1218" s="2"/>
    </row>
    <row r="1219" spans="1:6">
      <c r="A1219" s="2"/>
      <c r="B1219" s="2"/>
      <c r="F1219" s="2"/>
    </row>
    <row r="1220" spans="1:6">
      <c r="A1220" s="2"/>
      <c r="B1220" s="2"/>
      <c r="F1220" s="2"/>
    </row>
    <row r="1221" spans="1:6">
      <c r="A1221" s="2"/>
      <c r="B1221" s="2"/>
      <c r="F1221" s="2"/>
    </row>
    <row r="1222" spans="1:6">
      <c r="A1222" s="2"/>
      <c r="B1222" s="2"/>
      <c r="F1222" s="2"/>
    </row>
    <row r="1223" spans="1:6">
      <c r="A1223" s="2"/>
      <c r="B1223" s="2"/>
      <c r="F1223" s="2"/>
    </row>
    <row r="1224" spans="1:6">
      <c r="A1224" s="2"/>
      <c r="B1224" s="2"/>
      <c r="F1224" s="2"/>
    </row>
    <row r="1225" spans="1:6">
      <c r="A1225" s="2"/>
      <c r="B1225" s="2"/>
      <c r="F1225" s="2"/>
    </row>
    <row r="1226" spans="1:6">
      <c r="A1226" s="2"/>
      <c r="B1226" s="2"/>
      <c r="F1226" s="2"/>
    </row>
    <row r="1227" spans="1:6">
      <c r="A1227" s="2"/>
      <c r="B1227" s="2"/>
      <c r="F1227" s="2"/>
    </row>
    <row r="1228" spans="1:6">
      <c r="A1228" s="2"/>
      <c r="B1228" s="2"/>
      <c r="F1228" s="2"/>
    </row>
    <row r="1229" spans="1:6">
      <c r="A1229" s="2"/>
      <c r="B1229" s="2"/>
      <c r="F1229" s="2"/>
    </row>
    <row r="1230" spans="1:6">
      <c r="A1230" s="2"/>
      <c r="B1230" s="2"/>
      <c r="F1230" s="2"/>
    </row>
    <row r="1231" spans="1:6">
      <c r="A1231" s="2"/>
      <c r="B1231" s="2"/>
      <c r="F1231" s="2"/>
    </row>
    <row r="1232" spans="1:6">
      <c r="A1232" s="2"/>
      <c r="B1232" s="2"/>
      <c r="F1232" s="2"/>
    </row>
    <row r="1233" spans="1:6">
      <c r="A1233" s="2"/>
      <c r="B1233" s="2"/>
      <c r="F1233" s="2"/>
    </row>
    <row r="1234" spans="1:6">
      <c r="A1234" s="2"/>
      <c r="B1234" s="2"/>
      <c r="F1234" s="2"/>
    </row>
    <row r="1235" spans="1:6">
      <c r="A1235" s="2"/>
      <c r="B1235" s="2"/>
      <c r="F1235" s="2"/>
    </row>
    <row r="1236" spans="1:6">
      <c r="A1236" s="2"/>
      <c r="B1236" s="2"/>
      <c r="F1236" s="2"/>
    </row>
    <row r="1237" spans="1:6">
      <c r="A1237" s="2"/>
      <c r="B1237" s="2"/>
      <c r="F1237" s="2"/>
    </row>
    <row r="1238" spans="1:6">
      <c r="A1238" s="2"/>
      <c r="B1238" s="2"/>
      <c r="F1238" s="2"/>
    </row>
    <row r="1239" spans="1:6">
      <c r="A1239" s="2"/>
      <c r="B1239" s="2"/>
      <c r="F1239" s="2"/>
    </row>
    <row r="1240" spans="1:6">
      <c r="A1240" s="2"/>
      <c r="B1240" s="2"/>
      <c r="F1240" s="2"/>
    </row>
    <row r="1241" spans="1:6">
      <c r="A1241" s="2"/>
      <c r="B1241" s="2"/>
      <c r="F1241" s="2"/>
    </row>
    <row r="1242" spans="1:6">
      <c r="A1242" s="2"/>
      <c r="B1242" s="2"/>
      <c r="F1242" s="2"/>
    </row>
    <row r="1243" spans="1:6">
      <c r="A1243" s="2"/>
      <c r="B1243" s="2"/>
      <c r="F1243" s="2"/>
    </row>
    <row r="1244" spans="1:6">
      <c r="A1244" s="2"/>
      <c r="B1244" s="2"/>
      <c r="F1244" s="2"/>
    </row>
    <row r="1245" spans="1:6">
      <c r="A1245" s="2"/>
      <c r="B1245" s="2"/>
      <c r="F1245" s="2"/>
    </row>
    <row r="1246" spans="1:6">
      <c r="A1246" s="2"/>
      <c r="B1246" s="2"/>
      <c r="F1246" s="2"/>
    </row>
    <row r="1247" spans="1:6">
      <c r="A1247" s="2"/>
      <c r="B1247" s="2"/>
      <c r="F1247" s="2"/>
    </row>
    <row r="1248" spans="1:6">
      <c r="A1248" s="2"/>
      <c r="B1248" s="2"/>
      <c r="F1248" s="2"/>
    </row>
    <row r="1249" spans="1:6">
      <c r="A1249" s="2"/>
      <c r="B1249" s="2"/>
      <c r="F1249" s="2"/>
    </row>
    <row r="1250" spans="1:6">
      <c r="A1250" s="2"/>
      <c r="B1250" s="2"/>
      <c r="F1250" s="2"/>
    </row>
    <row r="1251" spans="1:6">
      <c r="A1251" s="2"/>
      <c r="B1251" s="2"/>
      <c r="F1251" s="2"/>
    </row>
    <row r="1252" spans="1:6">
      <c r="A1252" s="2"/>
      <c r="B1252" s="2"/>
      <c r="F1252" s="2"/>
    </row>
    <row r="1253" spans="1:6">
      <c r="A1253" s="2"/>
      <c r="B1253" s="2"/>
      <c r="F1253" s="2"/>
    </row>
    <row r="1254" spans="1:6">
      <c r="A1254" s="2"/>
      <c r="B1254" s="2"/>
      <c r="F1254" s="2"/>
    </row>
    <row r="1255" spans="1:6">
      <c r="A1255" s="2"/>
      <c r="B1255" s="2"/>
      <c r="F1255" s="2"/>
    </row>
    <row r="1256" spans="1:6">
      <c r="A1256" s="2"/>
      <c r="B1256" s="2"/>
      <c r="F1256" s="2"/>
    </row>
    <row r="1257" spans="1:6">
      <c r="A1257" s="2"/>
      <c r="B1257" s="2"/>
      <c r="F1257" s="2"/>
    </row>
    <row r="1258" spans="1:6">
      <c r="A1258" s="2"/>
      <c r="B1258" s="2"/>
      <c r="F1258" s="2"/>
    </row>
    <row r="1259" spans="1:6">
      <c r="A1259" s="2"/>
      <c r="B1259" s="2"/>
      <c r="F1259" s="2"/>
    </row>
    <row r="1260" spans="1:6">
      <c r="A1260" s="2"/>
      <c r="B1260" s="2"/>
      <c r="F1260" s="2"/>
    </row>
    <row r="1261" spans="1:6">
      <c r="A1261" s="2"/>
      <c r="B1261" s="2"/>
      <c r="F1261" s="2"/>
    </row>
    <row r="1262" spans="1:6">
      <c r="A1262" s="2"/>
      <c r="B1262" s="2"/>
      <c r="F1262" s="2"/>
    </row>
    <row r="1263" spans="1:6">
      <c r="A1263" s="2"/>
      <c r="B1263" s="2"/>
      <c r="F1263" s="2"/>
    </row>
    <row r="1264" spans="1:6">
      <c r="A1264" s="2"/>
      <c r="B1264" s="2"/>
      <c r="F1264" s="2"/>
    </row>
    <row r="1265" spans="1:6">
      <c r="A1265" s="2"/>
      <c r="B1265" s="2"/>
      <c r="F1265" s="2"/>
    </row>
    <row r="1266" spans="1:6">
      <c r="A1266" s="2"/>
      <c r="B1266" s="2"/>
      <c r="F1266" s="2"/>
    </row>
    <row r="1267" spans="1:6">
      <c r="A1267" s="2"/>
      <c r="B1267" s="2"/>
      <c r="F1267" s="2"/>
    </row>
    <row r="1268" spans="1:6">
      <c r="A1268" s="2"/>
      <c r="B1268" s="2"/>
      <c r="F1268" s="2"/>
    </row>
    <row r="1269" spans="1:6">
      <c r="A1269" s="2"/>
      <c r="B1269" s="2"/>
      <c r="F1269" s="2"/>
    </row>
    <row r="1270" spans="1:6">
      <c r="A1270" s="2"/>
      <c r="B1270" s="2"/>
      <c r="F1270" s="2"/>
    </row>
    <row r="1271" spans="1:6">
      <c r="A1271" s="2"/>
      <c r="B1271" s="2"/>
      <c r="F1271" s="2"/>
    </row>
    <row r="1272" spans="1:6">
      <c r="A1272" s="2"/>
      <c r="B1272" s="2"/>
      <c r="F1272" s="2"/>
    </row>
    <row r="1273" spans="1:6">
      <c r="A1273" s="2"/>
      <c r="B1273" s="2"/>
      <c r="F1273" s="2"/>
    </row>
    <row r="1274" spans="1:6">
      <c r="A1274" s="2"/>
      <c r="B1274" s="2"/>
      <c r="F1274" s="2"/>
    </row>
    <row r="1275" spans="1:6">
      <c r="A1275" s="2"/>
      <c r="B1275" s="2"/>
      <c r="F1275" s="2"/>
    </row>
    <row r="1276" spans="1:6">
      <c r="A1276" s="2"/>
      <c r="B1276" s="2"/>
      <c r="F1276" s="2"/>
    </row>
    <row r="1277" spans="1:6">
      <c r="A1277" s="2"/>
      <c r="B1277" s="2"/>
      <c r="F1277" s="2"/>
    </row>
    <row r="1278" spans="1:6">
      <c r="A1278" s="2"/>
      <c r="B1278" s="2"/>
      <c r="F1278" s="2"/>
    </row>
    <row r="1279" spans="1:6">
      <c r="A1279" s="2"/>
      <c r="B1279" s="2"/>
      <c r="F1279" s="2"/>
    </row>
    <row r="1280" spans="1:6">
      <c r="A1280" s="2"/>
      <c r="B1280" s="2"/>
      <c r="F1280" s="2"/>
    </row>
    <row r="1281" spans="1:6">
      <c r="A1281" s="2"/>
      <c r="B1281" s="2"/>
      <c r="F1281" s="2"/>
    </row>
    <row r="1282" spans="1:6">
      <c r="A1282" s="2"/>
      <c r="B1282" s="2"/>
      <c r="F1282" s="2"/>
    </row>
    <row r="1283" spans="1:6">
      <c r="A1283" s="2"/>
      <c r="B1283" s="2"/>
      <c r="F1283" s="2"/>
    </row>
    <row r="1284" spans="1:6">
      <c r="A1284" s="2"/>
      <c r="B1284" s="2"/>
      <c r="F1284" s="2"/>
    </row>
    <row r="1285" spans="1:6">
      <c r="A1285" s="2"/>
      <c r="B1285" s="2"/>
      <c r="F1285" s="2"/>
    </row>
    <row r="1286" spans="1:6">
      <c r="A1286" s="2"/>
      <c r="B1286" s="2"/>
      <c r="F1286" s="2"/>
    </row>
    <row r="1287" spans="1:6">
      <c r="A1287" s="2"/>
      <c r="B1287" s="2"/>
      <c r="F1287" s="2"/>
    </row>
    <row r="1288" spans="1:6">
      <c r="A1288" s="2"/>
      <c r="B1288" s="2"/>
      <c r="F1288" s="2"/>
    </row>
    <row r="1289" spans="1:6">
      <c r="A1289" s="2"/>
      <c r="B1289" s="2"/>
      <c r="F1289" s="2"/>
    </row>
    <row r="1290" spans="1:6">
      <c r="A1290" s="2"/>
      <c r="B1290" s="2"/>
      <c r="F1290" s="2"/>
    </row>
    <row r="1291" spans="1:6">
      <c r="A1291" s="2"/>
      <c r="B1291" s="2"/>
      <c r="F1291" s="2"/>
    </row>
    <row r="1292" spans="1:6">
      <c r="A1292" s="2"/>
      <c r="B1292" s="2"/>
      <c r="F1292" s="2"/>
    </row>
    <row r="1293" spans="1:6">
      <c r="A1293" s="2"/>
      <c r="B1293" s="2"/>
      <c r="F1293" s="2"/>
    </row>
    <row r="1294" spans="1:6">
      <c r="A1294" s="2"/>
      <c r="B1294" s="2"/>
      <c r="F1294" s="2"/>
    </row>
    <row r="1295" spans="1:6">
      <c r="A1295" s="2"/>
      <c r="B1295" s="2"/>
      <c r="F1295" s="2"/>
    </row>
    <row r="1296" spans="1:6">
      <c r="A1296" s="2"/>
      <c r="B1296" s="2"/>
      <c r="F1296" s="2"/>
    </row>
    <row r="1297" spans="1:6">
      <c r="A1297" s="2"/>
      <c r="B1297" s="2"/>
      <c r="F1297" s="2"/>
    </row>
    <row r="1298" spans="1:6">
      <c r="A1298" s="2"/>
      <c r="B1298" s="2"/>
      <c r="F1298" s="2"/>
    </row>
    <row r="1299" spans="1:6">
      <c r="A1299" s="2"/>
      <c r="B1299" s="2"/>
      <c r="F1299" s="2"/>
    </row>
    <row r="1300" spans="1:6">
      <c r="A1300" s="2"/>
      <c r="B1300" s="2"/>
      <c r="F1300" s="2"/>
    </row>
    <row r="1301" spans="1:6">
      <c r="A1301" s="2"/>
      <c r="B1301" s="2"/>
      <c r="F1301" s="2"/>
    </row>
    <row r="1302" spans="1:6">
      <c r="A1302" s="2"/>
      <c r="B1302" s="2"/>
      <c r="F1302" s="2"/>
    </row>
    <row r="1303" spans="1:6">
      <c r="A1303" s="2"/>
      <c r="B1303" s="2"/>
      <c r="F1303" s="2"/>
    </row>
    <row r="1304" spans="1:6">
      <c r="A1304" s="2"/>
      <c r="B1304" s="2"/>
      <c r="F1304" s="2"/>
    </row>
    <row r="1305" spans="1:6">
      <c r="A1305" s="2"/>
      <c r="B1305" s="2"/>
      <c r="F1305" s="2"/>
    </row>
    <row r="1306" spans="1:6">
      <c r="A1306" s="2"/>
      <c r="B1306" s="2"/>
      <c r="F1306" s="2"/>
    </row>
    <row r="1307" spans="1:6">
      <c r="A1307" s="2"/>
      <c r="B1307" s="2"/>
      <c r="F1307" s="2"/>
    </row>
    <row r="1308" spans="1:6">
      <c r="A1308" s="2"/>
      <c r="B1308" s="2"/>
      <c r="F1308" s="2"/>
    </row>
    <row r="1309" spans="1:6">
      <c r="A1309" s="2"/>
      <c r="B1309" s="2"/>
      <c r="F1309" s="2"/>
    </row>
    <row r="1310" spans="1:6">
      <c r="A1310" s="2"/>
      <c r="B1310" s="2"/>
      <c r="F1310" s="2"/>
    </row>
    <row r="1311" spans="1:6">
      <c r="A1311" s="2"/>
      <c r="B1311" s="2"/>
      <c r="F1311" s="2"/>
    </row>
    <row r="1312" spans="1:6">
      <c r="A1312" s="2"/>
      <c r="B1312" s="2"/>
      <c r="F1312" s="2"/>
    </row>
    <row r="1313" spans="1:6">
      <c r="A1313" s="2"/>
      <c r="B1313" s="2"/>
      <c r="F1313" s="2"/>
    </row>
    <row r="1314" spans="1:6">
      <c r="A1314" s="2"/>
      <c r="B1314" s="2"/>
      <c r="F1314" s="2"/>
    </row>
    <row r="1315" spans="1:6">
      <c r="A1315" s="2"/>
      <c r="B1315" s="2"/>
      <c r="F1315" s="2"/>
    </row>
    <row r="1316" spans="1:6">
      <c r="A1316" s="2"/>
      <c r="B1316" s="2"/>
      <c r="F1316" s="2"/>
    </row>
    <row r="1317" spans="1:6">
      <c r="A1317" s="2"/>
      <c r="B1317" s="2"/>
      <c r="F1317" s="2"/>
    </row>
    <row r="1318" spans="1:6">
      <c r="A1318" s="2"/>
      <c r="B1318" s="2"/>
      <c r="F1318" s="2"/>
    </row>
    <row r="1319" spans="1:6">
      <c r="A1319" s="2"/>
      <c r="B1319" s="2"/>
      <c r="F1319" s="2"/>
    </row>
    <row r="1320" spans="1:6">
      <c r="A1320" s="2"/>
      <c r="B1320" s="2"/>
      <c r="F1320" s="2"/>
    </row>
    <row r="1321" spans="1:6">
      <c r="A1321" s="2"/>
      <c r="B1321" s="2"/>
      <c r="F1321" s="2"/>
    </row>
    <row r="1322" spans="1:6">
      <c r="A1322" s="2"/>
      <c r="B1322" s="2"/>
      <c r="F1322" s="2"/>
    </row>
    <row r="1323" spans="1:6">
      <c r="A1323" s="2"/>
      <c r="B1323" s="2"/>
      <c r="F1323" s="2"/>
    </row>
    <row r="1324" spans="1:6">
      <c r="A1324" s="2"/>
      <c r="B1324" s="2"/>
      <c r="F1324" s="2"/>
    </row>
    <row r="1325" spans="1:6">
      <c r="A1325" s="2"/>
      <c r="B1325" s="2"/>
      <c r="F1325" s="2"/>
    </row>
    <row r="1326" spans="1:6">
      <c r="A1326" s="2"/>
      <c r="B1326" s="2"/>
      <c r="F1326" s="2"/>
    </row>
    <row r="1327" spans="1:6">
      <c r="A1327" s="2"/>
      <c r="B1327" s="2"/>
      <c r="F1327" s="2"/>
    </row>
    <row r="1328" spans="1:6">
      <c r="A1328" s="2"/>
      <c r="B1328" s="2"/>
      <c r="F1328" s="2"/>
    </row>
    <row r="1329" spans="1:6">
      <c r="A1329" s="2"/>
      <c r="B1329" s="2"/>
      <c r="F1329" s="2"/>
    </row>
    <row r="1330" spans="1:6">
      <c r="A1330" s="2"/>
      <c r="B1330" s="2"/>
      <c r="F1330" s="2"/>
    </row>
    <row r="1331" spans="1:6">
      <c r="A1331" s="2"/>
      <c r="B1331" s="2"/>
      <c r="F1331" s="2"/>
    </row>
    <row r="1332" spans="1:6">
      <c r="A1332" s="2"/>
      <c r="B1332" s="2"/>
      <c r="F1332" s="2"/>
    </row>
    <row r="1333" spans="1:6">
      <c r="A1333" s="2"/>
      <c r="B1333" s="2"/>
      <c r="F1333" s="2"/>
    </row>
    <row r="1334" spans="1:6">
      <c r="A1334" s="2"/>
      <c r="B1334" s="2"/>
      <c r="F1334" s="2"/>
    </row>
    <row r="1335" spans="1:6">
      <c r="A1335" s="2"/>
      <c r="B1335" s="2"/>
      <c r="F1335" s="2"/>
    </row>
    <row r="1336" spans="1:6">
      <c r="A1336" s="2"/>
      <c r="B1336" s="2"/>
      <c r="F1336" s="2"/>
    </row>
    <row r="1337" spans="1:6">
      <c r="A1337" s="2"/>
      <c r="B1337" s="2"/>
      <c r="F1337" s="2"/>
    </row>
    <row r="1338" spans="1:6">
      <c r="A1338" s="2"/>
      <c r="B1338" s="2"/>
      <c r="F1338" s="2"/>
    </row>
    <row r="1339" spans="1:6">
      <c r="A1339" s="2"/>
      <c r="B1339" s="2"/>
      <c r="F1339" s="2"/>
    </row>
    <row r="1340" spans="1:6">
      <c r="A1340" s="2"/>
      <c r="B1340" s="2"/>
      <c r="F1340" s="2"/>
    </row>
    <row r="1341" spans="1:6">
      <c r="A1341" s="2"/>
      <c r="B1341" s="2"/>
      <c r="F1341" s="2"/>
    </row>
    <row r="1342" spans="1:6">
      <c r="A1342" s="2"/>
      <c r="B1342" s="2"/>
      <c r="F1342" s="2"/>
    </row>
    <row r="1343" spans="1:6">
      <c r="A1343" s="2"/>
      <c r="B1343" s="2"/>
      <c r="F1343" s="2"/>
    </row>
    <row r="1344" spans="1:6">
      <c r="A1344" s="2"/>
      <c r="B1344" s="2"/>
      <c r="F1344" s="2"/>
    </row>
    <row r="1345" spans="1:6">
      <c r="A1345" s="2"/>
      <c r="B1345" s="2"/>
      <c r="F1345" s="2"/>
    </row>
    <row r="1346" spans="1:6">
      <c r="A1346" s="2"/>
      <c r="B1346" s="2"/>
      <c r="F1346" s="2"/>
    </row>
    <row r="1347" spans="1:6">
      <c r="A1347" s="2"/>
      <c r="B1347" s="2"/>
      <c r="F1347" s="2"/>
    </row>
    <row r="1348" spans="1:6">
      <c r="A1348" s="2"/>
      <c r="B1348" s="2"/>
      <c r="F1348" s="2"/>
    </row>
    <row r="1349" spans="1:6">
      <c r="A1349" s="2"/>
      <c r="B1349" s="2"/>
      <c r="F1349" s="2"/>
    </row>
    <row r="1350" spans="1:6">
      <c r="A1350" s="2"/>
      <c r="B1350" s="2"/>
      <c r="F1350" s="2"/>
    </row>
    <row r="1351" spans="1:6">
      <c r="A1351" s="2"/>
      <c r="B1351" s="2"/>
      <c r="F1351" s="2"/>
    </row>
    <row r="1352" spans="1:6">
      <c r="A1352" s="2"/>
      <c r="B1352" s="2"/>
      <c r="F1352" s="2"/>
    </row>
    <row r="1353" spans="1:6">
      <c r="A1353" s="2"/>
      <c r="B1353" s="2"/>
      <c r="F1353" s="2"/>
    </row>
    <row r="1354" spans="1:6">
      <c r="A1354" s="2"/>
      <c r="B1354" s="2"/>
      <c r="F1354" s="2"/>
    </row>
    <row r="1355" spans="1:6">
      <c r="A1355" s="2"/>
      <c r="B1355" s="2"/>
      <c r="F1355" s="2"/>
    </row>
    <row r="1356" spans="1:6">
      <c r="A1356" s="2"/>
      <c r="B1356" s="2"/>
      <c r="F1356" s="2"/>
    </row>
    <row r="1357" spans="1:6">
      <c r="A1357" s="2"/>
      <c r="B1357" s="2"/>
      <c r="F1357" s="2"/>
    </row>
    <row r="1358" spans="1:6">
      <c r="A1358" s="2"/>
      <c r="B1358" s="2"/>
      <c r="F1358" s="2"/>
    </row>
    <row r="1359" spans="1:6">
      <c r="A1359" s="2"/>
      <c r="B1359" s="2"/>
      <c r="F1359" s="2"/>
    </row>
    <row r="1360" spans="1:6">
      <c r="A1360" s="2"/>
      <c r="B1360" s="2"/>
      <c r="F1360" s="2"/>
    </row>
    <row r="1361" spans="1:6">
      <c r="A1361" s="2"/>
      <c r="B1361" s="2"/>
      <c r="F1361" s="2"/>
    </row>
    <row r="1362" spans="1:6">
      <c r="A1362" s="2"/>
      <c r="B1362" s="2"/>
      <c r="F1362" s="2"/>
    </row>
    <row r="1363" spans="1:6">
      <c r="A1363" s="2"/>
      <c r="B1363" s="2"/>
      <c r="F1363" s="2"/>
    </row>
    <row r="1364" spans="1:6">
      <c r="A1364" s="2"/>
      <c r="B1364" s="2"/>
      <c r="F1364" s="2"/>
    </row>
    <row r="1365" spans="1:6">
      <c r="A1365" s="2"/>
      <c r="B1365" s="2"/>
      <c r="F1365" s="2"/>
    </row>
    <row r="1366" spans="1:6">
      <c r="A1366" s="2"/>
      <c r="B1366" s="2"/>
      <c r="F1366" s="2"/>
    </row>
    <row r="1367" spans="1:6">
      <c r="A1367" s="2"/>
      <c r="B1367" s="2"/>
      <c r="F1367" s="2"/>
    </row>
    <row r="1368" spans="1:6">
      <c r="A1368" s="2"/>
      <c r="B1368" s="2"/>
      <c r="F1368" s="2"/>
    </row>
    <row r="1369" spans="1:6">
      <c r="A1369" s="2"/>
      <c r="B1369" s="2"/>
      <c r="F1369" s="2"/>
    </row>
    <row r="1370" spans="1:6">
      <c r="A1370" s="2"/>
      <c r="B1370" s="2"/>
      <c r="F1370" s="2"/>
    </row>
    <row r="1371" spans="1:6">
      <c r="A1371" s="2"/>
      <c r="B1371" s="2"/>
      <c r="F1371" s="2"/>
    </row>
    <row r="1372" spans="1:6">
      <c r="A1372" s="2"/>
      <c r="B1372" s="2"/>
      <c r="F1372" s="2"/>
    </row>
    <row r="1373" spans="1:6">
      <c r="A1373" s="2"/>
      <c r="B1373" s="2"/>
      <c r="F1373" s="2"/>
    </row>
    <row r="1374" spans="1:6">
      <c r="A1374" s="2"/>
      <c r="B1374" s="2"/>
      <c r="F1374" s="2"/>
    </row>
    <row r="1375" spans="1:6">
      <c r="A1375" s="2"/>
      <c r="B1375" s="2"/>
      <c r="F1375" s="2"/>
    </row>
    <row r="1376" spans="1:6">
      <c r="A1376" s="2"/>
      <c r="B1376" s="2"/>
      <c r="F1376" s="2"/>
    </row>
    <row r="1377" spans="1:6">
      <c r="A1377" s="2"/>
      <c r="B1377" s="2"/>
      <c r="F1377" s="2"/>
    </row>
    <row r="1378" spans="1:6">
      <c r="A1378" s="2"/>
      <c r="B1378" s="2"/>
      <c r="F1378" s="2"/>
    </row>
    <row r="1379" spans="1:6">
      <c r="A1379" s="2"/>
      <c r="B1379" s="2"/>
      <c r="F1379" s="2"/>
    </row>
    <row r="1380" spans="1:6">
      <c r="A1380" s="2"/>
      <c r="B1380" s="2"/>
      <c r="F1380" s="2"/>
    </row>
    <row r="1381" spans="1:6">
      <c r="A1381" s="2"/>
      <c r="B1381" s="2"/>
      <c r="F1381" s="2"/>
    </row>
    <row r="1382" spans="1:6">
      <c r="A1382" s="2"/>
      <c r="B1382" s="2"/>
      <c r="F1382" s="2"/>
    </row>
    <row r="1383" spans="1:6">
      <c r="A1383" s="2"/>
      <c r="B1383" s="2"/>
      <c r="F1383" s="2"/>
    </row>
    <row r="1384" spans="1:6">
      <c r="A1384" s="2"/>
      <c r="B1384" s="2"/>
      <c r="F1384" s="2"/>
    </row>
    <row r="1385" spans="1:6">
      <c r="A1385" s="2"/>
      <c r="B1385" s="2"/>
      <c r="F1385" s="2"/>
    </row>
    <row r="1386" spans="1:6">
      <c r="A1386" s="2"/>
      <c r="B1386" s="2"/>
      <c r="F1386" s="2"/>
    </row>
    <row r="1387" spans="1:6">
      <c r="A1387" s="2"/>
      <c r="B1387" s="2"/>
      <c r="F1387" s="2"/>
    </row>
    <row r="1388" spans="1:6">
      <c r="A1388" s="2"/>
      <c r="B1388" s="2"/>
      <c r="F1388" s="2"/>
    </row>
    <row r="1389" spans="1:6">
      <c r="A1389" s="2"/>
      <c r="B1389" s="2"/>
      <c r="F1389" s="2"/>
    </row>
    <row r="1390" spans="1:6">
      <c r="A1390" s="2"/>
      <c r="B1390" s="2"/>
      <c r="F1390" s="2"/>
    </row>
    <row r="1391" spans="1:6">
      <c r="A1391" s="2"/>
      <c r="B1391" s="2"/>
      <c r="F1391" s="2"/>
    </row>
    <row r="1392" spans="1:6">
      <c r="A1392" s="2"/>
      <c r="B1392" s="2"/>
      <c r="F1392" s="2"/>
    </row>
    <row r="1393" spans="1:6">
      <c r="A1393" s="2"/>
      <c r="B1393" s="2"/>
      <c r="F1393" s="2"/>
    </row>
    <row r="1394" spans="1:6">
      <c r="A1394" s="2"/>
      <c r="B1394" s="2"/>
      <c r="F1394" s="2"/>
    </row>
    <row r="1395" spans="1:6">
      <c r="A1395" s="2"/>
      <c r="B1395" s="2"/>
      <c r="F1395" s="2"/>
    </row>
    <row r="1396" spans="1:6">
      <c r="A1396" s="2"/>
      <c r="B1396" s="2"/>
      <c r="F1396" s="2"/>
    </row>
    <row r="1397" spans="1:6">
      <c r="A1397" s="2"/>
      <c r="B1397" s="2"/>
      <c r="F1397" s="2"/>
    </row>
    <row r="1398" spans="1:6">
      <c r="A1398" s="2"/>
      <c r="B1398" s="2"/>
      <c r="F1398" s="2"/>
    </row>
    <row r="1399" spans="1:6">
      <c r="A1399" s="2"/>
      <c r="B1399" s="2"/>
      <c r="F1399" s="2"/>
    </row>
    <row r="1400" spans="1:6">
      <c r="A1400" s="2"/>
      <c r="B1400" s="2"/>
      <c r="F1400" s="2"/>
    </row>
    <row r="1401" spans="1:6">
      <c r="A1401" s="2"/>
      <c r="B1401" s="2"/>
      <c r="F1401" s="2"/>
    </row>
    <row r="1402" spans="1:6">
      <c r="A1402" s="2"/>
      <c r="B1402" s="2"/>
      <c r="F1402" s="2"/>
    </row>
    <row r="1403" spans="1:6">
      <c r="A1403" s="2"/>
      <c r="B1403" s="2"/>
      <c r="F1403" s="2"/>
    </row>
    <row r="1404" spans="1:6">
      <c r="A1404" s="2"/>
      <c r="B1404" s="2"/>
      <c r="F1404" s="2"/>
    </row>
    <row r="1405" spans="1:6">
      <c r="A1405" s="2"/>
      <c r="B1405" s="2"/>
      <c r="F1405" s="2"/>
    </row>
    <row r="1406" spans="1:6">
      <c r="A1406" s="2"/>
      <c r="B1406" s="2"/>
      <c r="F1406" s="2"/>
    </row>
    <row r="1407" spans="1:6">
      <c r="A1407" s="2"/>
      <c r="B1407" s="2"/>
      <c r="F1407" s="2"/>
    </row>
    <row r="1408" spans="1:6">
      <c r="A1408" s="2"/>
      <c r="B1408" s="2"/>
      <c r="F1408" s="2"/>
    </row>
    <row r="1409" spans="1:6">
      <c r="A1409" s="2"/>
      <c r="B1409" s="2"/>
      <c r="F1409" s="2"/>
    </row>
    <row r="1410" spans="1:6">
      <c r="A1410" s="2"/>
      <c r="B1410" s="2"/>
      <c r="F1410" s="2"/>
    </row>
    <row r="1411" spans="1:6">
      <c r="A1411" s="2"/>
      <c r="B1411" s="2"/>
      <c r="F1411" s="2"/>
    </row>
    <row r="1412" spans="1:6">
      <c r="A1412" s="2"/>
      <c r="B1412" s="2"/>
      <c r="F1412" s="2"/>
    </row>
    <row r="1413" spans="1:6">
      <c r="A1413" s="2"/>
      <c r="B1413" s="2"/>
      <c r="F1413" s="2"/>
    </row>
    <row r="1414" spans="1:6">
      <c r="A1414" s="2"/>
      <c r="B1414" s="2"/>
      <c r="F1414" s="2"/>
    </row>
    <row r="1415" spans="1:6">
      <c r="A1415" s="2"/>
      <c r="B1415" s="2"/>
      <c r="F1415" s="2"/>
    </row>
    <row r="1416" spans="1:6">
      <c r="A1416" s="2"/>
      <c r="B1416" s="2"/>
      <c r="F1416" s="2"/>
    </row>
    <row r="1417" spans="1:6">
      <c r="A1417" s="2"/>
      <c r="B1417" s="2"/>
      <c r="F1417" s="2"/>
    </row>
    <row r="1418" spans="1:6">
      <c r="A1418" s="2"/>
      <c r="B1418" s="2"/>
      <c r="F1418" s="2"/>
    </row>
    <row r="1419" spans="1:6">
      <c r="A1419" s="2"/>
      <c r="B1419" s="2"/>
      <c r="F1419" s="2"/>
    </row>
    <row r="1420" spans="1:6">
      <c r="A1420" s="2"/>
      <c r="B1420" s="2"/>
      <c r="F1420" s="2"/>
    </row>
    <row r="1421" spans="1:6">
      <c r="A1421" s="2"/>
      <c r="B1421" s="2"/>
      <c r="F1421" s="2"/>
    </row>
    <row r="1422" spans="1:6">
      <c r="A1422" s="2"/>
      <c r="B1422" s="2"/>
      <c r="F1422" s="2"/>
    </row>
    <row r="1423" spans="1:6">
      <c r="A1423" s="2"/>
      <c r="B1423" s="2"/>
      <c r="F1423" s="2"/>
    </row>
    <row r="1424" spans="1:6">
      <c r="A1424" s="2"/>
      <c r="B1424" s="2"/>
      <c r="F1424" s="2"/>
    </row>
    <row r="1425" spans="1:6">
      <c r="A1425" s="2"/>
      <c r="B1425" s="2"/>
      <c r="F1425" s="2"/>
    </row>
    <row r="1426" spans="1:6">
      <c r="A1426" s="2"/>
      <c r="B1426" s="2"/>
      <c r="F1426" s="2"/>
    </row>
    <row r="1427" spans="1:6">
      <c r="A1427" s="2"/>
      <c r="B1427" s="2"/>
      <c r="F1427" s="2"/>
    </row>
    <row r="1428" spans="1:6">
      <c r="A1428" s="2"/>
      <c r="B1428" s="2"/>
      <c r="F1428" s="2"/>
    </row>
    <row r="1429" spans="1:6">
      <c r="A1429" s="2"/>
      <c r="B1429" s="2"/>
      <c r="F1429" s="2"/>
    </row>
    <row r="1430" spans="1:6">
      <c r="A1430" s="2"/>
      <c r="B1430" s="2"/>
      <c r="F1430" s="2"/>
    </row>
    <row r="1431" spans="1:6">
      <c r="A1431" s="2"/>
      <c r="B1431" s="2"/>
      <c r="F1431" s="2"/>
    </row>
    <row r="1432" spans="1:6">
      <c r="A1432" s="2"/>
      <c r="B1432" s="2"/>
      <c r="F1432" s="2"/>
    </row>
    <row r="1433" spans="1:6">
      <c r="A1433" s="2"/>
      <c r="B1433" s="2"/>
      <c r="F1433" s="2"/>
    </row>
    <row r="1434" spans="1:6">
      <c r="A1434" s="2"/>
      <c r="B1434" s="2"/>
      <c r="F1434" s="2"/>
    </row>
    <row r="1435" spans="1:6">
      <c r="A1435" s="2"/>
      <c r="B1435" s="2"/>
      <c r="F1435" s="2"/>
    </row>
    <row r="1436" spans="1:6">
      <c r="A1436" s="2"/>
      <c r="B1436" s="2"/>
      <c r="F1436" s="2"/>
    </row>
    <row r="1437" spans="1:6">
      <c r="A1437" s="2"/>
      <c r="B1437" s="2"/>
      <c r="F1437" s="2"/>
    </row>
    <row r="1438" spans="1:6">
      <c r="A1438" s="2"/>
      <c r="B1438" s="2"/>
      <c r="F1438" s="2"/>
    </row>
    <row r="1439" spans="1:6">
      <c r="A1439" s="2"/>
      <c r="B1439" s="2"/>
      <c r="F1439" s="2"/>
    </row>
    <row r="1440" spans="1:6">
      <c r="A1440" s="2"/>
      <c r="B1440" s="2"/>
      <c r="F1440" s="2"/>
    </row>
    <row r="1441" spans="1:6">
      <c r="A1441" s="2"/>
      <c r="B1441" s="2"/>
      <c r="F1441" s="2"/>
    </row>
    <row r="1442" spans="1:6">
      <c r="A1442" s="2"/>
      <c r="B1442" s="2"/>
      <c r="F1442" s="2"/>
    </row>
    <row r="1443" spans="1:6">
      <c r="A1443" s="2"/>
      <c r="B1443" s="2"/>
      <c r="F1443" s="2"/>
    </row>
    <row r="1444" spans="1:6">
      <c r="A1444" s="2"/>
      <c r="B1444" s="2"/>
      <c r="F1444" s="2"/>
    </row>
    <row r="1445" spans="1:6">
      <c r="A1445" s="2"/>
      <c r="B1445" s="2"/>
      <c r="F1445" s="2"/>
    </row>
    <row r="1446" spans="1:6">
      <c r="A1446" s="2"/>
      <c r="B1446" s="2"/>
      <c r="F1446" s="2"/>
    </row>
    <row r="1447" spans="1:6">
      <c r="A1447" s="2"/>
      <c r="B1447" s="2"/>
      <c r="F1447" s="2"/>
    </row>
    <row r="1448" spans="1:6">
      <c r="A1448" s="2"/>
      <c r="B1448" s="2"/>
      <c r="F1448" s="2"/>
    </row>
    <row r="1449" spans="1:6">
      <c r="A1449" s="2"/>
      <c r="B1449" s="2"/>
      <c r="F1449" s="2"/>
    </row>
    <row r="1450" spans="1:6">
      <c r="A1450" s="2"/>
      <c r="B1450" s="2"/>
      <c r="F1450" s="2"/>
    </row>
    <row r="1451" spans="1:6">
      <c r="A1451" s="2"/>
      <c r="B1451" s="2"/>
      <c r="F1451" s="2"/>
    </row>
    <row r="1452" spans="1:6">
      <c r="A1452" s="2"/>
      <c r="B1452" s="2"/>
      <c r="F1452" s="2"/>
    </row>
    <row r="1453" spans="1:6">
      <c r="A1453" s="2"/>
      <c r="B1453" s="2"/>
      <c r="F1453" s="2"/>
    </row>
    <row r="1454" spans="1:6">
      <c r="A1454" s="2"/>
      <c r="B1454" s="2"/>
      <c r="F1454" s="2"/>
    </row>
    <row r="1455" spans="1:6">
      <c r="A1455" s="2"/>
      <c r="B1455" s="2"/>
      <c r="F1455" s="2"/>
    </row>
    <row r="1456" spans="1:6">
      <c r="A1456" s="2"/>
      <c r="B1456" s="2"/>
      <c r="F1456" s="2"/>
    </row>
    <row r="1457" spans="1:6">
      <c r="A1457" s="2"/>
      <c r="B1457" s="2"/>
      <c r="F1457" s="2"/>
    </row>
    <row r="1458" spans="1:6">
      <c r="A1458" s="2"/>
      <c r="B1458" s="2"/>
      <c r="F1458" s="2"/>
    </row>
    <row r="1459" spans="1:6">
      <c r="A1459" s="2"/>
      <c r="B1459" s="2"/>
      <c r="F1459" s="2"/>
    </row>
    <row r="1460" spans="1:6">
      <c r="A1460" s="2"/>
      <c r="B1460" s="2"/>
      <c r="F1460" s="2"/>
    </row>
    <row r="1461" spans="1:6">
      <c r="A1461" s="2"/>
      <c r="B1461" s="2"/>
      <c r="F1461" s="2"/>
    </row>
    <row r="1462" spans="1:6">
      <c r="A1462" s="2"/>
      <c r="B1462" s="2"/>
      <c r="F1462" s="2"/>
    </row>
    <row r="1463" spans="1:6">
      <c r="A1463" s="2"/>
      <c r="B1463" s="2"/>
      <c r="F1463" s="2"/>
    </row>
    <row r="1464" spans="1:6">
      <c r="A1464" s="2"/>
      <c r="B1464" s="2"/>
      <c r="F1464" s="2"/>
    </row>
    <row r="1465" spans="1:6">
      <c r="A1465" s="2"/>
      <c r="B1465" s="2"/>
      <c r="F1465" s="2"/>
    </row>
    <row r="1466" spans="1:6">
      <c r="A1466" s="2"/>
      <c r="B1466" s="2"/>
      <c r="F1466" s="2"/>
    </row>
    <row r="1467" spans="1:6">
      <c r="A1467" s="2"/>
      <c r="B1467" s="2"/>
      <c r="F1467" s="2"/>
    </row>
    <row r="1468" spans="1:6">
      <c r="A1468" s="2"/>
      <c r="B1468" s="2"/>
      <c r="F1468" s="2"/>
    </row>
    <row r="1469" spans="1:6">
      <c r="A1469" s="2"/>
      <c r="B1469" s="2"/>
      <c r="F1469" s="2"/>
    </row>
    <row r="1470" spans="1:6">
      <c r="A1470" s="2"/>
      <c r="B1470" s="2"/>
      <c r="F1470" s="2"/>
    </row>
    <row r="1471" spans="1:6">
      <c r="A1471" s="2"/>
      <c r="B1471" s="2"/>
      <c r="F1471" s="2"/>
    </row>
    <row r="1472" spans="1:6">
      <c r="A1472" s="2"/>
      <c r="B1472" s="2"/>
      <c r="F1472" s="2"/>
    </row>
    <row r="1473" spans="1:6">
      <c r="A1473" s="2"/>
      <c r="B1473" s="2"/>
      <c r="F1473" s="2"/>
    </row>
    <row r="1474" spans="1:6">
      <c r="A1474" s="2"/>
      <c r="B1474" s="2"/>
      <c r="F1474" s="2"/>
    </row>
    <row r="1475" spans="1:6">
      <c r="A1475" s="2"/>
      <c r="B1475" s="2"/>
      <c r="F1475" s="2"/>
    </row>
    <row r="1476" spans="1:6">
      <c r="A1476" s="2"/>
      <c r="B1476" s="2"/>
      <c r="F1476" s="2"/>
    </row>
    <row r="1477" spans="1:6">
      <c r="A1477" s="2"/>
      <c r="B1477" s="2"/>
      <c r="F1477" s="2"/>
    </row>
    <row r="1478" spans="1:6">
      <c r="A1478" s="2"/>
      <c r="B1478" s="2"/>
      <c r="F1478" s="2"/>
    </row>
    <row r="1479" spans="1:6">
      <c r="A1479" s="2"/>
      <c r="B1479" s="2"/>
      <c r="F1479" s="2"/>
    </row>
    <row r="1480" spans="1:6">
      <c r="A1480" s="2"/>
      <c r="B1480" s="2"/>
      <c r="F1480" s="2"/>
    </row>
    <row r="1481" spans="1:6">
      <c r="A1481" s="2"/>
      <c r="B1481" s="2"/>
      <c r="F1481" s="2"/>
    </row>
    <row r="1482" spans="1:6">
      <c r="A1482" s="2"/>
      <c r="B1482" s="2"/>
      <c r="F1482" s="2"/>
    </row>
    <row r="1483" spans="1:6">
      <c r="A1483" s="2"/>
      <c r="B1483" s="2"/>
      <c r="F1483" s="2"/>
    </row>
    <row r="1484" spans="1:6">
      <c r="A1484" s="2"/>
      <c r="B1484" s="2"/>
      <c r="F1484" s="2"/>
    </row>
    <row r="1485" spans="1:6">
      <c r="A1485" s="2"/>
      <c r="B1485" s="2"/>
      <c r="F1485" s="2"/>
    </row>
    <row r="1486" spans="1:6">
      <c r="A1486" s="2"/>
      <c r="B1486" s="2"/>
      <c r="F1486" s="2"/>
    </row>
    <row r="1487" spans="1:6">
      <c r="A1487" s="2"/>
      <c r="B1487" s="2"/>
      <c r="F1487" s="2"/>
    </row>
    <row r="1488" spans="1:6">
      <c r="A1488" s="2"/>
      <c r="B1488" s="2"/>
      <c r="F1488" s="2"/>
    </row>
    <row r="1489" spans="1:6">
      <c r="A1489" s="2"/>
      <c r="B1489" s="2"/>
      <c r="F1489" s="2"/>
    </row>
    <row r="1490" spans="1:6">
      <c r="A1490" s="2"/>
      <c r="B1490" s="2"/>
      <c r="F1490" s="2"/>
    </row>
    <row r="1491" spans="1:6">
      <c r="A1491" s="2"/>
      <c r="B1491" s="2"/>
      <c r="F1491" s="2"/>
    </row>
    <row r="1492" spans="1:6">
      <c r="A1492" s="2"/>
      <c r="B1492" s="2"/>
      <c r="F1492" s="2"/>
    </row>
    <row r="1493" spans="1:6">
      <c r="A1493" s="2"/>
      <c r="B1493" s="2"/>
      <c r="F1493" s="2"/>
    </row>
    <row r="1494" spans="1:6">
      <c r="A1494" s="2"/>
      <c r="B1494" s="2"/>
      <c r="F1494" s="2"/>
    </row>
    <row r="1495" spans="1:6">
      <c r="A1495" s="2"/>
      <c r="B1495" s="2"/>
      <c r="F1495" s="2"/>
    </row>
    <row r="1496" spans="1:6">
      <c r="A1496" s="2"/>
      <c r="B1496" s="2"/>
      <c r="F1496" s="2"/>
    </row>
    <row r="1497" spans="1:6">
      <c r="A1497" s="2"/>
      <c r="B1497" s="2"/>
      <c r="F1497" s="2"/>
    </row>
    <row r="1498" spans="1:6">
      <c r="A1498" s="2"/>
      <c r="B1498" s="2"/>
      <c r="F1498" s="2"/>
    </row>
    <row r="1499" spans="1:6">
      <c r="A1499" s="2"/>
      <c r="B1499" s="2"/>
      <c r="F1499" s="2"/>
    </row>
    <row r="1500" spans="1:6">
      <c r="A1500" s="2"/>
      <c r="B1500" s="2"/>
      <c r="F1500" s="2"/>
    </row>
    <row r="1501" spans="1:6">
      <c r="A1501" s="2"/>
      <c r="B1501" s="2"/>
      <c r="F1501" s="2"/>
    </row>
    <row r="1502" spans="1:6">
      <c r="A1502" s="2"/>
      <c r="B1502" s="2"/>
      <c r="F1502" s="2"/>
    </row>
    <row r="1503" spans="1:6">
      <c r="A1503" s="2"/>
      <c r="B1503" s="2"/>
      <c r="F1503" s="2"/>
    </row>
    <row r="1504" spans="1:6">
      <c r="A1504" s="2"/>
      <c r="B1504" s="2"/>
      <c r="F1504" s="2"/>
    </row>
    <row r="1505" spans="1:6">
      <c r="A1505" s="2"/>
      <c r="B1505" s="2"/>
      <c r="F1505" s="2"/>
    </row>
    <row r="1506" spans="1:6">
      <c r="A1506" s="2"/>
      <c r="B1506" s="2"/>
      <c r="F1506" s="2"/>
    </row>
    <row r="1507" spans="1:6">
      <c r="A1507" s="2"/>
      <c r="B1507" s="2"/>
      <c r="F1507" s="2"/>
    </row>
    <row r="1508" spans="1:6">
      <c r="A1508" s="2"/>
      <c r="B1508" s="2"/>
      <c r="F1508" s="2"/>
    </row>
    <row r="1509" spans="1:6">
      <c r="A1509" s="2"/>
      <c r="B1509" s="2"/>
      <c r="F1509" s="2"/>
    </row>
    <row r="1510" spans="1:6">
      <c r="A1510" s="2"/>
      <c r="B1510" s="2"/>
      <c r="F1510" s="2"/>
    </row>
    <row r="1511" spans="1:6">
      <c r="A1511" s="2"/>
      <c r="B1511" s="2"/>
      <c r="F1511" s="2"/>
    </row>
    <row r="1512" spans="1:6">
      <c r="A1512" s="2"/>
      <c r="B1512" s="2"/>
      <c r="F1512" s="2"/>
    </row>
    <row r="1513" spans="1:6">
      <c r="A1513" s="2"/>
      <c r="B1513" s="2"/>
      <c r="F1513" s="2"/>
    </row>
    <row r="1514" spans="1:6">
      <c r="A1514" s="2"/>
      <c r="B1514" s="2"/>
      <c r="F1514" s="2"/>
    </row>
    <row r="1515" spans="1:6">
      <c r="A1515" s="2"/>
      <c r="B1515" s="2"/>
      <c r="F1515" s="2"/>
    </row>
    <row r="1516" spans="1:6">
      <c r="A1516" s="2"/>
      <c r="B1516" s="2"/>
      <c r="F1516" s="2"/>
    </row>
    <row r="1517" spans="1:6">
      <c r="A1517" s="2"/>
      <c r="B1517" s="2"/>
      <c r="F1517" s="2"/>
    </row>
    <row r="1518" spans="1:6">
      <c r="A1518" s="2"/>
      <c r="B1518" s="2"/>
      <c r="F1518" s="2"/>
    </row>
    <row r="1519" spans="1:6">
      <c r="A1519" s="2"/>
      <c r="B1519" s="2"/>
      <c r="F1519" s="2"/>
    </row>
    <row r="1520" spans="1:6">
      <c r="A1520" s="2"/>
      <c r="B1520" s="2"/>
      <c r="F1520" s="2"/>
    </row>
    <row r="1521" spans="1:6">
      <c r="A1521" s="2"/>
      <c r="B1521" s="2"/>
      <c r="F1521" s="2"/>
    </row>
    <row r="1522" spans="1:6">
      <c r="A1522" s="2"/>
      <c r="B1522" s="2"/>
      <c r="F1522" s="2"/>
    </row>
    <row r="1523" spans="1:6">
      <c r="A1523" s="2"/>
      <c r="B1523" s="2"/>
      <c r="F1523" s="2"/>
    </row>
    <row r="1524" spans="1:6">
      <c r="A1524" s="2"/>
      <c r="B1524" s="2"/>
      <c r="F1524" s="2"/>
    </row>
    <row r="1525" spans="1:6">
      <c r="A1525" s="2"/>
      <c r="B1525" s="2"/>
      <c r="F1525" s="2"/>
    </row>
    <row r="1526" spans="1:6">
      <c r="A1526" s="2"/>
      <c r="B1526" s="2"/>
      <c r="F1526" s="2"/>
    </row>
    <row r="1527" spans="1:6">
      <c r="A1527" s="2"/>
      <c r="B1527" s="2"/>
      <c r="F1527" s="2"/>
    </row>
    <row r="1528" spans="1:6">
      <c r="A1528" s="2"/>
      <c r="B1528" s="2"/>
      <c r="F1528" s="2"/>
    </row>
    <row r="1529" spans="1:6">
      <c r="A1529" s="2"/>
      <c r="B1529" s="2"/>
      <c r="F1529" s="2"/>
    </row>
    <row r="1530" spans="1:6">
      <c r="A1530" s="2"/>
      <c r="B1530" s="2"/>
      <c r="F1530" s="2"/>
    </row>
    <row r="1531" spans="1:6">
      <c r="A1531" s="2"/>
      <c r="B1531" s="2"/>
      <c r="F1531" s="2"/>
    </row>
    <row r="1532" spans="1:6">
      <c r="A1532" s="2"/>
      <c r="B1532" s="2"/>
      <c r="F1532" s="2"/>
    </row>
    <row r="1533" spans="1:6">
      <c r="A1533" s="2"/>
      <c r="B1533" s="2"/>
      <c r="F1533" s="2"/>
    </row>
    <row r="1534" spans="1:6">
      <c r="A1534" s="2"/>
      <c r="B1534" s="2"/>
      <c r="F1534" s="2"/>
    </row>
    <row r="1535" spans="1:6">
      <c r="A1535" s="2"/>
      <c r="B1535" s="2"/>
      <c r="F1535" s="2"/>
    </row>
    <row r="1536" spans="1:6">
      <c r="A1536" s="2"/>
      <c r="B1536" s="2"/>
      <c r="F1536" s="2"/>
    </row>
    <row r="1537" spans="1:6">
      <c r="A1537" s="2"/>
      <c r="B1537" s="2"/>
      <c r="F1537" s="2"/>
    </row>
    <row r="1538" spans="1:6">
      <c r="A1538" s="2"/>
      <c r="B1538" s="2"/>
      <c r="F1538" s="2"/>
    </row>
    <row r="1539" spans="1:6">
      <c r="A1539" s="2"/>
      <c r="B1539" s="2"/>
      <c r="F1539" s="2"/>
    </row>
    <row r="1540" spans="1:6">
      <c r="A1540" s="2"/>
      <c r="B1540" s="2"/>
      <c r="F1540" s="2"/>
    </row>
    <row r="1541" spans="1:6">
      <c r="A1541" s="2"/>
      <c r="B1541" s="2"/>
      <c r="F1541" s="2"/>
    </row>
    <row r="1542" spans="1:6">
      <c r="A1542" s="2"/>
      <c r="B1542" s="2"/>
      <c r="F1542" s="2"/>
    </row>
    <row r="1543" spans="1:6">
      <c r="A1543" s="2"/>
      <c r="B1543" s="2"/>
      <c r="F1543" s="2"/>
    </row>
    <row r="1544" spans="1:6">
      <c r="A1544" s="2"/>
      <c r="B1544" s="2"/>
      <c r="F1544" s="2"/>
    </row>
    <row r="1545" spans="1:6">
      <c r="A1545" s="2"/>
      <c r="B1545" s="2"/>
      <c r="F1545" s="2"/>
    </row>
    <row r="1546" spans="1:6">
      <c r="A1546" s="2"/>
      <c r="B1546" s="2"/>
      <c r="F1546" s="2"/>
    </row>
    <row r="1547" spans="1:6">
      <c r="A1547" s="2"/>
      <c r="B1547" s="2"/>
      <c r="F1547" s="2"/>
    </row>
    <row r="1548" spans="1:6">
      <c r="A1548" s="2"/>
      <c r="B1548" s="2"/>
      <c r="F1548" s="2"/>
    </row>
    <row r="1549" spans="1:6">
      <c r="A1549" s="2"/>
      <c r="B1549" s="2"/>
      <c r="F1549" s="2"/>
    </row>
    <row r="1550" spans="1:6">
      <c r="A1550" s="2"/>
      <c r="B1550" s="2"/>
      <c r="F1550" s="2"/>
    </row>
    <row r="1551" spans="1:6">
      <c r="A1551" s="2"/>
      <c r="B1551" s="2"/>
      <c r="F1551" s="2"/>
    </row>
    <row r="1552" spans="1:6">
      <c r="A1552" s="2"/>
      <c r="B1552" s="2"/>
      <c r="F1552" s="2"/>
    </row>
    <row r="1553" spans="1:6">
      <c r="A1553" s="2"/>
      <c r="B1553" s="2"/>
      <c r="F1553" s="2"/>
    </row>
    <row r="1554" spans="1:6">
      <c r="A1554" s="2"/>
      <c r="B1554" s="2"/>
      <c r="F1554" s="2"/>
    </row>
    <row r="1555" spans="1:6">
      <c r="A1555" s="2"/>
      <c r="B1555" s="2"/>
      <c r="F1555" s="2"/>
    </row>
    <row r="1556" spans="1:6">
      <c r="A1556" s="2"/>
      <c r="B1556" s="2"/>
      <c r="F1556" s="2"/>
    </row>
    <row r="1557" spans="1:6">
      <c r="A1557" s="2"/>
      <c r="B1557" s="2"/>
      <c r="F1557" s="2"/>
    </row>
    <row r="1558" spans="1:6">
      <c r="A1558" s="2"/>
      <c r="B1558" s="2"/>
      <c r="F1558" s="2"/>
    </row>
    <row r="1559" spans="1:6">
      <c r="A1559" s="2"/>
      <c r="B1559" s="2"/>
      <c r="F1559" s="2"/>
    </row>
    <row r="1560" spans="1:6">
      <c r="A1560" s="2"/>
      <c r="B1560" s="2"/>
      <c r="F1560" s="2"/>
    </row>
    <row r="1561" spans="1:6">
      <c r="A1561" s="2"/>
      <c r="B1561" s="2"/>
      <c r="F1561" s="2"/>
    </row>
    <row r="1562" spans="1:6">
      <c r="A1562" s="2"/>
      <c r="B1562" s="2"/>
      <c r="F1562" s="2"/>
    </row>
    <row r="1563" spans="1:6">
      <c r="A1563" s="2"/>
      <c r="B1563" s="2"/>
      <c r="F1563" s="2"/>
    </row>
    <row r="1564" spans="1:6">
      <c r="A1564" s="2"/>
      <c r="B1564" s="2"/>
      <c r="F1564" s="2"/>
    </row>
    <row r="1565" spans="1:6">
      <c r="A1565" s="2"/>
      <c r="B1565" s="2"/>
      <c r="F1565" s="2"/>
    </row>
    <row r="1566" spans="1:6">
      <c r="A1566" s="2"/>
      <c r="B1566" s="2"/>
      <c r="F1566" s="2"/>
    </row>
    <row r="1567" spans="1:6">
      <c r="A1567" s="2"/>
      <c r="B1567" s="2"/>
      <c r="F1567" s="2"/>
    </row>
    <row r="1568" spans="1:6">
      <c r="A1568" s="2"/>
      <c r="B1568" s="2"/>
      <c r="F1568" s="2"/>
    </row>
    <row r="1569" spans="1:6">
      <c r="A1569" s="2"/>
      <c r="B1569" s="2"/>
      <c r="F1569" s="2"/>
    </row>
    <row r="1570" spans="1:6">
      <c r="A1570" s="2"/>
      <c r="B1570" s="2"/>
      <c r="F1570" s="2"/>
    </row>
    <row r="1571" spans="1:6">
      <c r="A1571" s="2"/>
      <c r="B1571" s="2"/>
      <c r="F1571" s="2"/>
    </row>
    <row r="1572" spans="1:6">
      <c r="A1572" s="2"/>
      <c r="B1572" s="2"/>
      <c r="F1572" s="2"/>
    </row>
    <row r="1573" spans="1:6">
      <c r="A1573" s="2"/>
      <c r="B1573" s="2"/>
      <c r="F1573" s="2"/>
    </row>
    <row r="1574" spans="1:6">
      <c r="A1574" s="2"/>
      <c r="B1574" s="2"/>
      <c r="F1574" s="2"/>
    </row>
    <row r="1575" spans="1:6">
      <c r="A1575" s="2"/>
      <c r="B1575" s="2"/>
      <c r="F1575" s="2"/>
    </row>
    <row r="1576" spans="1:6">
      <c r="A1576" s="2"/>
      <c r="B1576" s="2"/>
      <c r="F1576" s="2"/>
    </row>
    <row r="1577" spans="1:6">
      <c r="A1577" s="2"/>
      <c r="B1577" s="2"/>
      <c r="F1577" s="2"/>
    </row>
    <row r="1578" spans="1:6">
      <c r="A1578" s="2"/>
      <c r="B1578" s="2"/>
      <c r="F1578" s="2"/>
    </row>
    <row r="1579" spans="1:6">
      <c r="A1579" s="2"/>
      <c r="B1579" s="2"/>
      <c r="F1579" s="2"/>
    </row>
    <row r="1580" spans="1:6">
      <c r="A1580" s="2"/>
      <c r="B1580" s="2"/>
      <c r="F1580" s="2"/>
    </row>
    <row r="1581" spans="1:6">
      <c r="A1581" s="2"/>
      <c r="B1581" s="2"/>
      <c r="F1581" s="2"/>
    </row>
    <row r="1582" spans="1:6">
      <c r="A1582" s="2"/>
      <c r="B1582" s="2"/>
      <c r="F1582" s="2"/>
    </row>
    <row r="1583" spans="1:6">
      <c r="A1583" s="2"/>
      <c r="B1583" s="2"/>
      <c r="F1583" s="2"/>
    </row>
    <row r="1584" spans="1:6">
      <c r="A1584" s="2"/>
      <c r="B1584" s="2"/>
      <c r="F1584" s="2"/>
    </row>
    <row r="1585" spans="1:6">
      <c r="A1585" s="2"/>
      <c r="B1585" s="2"/>
      <c r="F1585" s="2"/>
    </row>
    <row r="1586" spans="1:6">
      <c r="A1586" s="2"/>
      <c r="B1586" s="2"/>
      <c r="F1586" s="2"/>
    </row>
    <row r="1587" spans="1:6">
      <c r="A1587" s="2"/>
      <c r="B1587" s="2"/>
      <c r="F1587" s="2"/>
    </row>
    <row r="1588" spans="1:6">
      <c r="A1588" s="2"/>
      <c r="B1588" s="2"/>
      <c r="F1588" s="2"/>
    </row>
    <row r="1589" spans="1:6">
      <c r="A1589" s="2"/>
      <c r="B1589" s="2"/>
      <c r="F1589" s="2"/>
    </row>
    <row r="1590" spans="1:6">
      <c r="A1590" s="2"/>
      <c r="B1590" s="2"/>
      <c r="F1590" s="2"/>
    </row>
    <row r="1591" spans="1:6">
      <c r="A1591" s="2"/>
      <c r="B1591" s="2"/>
      <c r="F1591" s="2"/>
    </row>
    <row r="1592" spans="1:6">
      <c r="A1592" s="2"/>
      <c r="B1592" s="2"/>
      <c r="F1592" s="2"/>
    </row>
    <row r="1593" spans="1:6">
      <c r="A1593" s="2"/>
      <c r="B1593" s="2"/>
      <c r="F1593" s="2"/>
    </row>
    <row r="1594" spans="1:6">
      <c r="A1594" s="2"/>
      <c r="B1594" s="2"/>
      <c r="F1594" s="2"/>
    </row>
    <row r="1595" spans="1:6">
      <c r="A1595" s="2"/>
      <c r="B1595" s="2"/>
      <c r="F1595" s="2"/>
    </row>
    <row r="1596" spans="1:6">
      <c r="A1596" s="2"/>
      <c r="B1596" s="2"/>
      <c r="F1596" s="2"/>
    </row>
    <row r="1597" spans="1:6">
      <c r="A1597" s="2"/>
      <c r="B1597" s="2"/>
      <c r="F1597" s="2"/>
    </row>
    <row r="1598" spans="1:6">
      <c r="A1598" s="2"/>
      <c r="B1598" s="2"/>
      <c r="F1598" s="2"/>
    </row>
    <row r="1599" spans="1:6">
      <c r="A1599" s="2"/>
      <c r="B1599" s="2"/>
      <c r="F1599" s="2"/>
    </row>
    <row r="1600" spans="1:6">
      <c r="A1600" s="2"/>
      <c r="B1600" s="2"/>
      <c r="F1600" s="2"/>
    </row>
    <row r="1601" spans="1:6">
      <c r="A1601" s="2"/>
      <c r="B1601" s="2"/>
      <c r="F1601" s="2"/>
    </row>
    <row r="1602" spans="1:6">
      <c r="A1602" s="2"/>
      <c r="B1602" s="2"/>
      <c r="F1602" s="2"/>
    </row>
    <row r="1603" spans="1:6">
      <c r="A1603" s="2"/>
      <c r="B1603" s="2"/>
      <c r="F1603" s="2"/>
    </row>
    <row r="1604" spans="1:6">
      <c r="A1604" s="2"/>
      <c r="B1604" s="2"/>
      <c r="F1604" s="2"/>
    </row>
    <row r="1605" spans="1:6">
      <c r="A1605" s="2"/>
      <c r="B1605" s="2"/>
      <c r="F1605" s="2"/>
    </row>
    <row r="1606" spans="1:6">
      <c r="A1606" s="2"/>
      <c r="B1606" s="2"/>
      <c r="F1606" s="2"/>
    </row>
    <row r="1607" spans="1:6">
      <c r="A1607" s="2"/>
      <c r="B1607" s="2"/>
      <c r="F1607" s="2"/>
    </row>
    <row r="1608" spans="1:6">
      <c r="A1608" s="2"/>
      <c r="B1608" s="2"/>
      <c r="F1608" s="2"/>
    </row>
    <row r="1609" spans="1:6">
      <c r="A1609" s="2"/>
      <c r="B1609" s="2"/>
      <c r="F1609" s="2"/>
    </row>
    <row r="1610" spans="1:6">
      <c r="A1610" s="2"/>
      <c r="B1610" s="2"/>
      <c r="F1610" s="2"/>
    </row>
    <row r="1611" spans="1:6">
      <c r="A1611" s="2"/>
      <c r="B1611" s="2"/>
      <c r="F1611" s="2"/>
    </row>
    <row r="1612" spans="1:6">
      <c r="A1612" s="2"/>
      <c r="B1612" s="2"/>
      <c r="F1612" s="2"/>
    </row>
    <row r="1613" spans="1:6">
      <c r="A1613" s="2"/>
      <c r="B1613" s="2"/>
      <c r="F1613" s="2"/>
    </row>
    <row r="1614" spans="1:6">
      <c r="A1614" s="2"/>
      <c r="B1614" s="2"/>
      <c r="F1614" s="2"/>
    </row>
    <row r="1615" spans="1:6">
      <c r="A1615" s="2"/>
      <c r="B1615" s="2"/>
      <c r="F1615" s="2"/>
    </row>
    <row r="1616" spans="1:6">
      <c r="A1616" s="2"/>
      <c r="B1616" s="2"/>
      <c r="F1616" s="2"/>
    </row>
    <row r="1617" spans="1:6">
      <c r="A1617" s="2"/>
      <c r="B1617" s="2"/>
      <c r="F1617" s="2"/>
    </row>
    <row r="1618" spans="1:6">
      <c r="A1618" s="2"/>
      <c r="B1618" s="2"/>
      <c r="F1618" s="2"/>
    </row>
    <row r="1619" spans="1:6">
      <c r="A1619" s="2"/>
      <c r="B1619" s="2"/>
      <c r="F1619" s="2"/>
    </row>
    <row r="1620" spans="1:6">
      <c r="A1620" s="2"/>
      <c r="B1620" s="2"/>
      <c r="F1620" s="2"/>
    </row>
    <row r="1621" spans="1:6">
      <c r="A1621" s="2"/>
      <c r="B1621" s="2"/>
      <c r="F1621" s="2"/>
    </row>
    <row r="1622" spans="1:6">
      <c r="A1622" s="2"/>
      <c r="B1622" s="2"/>
      <c r="F1622" s="2"/>
    </row>
    <row r="1623" spans="1:6">
      <c r="A1623" s="2"/>
      <c r="B1623" s="2"/>
      <c r="F1623" s="2"/>
    </row>
    <row r="1624" spans="1:6">
      <c r="A1624" s="2"/>
      <c r="B1624" s="2"/>
      <c r="F1624" s="2"/>
    </row>
    <row r="1625" spans="1:6">
      <c r="A1625" s="2"/>
      <c r="B1625" s="2"/>
      <c r="F1625" s="2"/>
    </row>
    <row r="1626" spans="1:6">
      <c r="A1626" s="2"/>
      <c r="B1626" s="2"/>
      <c r="F1626" s="2"/>
    </row>
    <row r="1627" spans="1:6">
      <c r="A1627" s="2"/>
      <c r="B1627" s="2"/>
      <c r="F1627" s="2"/>
    </row>
    <row r="1628" spans="1:6">
      <c r="A1628" s="2"/>
      <c r="B1628" s="2"/>
      <c r="F1628" s="2"/>
    </row>
    <row r="1629" spans="1:6">
      <c r="A1629" s="2"/>
      <c r="B1629" s="2"/>
      <c r="F1629" s="2"/>
    </row>
    <row r="1630" spans="1:6">
      <c r="A1630" s="2"/>
      <c r="B1630" s="2"/>
      <c r="F1630" s="2"/>
    </row>
    <row r="1631" spans="1:6">
      <c r="A1631" s="2"/>
      <c r="B1631" s="2"/>
      <c r="F1631" s="2"/>
    </row>
    <row r="1632" spans="1:6">
      <c r="A1632" s="2"/>
      <c r="B1632" s="2"/>
      <c r="F1632" s="2"/>
    </row>
    <row r="1633" spans="1:6">
      <c r="A1633" s="2"/>
      <c r="B1633" s="2"/>
      <c r="F1633" s="2"/>
    </row>
    <row r="1634" spans="1:6">
      <c r="A1634" s="2"/>
      <c r="B1634" s="2"/>
      <c r="F1634" s="2"/>
    </row>
    <row r="1635" spans="1:6">
      <c r="A1635" s="2"/>
      <c r="B1635" s="2"/>
      <c r="F1635" s="2"/>
    </row>
    <row r="1636" spans="1:6">
      <c r="A1636" s="2"/>
      <c r="B1636" s="2"/>
      <c r="F1636" s="2"/>
    </row>
    <row r="1637" spans="1:6">
      <c r="A1637" s="2"/>
      <c r="B1637" s="2"/>
      <c r="F1637" s="2"/>
    </row>
    <row r="1638" spans="1:6">
      <c r="A1638" s="2"/>
      <c r="B1638" s="2"/>
      <c r="F1638" s="2"/>
    </row>
    <row r="1639" spans="1:6">
      <c r="A1639" s="2"/>
      <c r="B1639" s="2"/>
      <c r="F1639" s="2"/>
    </row>
    <row r="1640" spans="1:6">
      <c r="A1640" s="2"/>
      <c r="B1640" s="2"/>
      <c r="F1640" s="2"/>
    </row>
    <row r="1641" spans="1:6">
      <c r="A1641" s="2"/>
      <c r="B1641" s="2"/>
      <c r="F1641" s="2"/>
    </row>
    <row r="1642" spans="1:6">
      <c r="A1642" s="2"/>
      <c r="B1642" s="2"/>
      <c r="F1642" s="2"/>
    </row>
    <row r="1643" spans="1:6">
      <c r="A1643" s="2"/>
      <c r="B1643" s="2"/>
      <c r="F1643" s="2"/>
    </row>
    <row r="1644" spans="1:6">
      <c r="A1644" s="2"/>
      <c r="B1644" s="2"/>
      <c r="F1644" s="2"/>
    </row>
    <row r="1645" spans="1:6">
      <c r="A1645" s="2"/>
      <c r="B1645" s="2"/>
      <c r="F1645" s="2"/>
    </row>
    <row r="1646" spans="1:6">
      <c r="A1646" s="2"/>
      <c r="B1646" s="2"/>
      <c r="F1646" s="2"/>
    </row>
    <row r="1647" spans="1:6">
      <c r="A1647" s="2"/>
      <c r="B1647" s="2"/>
      <c r="F1647" s="2"/>
    </row>
    <row r="1648" spans="1:6">
      <c r="A1648" s="2"/>
      <c r="B1648" s="2"/>
      <c r="F1648" s="2"/>
    </row>
    <row r="1649" spans="1:6">
      <c r="A1649" s="2"/>
      <c r="B1649" s="2"/>
      <c r="F1649" s="2"/>
    </row>
    <row r="1650" spans="1:6">
      <c r="A1650" s="2"/>
      <c r="B1650" s="2"/>
      <c r="F1650" s="2"/>
    </row>
    <row r="1651" spans="1:6">
      <c r="A1651" s="2"/>
      <c r="B1651" s="2"/>
      <c r="F1651" s="2"/>
    </row>
    <row r="1652" spans="1:6">
      <c r="A1652" s="2"/>
      <c r="B1652" s="2"/>
      <c r="F1652" s="2"/>
    </row>
    <row r="1653" spans="1:6">
      <c r="A1653" s="2"/>
      <c r="B1653" s="2"/>
      <c r="F1653" s="2"/>
    </row>
    <row r="1654" spans="1:6">
      <c r="A1654" s="2"/>
      <c r="B1654" s="2"/>
      <c r="F1654" s="2"/>
    </row>
    <row r="1655" spans="1:6">
      <c r="A1655" s="2"/>
      <c r="B1655" s="2"/>
      <c r="F1655" s="2"/>
    </row>
    <row r="1656" spans="1:6">
      <c r="A1656" s="2"/>
      <c r="B1656" s="2"/>
      <c r="F1656" s="2"/>
    </row>
    <row r="1657" spans="1:6">
      <c r="A1657" s="2"/>
      <c r="B1657" s="2"/>
      <c r="F1657" s="2"/>
    </row>
    <row r="1658" spans="1:6">
      <c r="A1658" s="2"/>
      <c r="B1658" s="2"/>
      <c r="F1658" s="2"/>
    </row>
    <row r="1659" spans="1:6">
      <c r="A1659" s="2"/>
      <c r="B1659" s="2"/>
      <c r="F1659" s="2"/>
    </row>
    <row r="1660" spans="1:6">
      <c r="A1660" s="2"/>
      <c r="B1660" s="2"/>
      <c r="F1660" s="2"/>
    </row>
    <row r="1661" spans="1:6">
      <c r="A1661" s="2"/>
      <c r="B1661" s="2"/>
      <c r="F1661" s="2"/>
    </row>
    <row r="1662" spans="1:6">
      <c r="A1662" s="2"/>
      <c r="B1662" s="2"/>
      <c r="F1662" s="2"/>
    </row>
    <row r="1663" spans="1:6">
      <c r="A1663" s="2"/>
      <c r="B1663" s="2"/>
      <c r="F1663" s="2"/>
    </row>
    <row r="1664" spans="1:6">
      <c r="A1664" s="2"/>
      <c r="B1664" s="2"/>
      <c r="F1664" s="2"/>
    </row>
    <row r="1665" spans="1:6">
      <c r="A1665" s="2"/>
      <c r="B1665" s="2"/>
      <c r="F1665" s="2"/>
    </row>
    <row r="1666" spans="1:6">
      <c r="A1666" s="2"/>
      <c r="B1666" s="2"/>
      <c r="F1666" s="2"/>
    </row>
    <row r="1667" spans="1:6">
      <c r="A1667" s="2"/>
      <c r="B1667" s="2"/>
      <c r="F1667" s="2"/>
    </row>
    <row r="1668" spans="1:6">
      <c r="A1668" s="2"/>
      <c r="B1668" s="2"/>
      <c r="F1668" s="2"/>
    </row>
    <row r="1669" spans="1:6">
      <c r="A1669" s="2"/>
      <c r="B1669" s="2"/>
      <c r="F1669" s="2"/>
    </row>
    <row r="1670" spans="1:6">
      <c r="A1670" s="2"/>
      <c r="B1670" s="2"/>
      <c r="F1670" s="2"/>
    </row>
    <row r="1671" spans="1:6">
      <c r="A1671" s="2"/>
      <c r="B1671" s="2"/>
      <c r="F1671" s="2"/>
    </row>
    <row r="1672" spans="1:6">
      <c r="A1672" s="2"/>
      <c r="B1672" s="2"/>
      <c r="F1672" s="2"/>
    </row>
    <row r="1673" spans="1:6">
      <c r="A1673" s="2"/>
      <c r="B1673" s="2"/>
      <c r="F1673" s="2"/>
    </row>
    <row r="1674" spans="1:6">
      <c r="A1674" s="2"/>
      <c r="B1674" s="2"/>
      <c r="F1674" s="2"/>
    </row>
    <row r="1675" spans="1:6">
      <c r="A1675" s="2"/>
      <c r="B1675" s="2"/>
      <c r="F1675" s="2"/>
    </row>
    <row r="1676" spans="1:6">
      <c r="A1676" s="2"/>
      <c r="B1676" s="2"/>
      <c r="F1676" s="2"/>
    </row>
    <row r="1677" spans="1:6">
      <c r="A1677" s="2"/>
      <c r="B1677" s="2"/>
      <c r="F1677" s="2"/>
    </row>
    <row r="1678" spans="1:6">
      <c r="A1678" s="2"/>
      <c r="B1678" s="2"/>
      <c r="F1678" s="2"/>
    </row>
    <row r="1679" spans="1:6">
      <c r="A1679" s="2"/>
      <c r="B1679" s="2"/>
      <c r="F1679" s="2"/>
    </row>
    <row r="1680" spans="1:6">
      <c r="A1680" s="2"/>
      <c r="B1680" s="2"/>
      <c r="F1680" s="2"/>
    </row>
    <row r="1681" spans="1:6">
      <c r="A1681" s="2"/>
      <c r="B1681" s="2"/>
      <c r="F1681" s="2"/>
    </row>
    <row r="1682" spans="1:6">
      <c r="A1682" s="2"/>
      <c r="B1682" s="2"/>
      <c r="F1682" s="2"/>
    </row>
    <row r="1683" spans="1:6">
      <c r="A1683" s="2"/>
      <c r="B1683" s="2"/>
      <c r="F1683" s="2"/>
    </row>
    <row r="1684" spans="1:6">
      <c r="A1684" s="2"/>
      <c r="B1684" s="2"/>
      <c r="F1684" s="2"/>
    </row>
    <row r="1685" spans="1:6">
      <c r="A1685" s="2"/>
      <c r="B1685" s="2"/>
      <c r="F1685" s="2"/>
    </row>
    <row r="1686" spans="1:6">
      <c r="A1686" s="2"/>
      <c r="B1686" s="2"/>
      <c r="F1686" s="2"/>
    </row>
    <row r="1687" spans="1:6">
      <c r="A1687" s="2"/>
      <c r="B1687" s="2"/>
      <c r="F1687" s="2"/>
    </row>
    <row r="1688" spans="1:6">
      <c r="A1688" s="2"/>
      <c r="B1688" s="2"/>
      <c r="F1688" s="2"/>
    </row>
    <row r="1689" spans="1:6">
      <c r="A1689" s="2"/>
      <c r="B1689" s="2"/>
      <c r="F1689" s="2"/>
    </row>
    <row r="1690" spans="1:6">
      <c r="A1690" s="2"/>
      <c r="B1690" s="2"/>
      <c r="F1690" s="2"/>
    </row>
    <row r="1691" spans="1:6">
      <c r="A1691" s="2"/>
      <c r="B1691" s="2"/>
      <c r="F1691" s="2"/>
    </row>
    <row r="1692" spans="1:6">
      <c r="A1692" s="2"/>
      <c r="B1692" s="2"/>
      <c r="F1692" s="2"/>
    </row>
    <row r="1693" spans="1:6">
      <c r="A1693" s="2"/>
      <c r="B1693" s="2"/>
      <c r="F1693" s="2"/>
    </row>
    <row r="1694" spans="1:6">
      <c r="A1694" s="2"/>
      <c r="B1694" s="2"/>
      <c r="F1694" s="2"/>
    </row>
    <row r="1695" spans="1:6">
      <c r="A1695" s="2"/>
      <c r="B1695" s="2"/>
      <c r="F1695" s="2"/>
    </row>
    <row r="1696" spans="1:6">
      <c r="A1696" s="2"/>
      <c r="B1696" s="2"/>
      <c r="F1696" s="2"/>
    </row>
    <row r="1697" spans="1:6">
      <c r="A1697" s="2"/>
      <c r="B1697" s="2"/>
      <c r="F1697" s="2"/>
    </row>
    <row r="1698" spans="1:6">
      <c r="A1698" s="2"/>
      <c r="B1698" s="2"/>
      <c r="F1698" s="2"/>
    </row>
    <row r="1699" spans="1:6">
      <c r="A1699" s="2"/>
      <c r="B1699" s="2"/>
      <c r="F1699" s="2"/>
    </row>
    <row r="1700" spans="1:6">
      <c r="A1700" s="2"/>
      <c r="B1700" s="2"/>
      <c r="F1700" s="2"/>
    </row>
    <row r="1701" spans="1:6">
      <c r="A1701" s="2"/>
      <c r="B1701" s="2"/>
      <c r="F1701" s="2"/>
    </row>
    <row r="1702" spans="1:6">
      <c r="A1702" s="2"/>
      <c r="B1702" s="2"/>
      <c r="F1702" s="2"/>
    </row>
    <row r="1703" spans="1:6">
      <c r="A1703" s="2"/>
      <c r="B1703" s="2"/>
      <c r="F1703" s="2"/>
    </row>
    <row r="1704" spans="1:6">
      <c r="A1704" s="2"/>
      <c r="B1704" s="2"/>
      <c r="F1704" s="2"/>
    </row>
    <row r="1705" spans="1:6">
      <c r="A1705" s="2"/>
      <c r="B1705" s="2"/>
      <c r="F1705" s="2"/>
    </row>
    <row r="1706" spans="1:6">
      <c r="A1706" s="2"/>
      <c r="B1706" s="2"/>
      <c r="F1706" s="2"/>
    </row>
    <row r="1707" spans="1:6">
      <c r="A1707" s="2"/>
      <c r="B1707" s="2"/>
      <c r="F1707" s="2"/>
    </row>
    <row r="1708" spans="1:6">
      <c r="A1708" s="2"/>
      <c r="B1708" s="2"/>
      <c r="F1708" s="2"/>
    </row>
    <row r="1709" spans="1:6">
      <c r="A1709" s="2"/>
      <c r="B1709" s="2"/>
      <c r="F1709" s="2"/>
    </row>
    <row r="1710" spans="1:6">
      <c r="A1710" s="2"/>
      <c r="B1710" s="2"/>
      <c r="F1710" s="2"/>
    </row>
    <row r="1711" spans="1:6">
      <c r="A1711" s="2"/>
      <c r="B1711" s="2"/>
      <c r="F1711" s="2"/>
    </row>
    <row r="1712" spans="1:6">
      <c r="A1712" s="2"/>
      <c r="B1712" s="2"/>
      <c r="F1712" s="2"/>
    </row>
    <row r="1713" spans="1:6">
      <c r="A1713" s="2"/>
      <c r="B1713" s="2"/>
      <c r="F1713" s="2"/>
    </row>
    <row r="1714" spans="1:6">
      <c r="A1714" s="2"/>
      <c r="B1714" s="2"/>
      <c r="F1714" s="2"/>
    </row>
    <row r="1715" spans="1:6">
      <c r="A1715" s="2"/>
      <c r="B1715" s="2"/>
      <c r="F1715" s="2"/>
    </row>
    <row r="1716" spans="1:6">
      <c r="A1716" s="2"/>
      <c r="B1716" s="2"/>
      <c r="F1716" s="2"/>
    </row>
    <row r="1717" spans="1:6">
      <c r="A1717" s="2"/>
      <c r="B1717" s="2"/>
      <c r="F1717" s="2"/>
    </row>
    <row r="1718" spans="1:6">
      <c r="A1718" s="2"/>
      <c r="B1718" s="2"/>
      <c r="F1718" s="2"/>
    </row>
    <row r="1719" spans="1:6">
      <c r="A1719" s="2"/>
      <c r="B1719" s="2"/>
      <c r="F1719" s="2"/>
    </row>
    <row r="1720" spans="1:6">
      <c r="A1720" s="2"/>
      <c r="B1720" s="2"/>
      <c r="F1720" s="2"/>
    </row>
    <row r="1721" spans="1:6">
      <c r="A1721" s="2"/>
      <c r="B1721" s="2"/>
      <c r="F1721" s="2"/>
    </row>
    <row r="1722" spans="1:6">
      <c r="A1722" s="2"/>
      <c r="B1722" s="2"/>
      <c r="F1722" s="2"/>
    </row>
    <row r="1723" spans="1:6">
      <c r="A1723" s="2"/>
      <c r="B1723" s="2"/>
      <c r="F1723" s="2"/>
    </row>
    <row r="1724" spans="1:6">
      <c r="A1724" s="2"/>
      <c r="B1724" s="2"/>
      <c r="F1724" s="2"/>
    </row>
    <row r="1725" spans="1:6">
      <c r="A1725" s="2"/>
      <c r="B1725" s="2"/>
      <c r="F1725" s="2"/>
    </row>
    <row r="1726" spans="1:6">
      <c r="A1726" s="2"/>
      <c r="B1726" s="2"/>
      <c r="F1726" s="2"/>
    </row>
    <row r="1727" spans="1:6">
      <c r="A1727" s="2"/>
      <c r="B1727" s="2"/>
      <c r="F1727" s="2"/>
    </row>
    <row r="1728" spans="1:6">
      <c r="A1728" s="2"/>
      <c r="B1728" s="2"/>
      <c r="F1728" s="2"/>
    </row>
    <row r="1729" spans="1:6">
      <c r="A1729" s="2"/>
      <c r="B1729" s="2"/>
      <c r="F1729" s="2"/>
    </row>
    <row r="1730" spans="1:6">
      <c r="A1730" s="2"/>
      <c r="B1730" s="2"/>
      <c r="F1730" s="2"/>
    </row>
    <row r="1731" spans="1:6">
      <c r="A1731" s="2"/>
      <c r="B1731" s="2"/>
      <c r="F1731" s="2"/>
    </row>
    <row r="1732" spans="1:6">
      <c r="A1732" s="2"/>
      <c r="B1732" s="2"/>
      <c r="F1732" s="2"/>
    </row>
    <row r="1733" spans="1:6">
      <c r="A1733" s="2"/>
      <c r="B1733" s="2"/>
      <c r="F1733" s="2"/>
    </row>
    <row r="1734" spans="1:6">
      <c r="A1734" s="2"/>
      <c r="B1734" s="2"/>
      <c r="F1734" s="2"/>
    </row>
    <row r="1735" spans="1:6">
      <c r="A1735" s="2"/>
      <c r="B1735" s="2"/>
      <c r="F1735" s="2"/>
    </row>
    <row r="1736" spans="1:6">
      <c r="A1736" s="2"/>
      <c r="B1736" s="2"/>
      <c r="F1736" s="2"/>
    </row>
    <row r="1737" spans="1:6">
      <c r="A1737" s="2"/>
      <c r="B1737" s="2"/>
      <c r="F1737" s="2"/>
    </row>
    <row r="1738" spans="1:6">
      <c r="A1738" s="2"/>
      <c r="B1738" s="2"/>
      <c r="F1738" s="2"/>
    </row>
    <row r="1739" spans="1:6">
      <c r="A1739" s="2"/>
      <c r="B1739" s="2"/>
      <c r="F1739" s="2"/>
    </row>
    <row r="1740" spans="1:6">
      <c r="A1740" s="2"/>
      <c r="B1740" s="2"/>
      <c r="F1740" s="2"/>
    </row>
    <row r="1741" spans="1:6">
      <c r="A1741" s="2"/>
      <c r="B1741" s="2"/>
      <c r="F1741" s="2"/>
    </row>
    <row r="1742" spans="1:6">
      <c r="A1742" s="2"/>
      <c r="B1742" s="2"/>
      <c r="F1742" s="2"/>
    </row>
    <row r="1743" spans="1:6">
      <c r="A1743" s="2"/>
      <c r="B1743" s="2"/>
      <c r="F1743" s="2"/>
    </row>
    <row r="1744" spans="1:6">
      <c r="A1744" s="2"/>
      <c r="B1744" s="2"/>
      <c r="F1744" s="2"/>
    </row>
    <row r="1745" spans="1:6">
      <c r="A1745" s="2"/>
      <c r="B1745" s="2"/>
      <c r="F1745" s="2"/>
    </row>
    <row r="1746" spans="1:6">
      <c r="A1746" s="2"/>
      <c r="B1746" s="2"/>
      <c r="F1746" s="2"/>
    </row>
    <row r="1747" spans="1:6">
      <c r="A1747" s="2"/>
      <c r="B1747" s="2"/>
      <c r="F1747" s="2"/>
    </row>
    <row r="1748" spans="1:6">
      <c r="A1748" s="2"/>
      <c r="B1748" s="2"/>
      <c r="F1748" s="2"/>
    </row>
    <row r="1749" spans="1:6">
      <c r="A1749" s="2"/>
      <c r="B1749" s="2"/>
      <c r="F1749" s="2"/>
    </row>
    <row r="1750" spans="1:6">
      <c r="A1750" s="2"/>
      <c r="B1750" s="2"/>
      <c r="F1750" s="2"/>
    </row>
    <row r="1751" spans="1:6">
      <c r="A1751" s="2"/>
      <c r="B1751" s="2"/>
      <c r="F1751" s="2"/>
    </row>
    <row r="1752" spans="1:6">
      <c r="A1752" s="2"/>
      <c r="B1752" s="2"/>
      <c r="F1752" s="2"/>
    </row>
    <row r="1753" spans="1:6">
      <c r="A1753" s="2"/>
      <c r="B1753" s="2"/>
      <c r="F1753" s="2"/>
    </row>
    <row r="1754" spans="1:6">
      <c r="A1754" s="2"/>
      <c r="B1754" s="2"/>
      <c r="F1754" s="2"/>
    </row>
    <row r="1755" spans="1:6">
      <c r="A1755" s="2"/>
      <c r="B1755" s="2"/>
      <c r="F1755" s="2"/>
    </row>
    <row r="1756" spans="1:6">
      <c r="A1756" s="2"/>
      <c r="B1756" s="2"/>
      <c r="F1756" s="2"/>
    </row>
    <row r="1757" spans="1:6">
      <c r="A1757" s="2"/>
      <c r="B1757" s="2"/>
      <c r="F1757" s="2"/>
    </row>
    <row r="1758" spans="1:6">
      <c r="A1758" s="2"/>
      <c r="B1758" s="2"/>
      <c r="F1758" s="2"/>
    </row>
    <row r="1759" spans="1:6">
      <c r="A1759" s="2"/>
      <c r="B1759" s="2"/>
      <c r="F1759" s="2"/>
    </row>
    <row r="1760" spans="1:6">
      <c r="A1760" s="2"/>
      <c r="B1760" s="2"/>
      <c r="F1760" s="2"/>
    </row>
    <row r="1761" spans="1:6">
      <c r="A1761" s="2"/>
      <c r="B1761" s="2"/>
      <c r="F1761" s="2"/>
    </row>
    <row r="1762" spans="1:6">
      <c r="A1762" s="2"/>
      <c r="B1762" s="2"/>
      <c r="F1762" s="2"/>
    </row>
    <row r="1763" spans="1:6">
      <c r="A1763" s="2"/>
      <c r="B1763" s="2"/>
      <c r="F1763" s="2"/>
    </row>
    <row r="1764" spans="1:6">
      <c r="A1764" s="2"/>
      <c r="B1764" s="2"/>
      <c r="F1764" s="2"/>
    </row>
    <row r="1765" spans="1:6">
      <c r="A1765" s="2"/>
      <c r="B1765" s="2"/>
      <c r="F1765" s="2"/>
    </row>
    <row r="1766" spans="1:6">
      <c r="A1766" s="2"/>
      <c r="B1766" s="2"/>
      <c r="F1766" s="2"/>
    </row>
    <row r="1767" spans="1:6">
      <c r="A1767" s="2"/>
      <c r="B1767" s="2"/>
      <c r="F1767" s="2"/>
    </row>
    <row r="1768" spans="1:6">
      <c r="A1768" s="2"/>
      <c r="B1768" s="2"/>
      <c r="F1768" s="2"/>
    </row>
    <row r="1769" spans="1:6">
      <c r="A1769" s="2"/>
      <c r="B1769" s="2"/>
      <c r="F1769" s="2"/>
    </row>
    <row r="1770" spans="1:6">
      <c r="A1770" s="2"/>
      <c r="B1770" s="2"/>
      <c r="F1770" s="2"/>
    </row>
    <row r="1771" spans="1:6">
      <c r="A1771" s="2"/>
      <c r="B1771" s="2"/>
      <c r="F1771" s="2"/>
    </row>
    <row r="1772" spans="1:6">
      <c r="A1772" s="2"/>
      <c r="B1772" s="2"/>
      <c r="F1772" s="2"/>
    </row>
    <row r="1773" spans="1:6">
      <c r="A1773" s="2"/>
      <c r="B1773" s="2"/>
      <c r="F1773" s="2"/>
    </row>
    <row r="1774" spans="1:6">
      <c r="A1774" s="2"/>
      <c r="B1774" s="2"/>
      <c r="F1774" s="2"/>
    </row>
    <row r="1775" spans="1:6">
      <c r="A1775" s="2"/>
      <c r="B1775" s="2"/>
      <c r="F1775" s="2"/>
    </row>
    <row r="1776" spans="1:6">
      <c r="A1776" s="2"/>
      <c r="B1776" s="2"/>
      <c r="F1776" s="2"/>
    </row>
    <row r="1777" spans="1:6">
      <c r="A1777" s="2"/>
      <c r="B1777" s="2"/>
      <c r="F1777" s="2"/>
    </row>
    <row r="1778" spans="1:6">
      <c r="A1778" s="2"/>
      <c r="B1778" s="2"/>
      <c r="F1778" s="2"/>
    </row>
    <row r="1779" spans="1:6">
      <c r="A1779" s="2"/>
      <c r="B1779" s="2"/>
      <c r="F1779" s="2"/>
    </row>
    <row r="1780" spans="1:6">
      <c r="A1780" s="2"/>
      <c r="B1780" s="2"/>
      <c r="F1780" s="2"/>
    </row>
    <row r="1781" spans="1:6">
      <c r="A1781" s="2"/>
      <c r="B1781" s="2"/>
      <c r="F1781" s="2"/>
    </row>
    <row r="1782" spans="1:6">
      <c r="A1782" s="2"/>
      <c r="B1782" s="2"/>
      <c r="F1782" s="2"/>
    </row>
    <row r="1783" spans="1:6">
      <c r="A1783" s="2"/>
      <c r="B1783" s="2"/>
      <c r="F1783" s="2"/>
    </row>
    <row r="1784" spans="1:6">
      <c r="A1784" s="2"/>
      <c r="B1784" s="2"/>
      <c r="F1784" s="2"/>
    </row>
    <row r="1785" spans="1:6">
      <c r="A1785" s="2"/>
      <c r="B1785" s="2"/>
      <c r="F1785" s="2"/>
    </row>
    <row r="1786" spans="1:6">
      <c r="A1786" s="2"/>
      <c r="B1786" s="2"/>
      <c r="F1786" s="2"/>
    </row>
    <row r="1787" spans="1:6">
      <c r="A1787" s="2"/>
      <c r="B1787" s="2"/>
      <c r="F1787" s="2"/>
    </row>
    <row r="1788" spans="1:6">
      <c r="A1788" s="2"/>
      <c r="B1788" s="2"/>
      <c r="F1788" s="2"/>
    </row>
    <row r="1789" spans="1:6">
      <c r="A1789" s="2"/>
      <c r="B1789" s="2"/>
      <c r="F1789" s="2"/>
    </row>
    <row r="1790" spans="1:6">
      <c r="A1790" s="2"/>
      <c r="B1790" s="2"/>
      <c r="F1790" s="2"/>
    </row>
    <row r="1791" spans="1:6">
      <c r="A1791" s="2"/>
      <c r="B1791" s="2"/>
      <c r="F1791" s="2"/>
    </row>
    <row r="1792" spans="1:6">
      <c r="A1792" s="2"/>
      <c r="B1792" s="2"/>
      <c r="F1792" s="2"/>
    </row>
    <row r="1793" spans="1:6">
      <c r="A1793" s="2"/>
      <c r="B1793" s="2"/>
      <c r="F1793" s="2"/>
    </row>
    <row r="1794" spans="1:6">
      <c r="A1794" s="2"/>
      <c r="B1794" s="2"/>
      <c r="F1794" s="2"/>
    </row>
    <row r="1795" spans="1:6">
      <c r="A1795" s="2"/>
      <c r="B1795" s="2"/>
      <c r="F1795" s="2"/>
    </row>
    <row r="1796" spans="1:6">
      <c r="A1796" s="2"/>
      <c r="B1796" s="2"/>
      <c r="F1796" s="2"/>
    </row>
    <row r="1797" spans="1:6">
      <c r="A1797" s="2"/>
      <c r="B1797" s="2"/>
      <c r="F1797" s="2"/>
    </row>
    <row r="1798" spans="1:6">
      <c r="A1798" s="2"/>
      <c r="B1798" s="2"/>
      <c r="F1798" s="2"/>
    </row>
    <row r="1799" spans="1:6">
      <c r="A1799" s="2"/>
      <c r="B1799" s="2"/>
      <c r="F1799" s="2"/>
    </row>
    <row r="1800" spans="1:6">
      <c r="A1800" s="2"/>
      <c r="B1800" s="2"/>
      <c r="F1800" s="2"/>
    </row>
    <row r="1801" spans="1:6">
      <c r="A1801" s="2"/>
      <c r="B1801" s="2"/>
      <c r="F1801" s="2"/>
    </row>
    <row r="1802" spans="1:6">
      <c r="A1802" s="2"/>
      <c r="B1802" s="2"/>
      <c r="F1802" s="2"/>
    </row>
    <row r="1803" spans="1:6">
      <c r="A1803" s="2"/>
      <c r="B1803" s="2"/>
      <c r="F1803" s="2"/>
    </row>
    <row r="1804" spans="1:6">
      <c r="A1804" s="2"/>
      <c r="B1804" s="2"/>
      <c r="F1804" s="2"/>
    </row>
    <row r="1805" spans="1:6">
      <c r="A1805" s="2"/>
      <c r="B1805" s="2"/>
      <c r="F1805" s="2"/>
    </row>
    <row r="1806" spans="1:6">
      <c r="A1806" s="2"/>
      <c r="B1806" s="2"/>
      <c r="F1806" s="2"/>
    </row>
    <row r="1807" spans="1:6">
      <c r="A1807" s="2"/>
      <c r="B1807" s="2"/>
      <c r="F1807" s="2"/>
    </row>
    <row r="1808" spans="1:6">
      <c r="A1808" s="2"/>
      <c r="B1808" s="2"/>
      <c r="F1808" s="2"/>
    </row>
    <row r="1809" spans="1:6">
      <c r="A1809" s="2"/>
      <c r="B1809" s="2"/>
      <c r="F1809" s="2"/>
    </row>
    <row r="1810" spans="1:6">
      <c r="A1810" s="2"/>
      <c r="B1810" s="2"/>
      <c r="F1810" s="2"/>
    </row>
    <row r="1811" spans="1:6">
      <c r="A1811" s="2"/>
      <c r="B1811" s="2"/>
      <c r="F1811" s="2"/>
    </row>
    <row r="1812" spans="1:6">
      <c r="A1812" s="2"/>
      <c r="B1812" s="2"/>
      <c r="F1812" s="2"/>
    </row>
    <row r="1813" spans="1:6">
      <c r="A1813" s="2"/>
      <c r="B1813" s="2"/>
      <c r="F1813" s="2"/>
    </row>
    <row r="1814" spans="1:6">
      <c r="A1814" s="2"/>
      <c r="B1814" s="2"/>
      <c r="F1814" s="2"/>
    </row>
    <row r="1815" spans="1:6">
      <c r="A1815" s="2"/>
      <c r="B1815" s="2"/>
      <c r="F1815" s="2"/>
    </row>
    <row r="1816" spans="1:6">
      <c r="A1816" s="2"/>
      <c r="B1816" s="2"/>
      <c r="F1816" s="2"/>
    </row>
    <row r="1817" spans="1:6">
      <c r="A1817" s="2"/>
      <c r="B1817" s="2"/>
      <c r="F1817" s="2"/>
    </row>
    <row r="1818" spans="1:6">
      <c r="A1818" s="2"/>
      <c r="B1818" s="2"/>
      <c r="F1818" s="2"/>
    </row>
    <row r="1819" spans="1:6">
      <c r="A1819" s="2"/>
      <c r="B1819" s="2"/>
      <c r="F1819" s="2"/>
    </row>
    <row r="1820" spans="1:6">
      <c r="A1820" s="2"/>
      <c r="B1820" s="2"/>
      <c r="F1820" s="2"/>
    </row>
    <row r="1821" spans="1:6">
      <c r="A1821" s="2"/>
      <c r="B1821" s="2"/>
      <c r="F1821" s="2"/>
    </row>
    <row r="1822" spans="1:6">
      <c r="A1822" s="2"/>
      <c r="B1822" s="2"/>
      <c r="F1822" s="2"/>
    </row>
    <row r="1823" spans="1:6">
      <c r="A1823" s="2"/>
      <c r="B1823" s="2"/>
      <c r="F1823" s="2"/>
    </row>
    <row r="1824" spans="1:6">
      <c r="A1824" s="2"/>
      <c r="B1824" s="2"/>
      <c r="F1824" s="2"/>
    </row>
    <row r="1825" spans="1:6">
      <c r="A1825" s="2"/>
      <c r="B1825" s="2"/>
      <c r="F1825" s="2"/>
    </row>
    <row r="1826" spans="1:6">
      <c r="A1826" s="2"/>
      <c r="B1826" s="2"/>
      <c r="F1826" s="2"/>
    </row>
    <row r="1827" spans="1:6">
      <c r="A1827" s="2"/>
      <c r="B1827" s="2"/>
      <c r="F1827" s="2"/>
    </row>
    <row r="1828" spans="1:6">
      <c r="A1828" s="2"/>
      <c r="B1828" s="2"/>
      <c r="F1828" s="2"/>
    </row>
    <row r="1829" spans="1:6">
      <c r="A1829" s="2"/>
      <c r="B1829" s="2"/>
      <c r="F1829" s="2"/>
    </row>
    <row r="1830" spans="1:6">
      <c r="A1830" s="2"/>
      <c r="B1830" s="2"/>
      <c r="F1830" s="2"/>
    </row>
    <row r="1831" spans="1:6">
      <c r="A1831" s="2"/>
      <c r="B1831" s="2"/>
      <c r="F1831" s="2"/>
    </row>
    <row r="1832" spans="1:6">
      <c r="A1832" s="2"/>
      <c r="B1832" s="2"/>
      <c r="F1832" s="2"/>
    </row>
    <row r="1833" spans="1:6">
      <c r="A1833" s="2"/>
      <c r="B1833" s="2"/>
      <c r="F1833" s="2"/>
    </row>
    <row r="1834" spans="1:6">
      <c r="A1834" s="2"/>
      <c r="B1834" s="2"/>
      <c r="F1834" s="2"/>
    </row>
    <row r="1835" spans="1:6">
      <c r="A1835" s="2"/>
      <c r="B1835" s="2"/>
      <c r="F1835" s="2"/>
    </row>
    <row r="1836" spans="1:6">
      <c r="A1836" s="2"/>
      <c r="B1836" s="2"/>
      <c r="F1836" s="2"/>
    </row>
    <row r="1837" spans="1:6">
      <c r="A1837" s="2"/>
      <c r="B1837" s="2"/>
      <c r="F1837" s="2"/>
    </row>
    <row r="1838" spans="1:6">
      <c r="A1838" s="2"/>
      <c r="B1838" s="2"/>
      <c r="F1838" s="2"/>
    </row>
    <row r="1839" spans="1:6">
      <c r="A1839" s="2"/>
      <c r="B1839" s="2"/>
      <c r="F1839" s="2"/>
    </row>
    <row r="1840" spans="1:6">
      <c r="A1840" s="2"/>
      <c r="B1840" s="2"/>
      <c r="F1840" s="2"/>
    </row>
    <row r="1841" spans="1:6">
      <c r="A1841" s="2"/>
      <c r="B1841" s="2"/>
      <c r="F1841" s="2"/>
    </row>
    <row r="1842" spans="1:6">
      <c r="A1842" s="2"/>
      <c r="B1842" s="2"/>
      <c r="F1842" s="2"/>
    </row>
    <row r="1843" spans="1:6">
      <c r="A1843" s="2"/>
      <c r="B1843" s="2"/>
      <c r="F1843" s="2"/>
    </row>
    <row r="1844" spans="1:6">
      <c r="A1844" s="2"/>
      <c r="B1844" s="2"/>
      <c r="F1844" s="2"/>
    </row>
    <row r="1845" spans="1:6">
      <c r="A1845" s="2"/>
      <c r="B1845" s="2"/>
      <c r="F1845" s="2"/>
    </row>
    <row r="1846" spans="1:6">
      <c r="A1846" s="2"/>
      <c r="B1846" s="2"/>
      <c r="F1846" s="2"/>
    </row>
    <row r="1847" spans="1:6">
      <c r="A1847" s="2"/>
      <c r="B1847" s="2"/>
      <c r="F1847" s="2"/>
    </row>
    <row r="1848" spans="1:6">
      <c r="A1848" s="2"/>
      <c r="B1848" s="2"/>
      <c r="F1848" s="2"/>
    </row>
    <row r="1849" spans="1:6">
      <c r="A1849" s="2"/>
      <c r="B1849" s="2"/>
      <c r="F1849" s="2"/>
    </row>
    <row r="1850" spans="1:6">
      <c r="A1850" s="2"/>
      <c r="B1850" s="2"/>
      <c r="F1850" s="2"/>
    </row>
    <row r="1851" spans="1:6">
      <c r="A1851" s="2"/>
      <c r="B1851" s="2"/>
      <c r="F1851" s="2"/>
    </row>
    <row r="1852" spans="1:6">
      <c r="A1852" s="2"/>
      <c r="B1852" s="2"/>
      <c r="F1852" s="2"/>
    </row>
    <row r="1853" spans="1:6">
      <c r="A1853" s="2"/>
      <c r="B1853" s="2"/>
      <c r="F1853" s="2"/>
    </row>
    <row r="1854" spans="1:6">
      <c r="A1854" s="2"/>
      <c r="B1854" s="2"/>
      <c r="F1854" s="2"/>
    </row>
    <row r="1855" spans="1:6">
      <c r="A1855" s="2"/>
      <c r="B1855" s="2"/>
      <c r="F1855" s="2"/>
    </row>
    <row r="1856" spans="1:6">
      <c r="A1856" s="2"/>
      <c r="B1856" s="2"/>
      <c r="F1856" s="2"/>
    </row>
    <row r="1857" spans="1:6">
      <c r="A1857" s="2"/>
      <c r="B1857" s="2"/>
      <c r="F1857" s="2"/>
    </row>
    <row r="1858" spans="1:6">
      <c r="A1858" s="2"/>
      <c r="B1858" s="2"/>
      <c r="F1858" s="2"/>
    </row>
    <row r="1859" spans="1:6">
      <c r="A1859" s="2"/>
      <c r="B1859" s="2"/>
      <c r="F1859" s="2"/>
    </row>
    <row r="1860" spans="1:6">
      <c r="A1860" s="2"/>
      <c r="B1860" s="2"/>
      <c r="F1860" s="2"/>
    </row>
    <row r="1861" spans="1:6">
      <c r="A1861" s="2"/>
      <c r="B1861" s="2"/>
      <c r="F1861" s="2"/>
    </row>
    <row r="1862" spans="1:6">
      <c r="A1862" s="2"/>
      <c r="B1862" s="2"/>
      <c r="F1862" s="2"/>
    </row>
    <row r="1863" spans="1:6">
      <c r="A1863" s="2"/>
      <c r="B1863" s="2"/>
      <c r="F1863" s="2"/>
    </row>
    <row r="1864" spans="1:6">
      <c r="A1864" s="2"/>
      <c r="B1864" s="2"/>
      <c r="F1864" s="2"/>
    </row>
    <row r="1865" spans="1:6">
      <c r="A1865" s="2"/>
      <c r="B1865" s="2"/>
      <c r="F1865" s="2"/>
    </row>
    <row r="1866" spans="1:6">
      <c r="A1866" s="2"/>
      <c r="B1866" s="2"/>
      <c r="F1866" s="2"/>
    </row>
    <row r="1867" spans="1:6">
      <c r="A1867" s="2"/>
      <c r="B1867" s="2"/>
      <c r="F1867" s="2"/>
    </row>
  </sheetData>
  <mergeCells count="14">
    <mergeCell ref="B1:F1"/>
    <mergeCell ref="A3:F3"/>
    <mergeCell ref="C4:F4"/>
    <mergeCell ref="C39:F39"/>
    <mergeCell ref="A7:A19"/>
    <mergeCell ref="B7:B19"/>
    <mergeCell ref="C20:F20"/>
    <mergeCell ref="A21:A25"/>
    <mergeCell ref="B21:B25"/>
    <mergeCell ref="A26:A38"/>
    <mergeCell ref="B26:B38"/>
    <mergeCell ref="A5:A6"/>
    <mergeCell ref="B5:B6"/>
    <mergeCell ref="B2:F2"/>
  </mergeCells>
  <phoneticPr fontId="47" type="noConversion"/>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3"/>
  <sheetViews>
    <sheetView showGridLines="0" zoomScale="150" zoomScaleNormal="150" zoomScalePageLayoutView="150" workbookViewId="0">
      <selection activeCell="A119" sqref="A119:A120"/>
    </sheetView>
  </sheetViews>
  <sheetFormatPr baseColWidth="10" defaultColWidth="8.83203125" defaultRowHeight="12" x14ac:dyDescent="0"/>
  <cols>
    <col min="1" max="1" width="5.6640625" style="141" customWidth="1"/>
    <col min="2" max="2" width="44.5" style="5" customWidth="1"/>
    <col min="3" max="3" width="22.83203125" style="48" customWidth="1"/>
    <col min="4" max="4" width="3.83203125" style="36" customWidth="1"/>
    <col min="5" max="5" width="3" style="48" bestFit="1" customWidth="1"/>
    <col min="6" max="6" width="4.83203125" style="48" bestFit="1" customWidth="1"/>
    <col min="7" max="16384" width="8.83203125" style="5"/>
  </cols>
  <sheetData>
    <row r="1" spans="1:6" ht="17">
      <c r="A1" s="226">
        <f>-2</f>
        <v>-2</v>
      </c>
      <c r="B1" s="549" t="s">
        <v>105</v>
      </c>
      <c r="C1" s="549"/>
      <c r="D1" s="549"/>
      <c r="E1" s="549"/>
      <c r="F1" s="549"/>
    </row>
    <row r="2" spans="1:6" s="4" customFormat="1" ht="48">
      <c r="A2" s="228">
        <f>A1-0.01</f>
        <v>-2.0099999999999998</v>
      </c>
      <c r="B2" s="224" t="s">
        <v>203</v>
      </c>
      <c r="C2" s="231"/>
      <c r="D2" s="227"/>
      <c r="E2" s="227"/>
      <c r="F2" s="232"/>
    </row>
    <row r="3" spans="1:6" s="3" customFormat="1" ht="13">
      <c r="A3" s="228">
        <f>A2-0.01</f>
        <v>-2.0199999999999996</v>
      </c>
      <c r="B3" s="255" t="s">
        <v>198</v>
      </c>
      <c r="C3" s="611"/>
      <c r="D3" s="612"/>
      <c r="E3" s="612"/>
      <c r="F3" s="613"/>
    </row>
    <row r="4" spans="1:6" s="3" customFormat="1" ht="24">
      <c r="A4" s="228">
        <f>A3-0.01</f>
        <v>-2.0299999999999994</v>
      </c>
      <c r="B4" s="255" t="s">
        <v>266</v>
      </c>
      <c r="C4" s="256"/>
      <c r="D4" s="257"/>
      <c r="E4" s="258"/>
      <c r="F4" s="259"/>
    </row>
    <row r="5" spans="1:6" s="3" customFormat="1" ht="24">
      <c r="A5" s="228"/>
      <c r="B5" s="255" t="s">
        <v>267</v>
      </c>
      <c r="C5" s="551" t="str">
        <f>"IF PATIENT SAW MORE THAN ONE PROVIDER, ASK NAMES OF ALL PROVIDERS. OTHERWISE, ►(" &amp; TEXT(-A12,"0.00") &amp;")."</f>
        <v>IF PATIENT SAW MORE THAN ONE PROVIDER, ASK NAMES OF ALL PROVIDERS. OTHERWISE, ►(2.10).</v>
      </c>
      <c r="D5" s="552"/>
      <c r="E5" s="552"/>
      <c r="F5" s="553"/>
    </row>
    <row r="6" spans="1:6" s="3" customFormat="1" ht="24">
      <c r="A6" s="228">
        <f>A4-0.01</f>
        <v>-2.0399999999999991</v>
      </c>
      <c r="B6" s="255" t="s">
        <v>199</v>
      </c>
      <c r="C6" s="596"/>
      <c r="D6" s="597"/>
      <c r="E6" s="597"/>
      <c r="F6" s="598"/>
    </row>
    <row r="7" spans="1:6" s="3" customFormat="1" ht="24">
      <c r="A7" s="228">
        <f t="shared" ref="A7:A12" si="0">A6-0.01</f>
        <v>-2.0499999999999989</v>
      </c>
      <c r="B7" s="255" t="s">
        <v>266</v>
      </c>
      <c r="C7" s="256"/>
      <c r="D7" s="257"/>
      <c r="E7" s="258"/>
      <c r="F7" s="259"/>
    </row>
    <row r="8" spans="1:6" s="3" customFormat="1" ht="13">
      <c r="A8" s="228">
        <f t="shared" si="0"/>
        <v>-2.0599999999999987</v>
      </c>
      <c r="B8" s="255" t="s">
        <v>200</v>
      </c>
      <c r="C8" s="596"/>
      <c r="D8" s="597"/>
      <c r="E8" s="597"/>
      <c r="F8" s="598"/>
    </row>
    <row r="9" spans="1:6" s="3" customFormat="1" ht="24">
      <c r="A9" s="228">
        <f t="shared" si="0"/>
        <v>-2.0699999999999985</v>
      </c>
      <c r="B9" s="255" t="s">
        <v>266</v>
      </c>
      <c r="C9" s="256"/>
      <c r="D9" s="257"/>
      <c r="E9" s="258"/>
      <c r="F9" s="259"/>
    </row>
    <row r="10" spans="1:6" s="3" customFormat="1" ht="24">
      <c r="A10" s="228">
        <f t="shared" si="0"/>
        <v>-2.0799999999999983</v>
      </c>
      <c r="B10" s="224" t="s">
        <v>236</v>
      </c>
      <c r="C10" s="596"/>
      <c r="D10" s="597"/>
      <c r="E10" s="597"/>
      <c r="F10" s="598"/>
    </row>
    <row r="11" spans="1:6" s="3" customFormat="1" ht="24">
      <c r="A11" s="228">
        <f t="shared" si="0"/>
        <v>-2.0899999999999981</v>
      </c>
      <c r="B11" s="255" t="s">
        <v>266</v>
      </c>
      <c r="C11" s="256"/>
      <c r="D11" s="257"/>
      <c r="E11" s="258"/>
      <c r="F11" s="259"/>
    </row>
    <row r="12" spans="1:6">
      <c r="A12" s="569">
        <f t="shared" si="0"/>
        <v>-2.0999999999999979</v>
      </c>
      <c r="B12" s="574" t="s">
        <v>294</v>
      </c>
      <c r="C12" s="274" t="s">
        <v>129</v>
      </c>
      <c r="D12" s="289">
        <v>1</v>
      </c>
      <c r="E12" s="290"/>
      <c r="F12" s="277"/>
    </row>
    <row r="13" spans="1:6">
      <c r="A13" s="570"/>
      <c r="B13" s="572"/>
      <c r="C13" s="237" t="s">
        <v>130</v>
      </c>
      <c r="D13" s="47">
        <v>2</v>
      </c>
      <c r="E13" s="49" t="s">
        <v>86</v>
      </c>
      <c r="F13" s="239">
        <f>A28</f>
        <v>-2.1499999999999968</v>
      </c>
    </row>
    <row r="14" spans="1:6">
      <c r="A14" s="570"/>
      <c r="B14" s="572"/>
      <c r="C14" s="240" t="s">
        <v>131</v>
      </c>
      <c r="D14" s="47">
        <v>3</v>
      </c>
      <c r="E14" s="49" t="s">
        <v>86</v>
      </c>
      <c r="F14" s="239">
        <f>A28</f>
        <v>-2.1499999999999968</v>
      </c>
    </row>
    <row r="15" spans="1:6">
      <c r="A15" s="571"/>
      <c r="B15" s="573"/>
      <c r="C15" s="293" t="s">
        <v>319</v>
      </c>
      <c r="D15" s="291">
        <v>4</v>
      </c>
      <c r="E15" s="292" t="s">
        <v>86</v>
      </c>
      <c r="F15" s="284">
        <f>A28</f>
        <v>-2.1499999999999968</v>
      </c>
    </row>
    <row r="16" spans="1:6">
      <c r="A16" s="569">
        <f>A12-0.01</f>
        <v>-2.1099999999999977</v>
      </c>
      <c r="B16" s="592" t="s">
        <v>268</v>
      </c>
      <c r="C16" s="274" t="s">
        <v>132</v>
      </c>
      <c r="D16" s="286">
        <v>1</v>
      </c>
      <c r="E16" s="276"/>
      <c r="F16" s="297"/>
    </row>
    <row r="17" spans="1:6">
      <c r="A17" s="570"/>
      <c r="B17" s="593"/>
      <c r="C17" s="237" t="s">
        <v>133</v>
      </c>
      <c r="D17" s="103">
        <v>2</v>
      </c>
      <c r="E17" s="104"/>
      <c r="F17" s="254"/>
    </row>
    <row r="18" spans="1:6">
      <c r="A18" s="571"/>
      <c r="B18" s="594"/>
      <c r="C18" s="278" t="s">
        <v>101</v>
      </c>
      <c r="D18" s="287">
        <v>3</v>
      </c>
      <c r="E18" s="280"/>
      <c r="F18" s="298"/>
    </row>
    <row r="19" spans="1:6">
      <c r="A19" s="569">
        <f>A16-0.01</f>
        <v>-2.1199999999999974</v>
      </c>
      <c r="B19" s="559" t="s">
        <v>269</v>
      </c>
      <c r="C19" s="599" t="s">
        <v>134</v>
      </c>
      <c r="D19" s="602"/>
      <c r="E19" s="605"/>
      <c r="F19" s="606"/>
    </row>
    <row r="20" spans="1:6">
      <c r="A20" s="570"/>
      <c r="B20" s="560"/>
      <c r="C20" s="600"/>
      <c r="D20" s="603"/>
      <c r="E20" s="607"/>
      <c r="F20" s="608"/>
    </row>
    <row r="21" spans="1:6">
      <c r="A21" s="571"/>
      <c r="B21" s="568"/>
      <c r="C21" s="601"/>
      <c r="D21" s="604"/>
      <c r="E21" s="609"/>
      <c r="F21" s="610"/>
    </row>
    <row r="22" spans="1:6">
      <c r="A22" s="569">
        <f>A19-0.01</f>
        <v>-2.1299999999999972</v>
      </c>
      <c r="B22" s="559" t="s">
        <v>335</v>
      </c>
      <c r="C22" s="274" t="s">
        <v>135</v>
      </c>
      <c r="D22" s="286">
        <v>1</v>
      </c>
      <c r="E22" s="276"/>
      <c r="F22" s="297"/>
    </row>
    <row r="23" spans="1:6">
      <c r="A23" s="570"/>
      <c r="B23" s="560"/>
      <c r="C23" s="237" t="s">
        <v>136</v>
      </c>
      <c r="D23" s="103">
        <v>2</v>
      </c>
      <c r="E23" s="104"/>
      <c r="F23" s="254"/>
    </row>
    <row r="24" spans="1:6">
      <c r="A24" s="570"/>
      <c r="B24" s="560"/>
      <c r="C24" s="237" t="s">
        <v>101</v>
      </c>
      <c r="D24" s="103">
        <v>3</v>
      </c>
      <c r="E24" s="104"/>
      <c r="F24" s="254"/>
    </row>
    <row r="25" spans="1:6">
      <c r="A25" s="571"/>
      <c r="B25" s="568"/>
      <c r="C25" s="278"/>
      <c r="D25" s="287"/>
      <c r="E25" s="280"/>
      <c r="F25" s="298"/>
    </row>
    <row r="26" spans="1:6">
      <c r="A26" s="569">
        <f>A22-0.01</f>
        <v>-2.139999999999997</v>
      </c>
      <c r="B26" s="559" t="s">
        <v>270</v>
      </c>
      <c r="C26" s="274" t="s">
        <v>100</v>
      </c>
      <c r="D26" s="275">
        <v>1</v>
      </c>
      <c r="E26" s="276"/>
      <c r="F26" s="297"/>
    </row>
    <row r="27" spans="1:6">
      <c r="A27" s="571"/>
      <c r="B27" s="568"/>
      <c r="C27" s="278" t="s">
        <v>101</v>
      </c>
      <c r="D27" s="279">
        <v>2</v>
      </c>
      <c r="E27" s="280"/>
      <c r="F27" s="298"/>
    </row>
    <row r="28" spans="1:6">
      <c r="A28" s="569">
        <f>A26-0.01</f>
        <v>-2.1499999999999968</v>
      </c>
      <c r="B28" s="559" t="s">
        <v>271</v>
      </c>
      <c r="C28" s="274" t="s">
        <v>137</v>
      </c>
      <c r="D28" s="286"/>
      <c r="E28" s="276"/>
      <c r="F28" s="297"/>
    </row>
    <row r="29" spans="1:6">
      <c r="A29" s="571"/>
      <c r="B29" s="568"/>
      <c r="C29" s="278" t="s">
        <v>138</v>
      </c>
      <c r="D29" s="287"/>
      <c r="E29" s="280"/>
      <c r="F29" s="298"/>
    </row>
    <row r="30" spans="1:6">
      <c r="A30" s="569">
        <f>A28-0.01</f>
        <v>-2.1599999999999966</v>
      </c>
      <c r="B30" s="264" t="s">
        <v>79</v>
      </c>
      <c r="C30" s="274" t="s">
        <v>100</v>
      </c>
      <c r="D30" s="275">
        <v>1</v>
      </c>
      <c r="E30" s="276"/>
      <c r="F30" s="297"/>
    </row>
    <row r="31" spans="1:6">
      <c r="A31" s="571"/>
      <c r="B31" s="265"/>
      <c r="C31" s="278" t="s">
        <v>101</v>
      </c>
      <c r="D31" s="279">
        <v>2</v>
      </c>
      <c r="E31" s="280"/>
      <c r="F31" s="298"/>
    </row>
    <row r="32" spans="1:6">
      <c r="A32" s="569">
        <f>A30-0.01</f>
        <v>-2.1699999999999964</v>
      </c>
      <c r="B32" s="559" t="s">
        <v>78</v>
      </c>
      <c r="C32" s="274" t="s">
        <v>100</v>
      </c>
      <c r="D32" s="275">
        <v>1</v>
      </c>
      <c r="E32" s="276" t="s">
        <v>86</v>
      </c>
      <c r="F32" s="299">
        <f>A36</f>
        <v>-2.1899999999999959</v>
      </c>
    </row>
    <row r="33" spans="1:6">
      <c r="A33" s="571"/>
      <c r="B33" s="568"/>
      <c r="C33" s="278" t="s">
        <v>101</v>
      </c>
      <c r="D33" s="279">
        <v>2</v>
      </c>
      <c r="E33" s="280"/>
      <c r="F33" s="298"/>
    </row>
    <row r="34" spans="1:6">
      <c r="A34" s="569">
        <f>A32-0.01</f>
        <v>-2.1799999999999962</v>
      </c>
      <c r="B34" s="559" t="s">
        <v>139</v>
      </c>
      <c r="C34" s="266"/>
      <c r="D34" s="267"/>
      <c r="E34" s="268"/>
      <c r="F34" s="269"/>
    </row>
    <row r="35" spans="1:6">
      <c r="A35" s="571"/>
      <c r="B35" s="568"/>
      <c r="C35" s="270"/>
      <c r="D35" s="271"/>
      <c r="E35" s="272"/>
      <c r="F35" s="273"/>
    </row>
    <row r="36" spans="1:6">
      <c r="A36" s="569">
        <f>A34-0.01</f>
        <v>-2.1899999999999959</v>
      </c>
      <c r="B36" s="559" t="s">
        <v>140</v>
      </c>
      <c r="C36" s="266"/>
      <c r="D36" s="267"/>
      <c r="E36" s="268"/>
      <c r="F36" s="269"/>
    </row>
    <row r="37" spans="1:6">
      <c r="A37" s="571"/>
      <c r="B37" s="568"/>
      <c r="C37" s="270"/>
      <c r="D37" s="271"/>
      <c r="E37" s="272"/>
      <c r="F37" s="273"/>
    </row>
    <row r="38" spans="1:6" s="25" customFormat="1">
      <c r="A38" s="569">
        <f>A36-0.01</f>
        <v>-2.1999999999999957</v>
      </c>
      <c r="B38" s="595" t="s">
        <v>102</v>
      </c>
      <c r="C38" s="274" t="s">
        <v>100</v>
      </c>
      <c r="D38" s="275">
        <v>1</v>
      </c>
      <c r="E38" s="276"/>
      <c r="F38" s="277"/>
    </row>
    <row r="39" spans="1:6" s="25" customFormat="1">
      <c r="A39" s="571"/>
      <c r="B39" s="591"/>
      <c r="C39" s="278" t="s">
        <v>101</v>
      </c>
      <c r="D39" s="279">
        <v>2</v>
      </c>
      <c r="E39" s="280"/>
      <c r="F39" s="281"/>
    </row>
    <row r="40" spans="1:6" s="25" customFormat="1">
      <c r="A40" s="569">
        <f>A38-0.01</f>
        <v>-2.2099999999999955</v>
      </c>
      <c r="B40" s="595" t="s">
        <v>103</v>
      </c>
      <c r="C40" s="274" t="s">
        <v>100</v>
      </c>
      <c r="D40" s="275">
        <v>1</v>
      </c>
      <c r="E40" s="276"/>
      <c r="F40" s="277"/>
    </row>
    <row r="41" spans="1:6" s="25" customFormat="1">
      <c r="A41" s="571"/>
      <c r="B41" s="591"/>
      <c r="C41" s="278" t="s">
        <v>101</v>
      </c>
      <c r="D41" s="279">
        <v>2</v>
      </c>
      <c r="E41" s="280"/>
      <c r="F41" s="281"/>
    </row>
    <row r="42" spans="1:6" s="25" customFormat="1">
      <c r="A42" s="569">
        <f>A40-0.01</f>
        <v>-2.2199999999999953</v>
      </c>
      <c r="B42" s="592" t="s">
        <v>272</v>
      </c>
      <c r="C42" s="274" t="s">
        <v>100</v>
      </c>
      <c r="D42" s="275">
        <v>1</v>
      </c>
      <c r="E42" s="276"/>
      <c r="F42" s="277"/>
    </row>
    <row r="43" spans="1:6" s="25" customFormat="1">
      <c r="A43" s="571"/>
      <c r="B43" s="594"/>
      <c r="C43" s="278" t="s">
        <v>101</v>
      </c>
      <c r="D43" s="279">
        <v>2</v>
      </c>
      <c r="E43" s="280"/>
      <c r="F43" s="281"/>
    </row>
    <row r="44" spans="1:6" s="25" customFormat="1">
      <c r="A44" s="569">
        <f>A42-0.01</f>
        <v>-2.2299999999999951</v>
      </c>
      <c r="B44" s="592" t="s">
        <v>273</v>
      </c>
      <c r="C44" s="274" t="s">
        <v>100</v>
      </c>
      <c r="D44" s="275">
        <v>1</v>
      </c>
      <c r="E44" s="276"/>
      <c r="F44" s="277"/>
    </row>
    <row r="45" spans="1:6" s="25" customFormat="1">
      <c r="A45" s="571"/>
      <c r="B45" s="594"/>
      <c r="C45" s="278" t="s">
        <v>101</v>
      </c>
      <c r="D45" s="279">
        <v>2</v>
      </c>
      <c r="E45" s="280"/>
      <c r="F45" s="281"/>
    </row>
    <row r="46" spans="1:6" s="25" customFormat="1">
      <c r="A46" s="569">
        <f>A44-0.01</f>
        <v>-2.2399999999999949</v>
      </c>
      <c r="B46" s="592" t="s">
        <v>274</v>
      </c>
      <c r="C46" s="274" t="s">
        <v>100</v>
      </c>
      <c r="D46" s="275">
        <v>1</v>
      </c>
      <c r="E46" s="276"/>
      <c r="F46" s="277"/>
    </row>
    <row r="47" spans="1:6" s="25" customFormat="1">
      <c r="A47" s="571"/>
      <c r="B47" s="594"/>
      <c r="C47" s="278" t="s">
        <v>101</v>
      </c>
      <c r="D47" s="279">
        <v>2</v>
      </c>
      <c r="E47" s="280"/>
      <c r="F47" s="281"/>
    </row>
    <row r="48" spans="1:6" s="25" customFormat="1">
      <c r="A48" s="569">
        <f>A46-0.01</f>
        <v>-2.2499999999999947</v>
      </c>
      <c r="B48" s="592" t="s">
        <v>390</v>
      </c>
      <c r="C48" s="274" t="s">
        <v>100</v>
      </c>
      <c r="D48" s="275">
        <v>1</v>
      </c>
      <c r="E48" s="276"/>
      <c r="F48" s="277"/>
    </row>
    <row r="49" spans="1:6" s="25" customFormat="1">
      <c r="A49" s="571"/>
      <c r="B49" s="594"/>
      <c r="C49" s="278" t="s">
        <v>101</v>
      </c>
      <c r="D49" s="279">
        <v>2</v>
      </c>
      <c r="E49" s="280"/>
      <c r="F49" s="281"/>
    </row>
    <row r="50" spans="1:6" s="25" customFormat="1">
      <c r="A50" s="569">
        <f>A48-0.01</f>
        <v>-2.2599999999999945</v>
      </c>
      <c r="B50" s="592" t="s">
        <v>337</v>
      </c>
      <c r="C50" s="274" t="s">
        <v>100</v>
      </c>
      <c r="D50" s="275">
        <v>1</v>
      </c>
      <c r="E50" s="276"/>
      <c r="F50" s="277"/>
    </row>
    <row r="51" spans="1:6" s="25" customFormat="1">
      <c r="A51" s="571"/>
      <c r="B51" s="594"/>
      <c r="C51" s="278" t="s">
        <v>101</v>
      </c>
      <c r="D51" s="279">
        <v>2</v>
      </c>
      <c r="E51" s="280"/>
      <c r="F51" s="281"/>
    </row>
    <row r="52" spans="1:6" s="25" customFormat="1">
      <c r="A52" s="569">
        <f>A50-0.01</f>
        <v>-2.2699999999999942</v>
      </c>
      <c r="B52" s="595" t="s">
        <v>104</v>
      </c>
      <c r="C52" s="274" t="s">
        <v>100</v>
      </c>
      <c r="D52" s="275">
        <v>1</v>
      </c>
      <c r="E52" s="276"/>
      <c r="F52" s="277"/>
    </row>
    <row r="53" spans="1:6" s="25" customFormat="1">
      <c r="A53" s="571"/>
      <c r="B53" s="591"/>
      <c r="C53" s="278" t="s">
        <v>101</v>
      </c>
      <c r="D53" s="279">
        <v>2</v>
      </c>
      <c r="E53" s="280"/>
      <c r="F53" s="281"/>
    </row>
    <row r="54" spans="1:6" s="25" customFormat="1">
      <c r="A54" s="569">
        <f>A52-0.01</f>
        <v>-2.279999999999994</v>
      </c>
      <c r="B54" s="595" t="s">
        <v>336</v>
      </c>
      <c r="C54" s="274" t="s">
        <v>100</v>
      </c>
      <c r="D54" s="275">
        <v>1</v>
      </c>
      <c r="E54" s="276"/>
      <c r="F54" s="277"/>
    </row>
    <row r="55" spans="1:6" s="25" customFormat="1">
      <c r="A55" s="571"/>
      <c r="B55" s="591"/>
      <c r="C55" s="278" t="s">
        <v>101</v>
      </c>
      <c r="D55" s="279">
        <v>2</v>
      </c>
      <c r="E55" s="280"/>
      <c r="F55" s="281"/>
    </row>
    <row r="56" spans="1:6" s="25" customFormat="1">
      <c r="A56" s="282">
        <f>A54-0.01</f>
        <v>-2.2899999999999938</v>
      </c>
      <c r="B56" s="574" t="s">
        <v>223</v>
      </c>
      <c r="C56" s="274" t="s">
        <v>100</v>
      </c>
      <c r="D56" s="275">
        <v>1</v>
      </c>
      <c r="E56" s="276"/>
      <c r="F56" s="277"/>
    </row>
    <row r="57" spans="1:6" s="25" customFormat="1">
      <c r="A57" s="283"/>
      <c r="B57" s="573"/>
      <c r="C57" s="278" t="s">
        <v>101</v>
      </c>
      <c r="D57" s="279">
        <v>2</v>
      </c>
      <c r="E57" s="280"/>
      <c r="F57" s="281"/>
    </row>
    <row r="58" spans="1:6" s="25" customFormat="1">
      <c r="A58" s="569">
        <f>A56-0.01</f>
        <v>-2.2999999999999936</v>
      </c>
      <c r="B58" s="592" t="s">
        <v>224</v>
      </c>
      <c r="C58" s="274" t="s">
        <v>100</v>
      </c>
      <c r="D58" s="275">
        <v>1</v>
      </c>
      <c r="E58" s="276"/>
      <c r="F58" s="277"/>
    </row>
    <row r="59" spans="1:6" s="25" customFormat="1">
      <c r="A59" s="571"/>
      <c r="B59" s="594"/>
      <c r="C59" s="278" t="s">
        <v>101</v>
      </c>
      <c r="D59" s="279">
        <v>2</v>
      </c>
      <c r="E59" s="280" t="s">
        <v>86</v>
      </c>
      <c r="F59" s="284">
        <f>A66</f>
        <v>-2.3199999999999932</v>
      </c>
    </row>
    <row r="60" spans="1:6" s="25" customFormat="1">
      <c r="A60" s="569">
        <f>A58-0.01</f>
        <v>-2.3099999999999934</v>
      </c>
      <c r="B60" s="559" t="s">
        <v>225</v>
      </c>
      <c r="C60" s="285" t="s">
        <v>416</v>
      </c>
      <c r="D60" s="286"/>
      <c r="E60" s="276"/>
      <c r="F60" s="277"/>
    </row>
    <row r="61" spans="1:6" s="25" customFormat="1">
      <c r="A61" s="570"/>
      <c r="B61" s="560"/>
      <c r="C61" s="237" t="s">
        <v>141</v>
      </c>
      <c r="D61" s="103"/>
      <c r="E61" s="104"/>
      <c r="F61" s="238"/>
    </row>
    <row r="62" spans="1:6" s="25" customFormat="1">
      <c r="A62" s="570"/>
      <c r="B62" s="560" t="s">
        <v>275</v>
      </c>
      <c r="C62" s="237" t="s">
        <v>142</v>
      </c>
      <c r="D62" s="103"/>
      <c r="E62" s="104"/>
      <c r="F62" s="238"/>
    </row>
    <row r="63" spans="1:6" s="25" customFormat="1">
      <c r="A63" s="570"/>
      <c r="B63" s="560"/>
      <c r="C63" s="240" t="s">
        <v>417</v>
      </c>
      <c r="D63" s="103"/>
      <c r="E63" s="104"/>
      <c r="F63" s="238"/>
    </row>
    <row r="64" spans="1:6" s="25" customFormat="1">
      <c r="A64" s="570"/>
      <c r="B64" s="560"/>
      <c r="C64" s="240" t="s">
        <v>405</v>
      </c>
      <c r="D64" s="241"/>
      <c r="E64" s="242"/>
      <c r="F64" s="243"/>
    </row>
    <row r="65" spans="1:6" s="25" customFormat="1">
      <c r="A65" s="571"/>
      <c r="B65" s="568"/>
      <c r="C65" s="278" t="s">
        <v>241</v>
      </c>
      <c r="D65" s="287"/>
      <c r="E65" s="280"/>
      <c r="F65" s="281"/>
    </row>
    <row r="66" spans="1:6" s="25" customFormat="1">
      <c r="A66" s="569">
        <f>A60-0.01</f>
        <v>-2.3199999999999932</v>
      </c>
      <c r="B66" s="559" t="s">
        <v>276</v>
      </c>
      <c r="C66" s="274" t="s">
        <v>100</v>
      </c>
      <c r="D66" s="275">
        <v>1</v>
      </c>
      <c r="E66" s="276"/>
      <c r="F66" s="277"/>
    </row>
    <row r="67" spans="1:6" s="25" customFormat="1">
      <c r="A67" s="571"/>
      <c r="B67" s="568"/>
      <c r="C67" s="278" t="s">
        <v>101</v>
      </c>
      <c r="D67" s="279">
        <v>2</v>
      </c>
      <c r="E67" s="280" t="s">
        <v>86</v>
      </c>
      <c r="F67" s="284">
        <f>A77</f>
        <v>-2.3599999999999923</v>
      </c>
    </row>
    <row r="68" spans="1:6">
      <c r="A68" s="569">
        <f>A66-0.01</f>
        <v>-2.329999999999993</v>
      </c>
      <c r="B68" s="592" t="s">
        <v>277</v>
      </c>
      <c r="C68" s="274" t="s">
        <v>143</v>
      </c>
      <c r="D68" s="286">
        <v>1</v>
      </c>
      <c r="E68" s="276"/>
      <c r="F68" s="277"/>
    </row>
    <row r="69" spans="1:6">
      <c r="A69" s="570"/>
      <c r="B69" s="593"/>
      <c r="C69" s="237" t="s">
        <v>144</v>
      </c>
      <c r="D69" s="103">
        <v>2</v>
      </c>
      <c r="E69" s="104"/>
      <c r="F69" s="238"/>
    </row>
    <row r="70" spans="1:6">
      <c r="A70" s="571"/>
      <c r="B70" s="594"/>
      <c r="C70" s="278" t="s">
        <v>145</v>
      </c>
      <c r="D70" s="287">
        <v>3</v>
      </c>
      <c r="E70" s="280"/>
      <c r="F70" s="281"/>
    </row>
    <row r="71" spans="1:6">
      <c r="A71" s="570">
        <f>A68-0.01</f>
        <v>-2.3399999999999928</v>
      </c>
      <c r="B71" s="593" t="s">
        <v>226</v>
      </c>
      <c r="C71" s="233" t="s">
        <v>100</v>
      </c>
      <c r="D71" s="234">
        <v>1</v>
      </c>
      <c r="E71" s="235"/>
      <c r="F71" s="236"/>
    </row>
    <row r="72" spans="1:6">
      <c r="A72" s="571"/>
      <c r="B72" s="594"/>
      <c r="C72" s="278" t="s">
        <v>101</v>
      </c>
      <c r="D72" s="279">
        <v>2</v>
      </c>
      <c r="E72" s="280"/>
      <c r="F72" s="281"/>
    </row>
    <row r="73" spans="1:6">
      <c r="A73" s="569">
        <f>A71-0.01</f>
        <v>-2.3499999999999925</v>
      </c>
      <c r="B73" s="288" t="s">
        <v>213</v>
      </c>
      <c r="C73" s="274" t="s">
        <v>146</v>
      </c>
      <c r="D73" s="286"/>
      <c r="E73" s="276"/>
      <c r="F73" s="277"/>
    </row>
    <row r="74" spans="1:6">
      <c r="A74" s="570"/>
      <c r="B74" s="590" t="s">
        <v>275</v>
      </c>
      <c r="C74" s="237" t="s">
        <v>147</v>
      </c>
      <c r="D74" s="103"/>
      <c r="E74" s="104"/>
      <c r="F74" s="238"/>
    </row>
    <row r="75" spans="1:6">
      <c r="A75" s="570"/>
      <c r="B75" s="590"/>
      <c r="C75" s="237" t="s">
        <v>148</v>
      </c>
      <c r="D75" s="103"/>
      <c r="E75" s="104"/>
      <c r="F75" s="238"/>
    </row>
    <row r="76" spans="1:6">
      <c r="A76" s="571"/>
      <c r="B76" s="591"/>
      <c r="C76" s="278" t="s">
        <v>237</v>
      </c>
      <c r="D76" s="287"/>
      <c r="E76" s="280"/>
      <c r="F76" s="281"/>
    </row>
    <row r="77" spans="1:6">
      <c r="A77" s="570">
        <f>A73-0.01</f>
        <v>-2.3599999999999923</v>
      </c>
      <c r="B77" s="560" t="s">
        <v>418</v>
      </c>
      <c r="C77" s="233" t="s">
        <v>100</v>
      </c>
      <c r="D77" s="234">
        <v>1</v>
      </c>
      <c r="E77" s="235"/>
      <c r="F77" s="236"/>
    </row>
    <row r="78" spans="1:6">
      <c r="A78" s="570"/>
      <c r="B78" s="560"/>
      <c r="C78" s="244" t="s">
        <v>101</v>
      </c>
      <c r="D78" s="245">
        <v>2</v>
      </c>
      <c r="E78" s="246" t="s">
        <v>86</v>
      </c>
      <c r="F78" s="247">
        <f>A82</f>
        <v>-2.3799999999999919</v>
      </c>
    </row>
    <row r="79" spans="1:6">
      <c r="A79" s="569">
        <f>A77-0.01</f>
        <v>-2.3699999999999921</v>
      </c>
      <c r="B79" s="574" t="s">
        <v>278</v>
      </c>
      <c r="C79" s="274" t="s">
        <v>143</v>
      </c>
      <c r="D79" s="286">
        <v>1</v>
      </c>
      <c r="E79" s="276"/>
      <c r="F79" s="277"/>
    </row>
    <row r="80" spans="1:6">
      <c r="A80" s="570"/>
      <c r="B80" s="572"/>
      <c r="C80" s="237" t="s">
        <v>144</v>
      </c>
      <c r="D80" s="103">
        <v>2</v>
      </c>
      <c r="E80" s="104"/>
      <c r="F80" s="238"/>
    </row>
    <row r="81" spans="1:6">
      <c r="A81" s="571"/>
      <c r="B81" s="573"/>
      <c r="C81" s="278" t="s">
        <v>145</v>
      </c>
      <c r="D81" s="287">
        <v>3</v>
      </c>
      <c r="E81" s="280"/>
      <c r="F81" s="281"/>
    </row>
    <row r="82" spans="1:6">
      <c r="A82" s="570">
        <f>A79-0.01</f>
        <v>-2.3799999999999919</v>
      </c>
      <c r="B82" s="560" t="s">
        <v>149</v>
      </c>
      <c r="C82" s="233" t="s">
        <v>100</v>
      </c>
      <c r="D82" s="234">
        <v>1</v>
      </c>
      <c r="E82" s="235"/>
      <c r="F82" s="236"/>
    </row>
    <row r="83" spans="1:6">
      <c r="A83" s="571"/>
      <c r="B83" s="568"/>
      <c r="C83" s="278" t="s">
        <v>101</v>
      </c>
      <c r="D83" s="279">
        <v>2</v>
      </c>
      <c r="E83" s="280" t="s">
        <v>86</v>
      </c>
      <c r="F83" s="284">
        <f>A86</f>
        <v>-2.3999999999999915</v>
      </c>
    </row>
    <row r="84" spans="1:6">
      <c r="A84" s="569">
        <f>A82-0.01</f>
        <v>-2.3899999999999917</v>
      </c>
      <c r="B84" s="559" t="s">
        <v>28</v>
      </c>
      <c r="C84" s="274" t="s">
        <v>100</v>
      </c>
      <c r="D84" s="275">
        <v>1</v>
      </c>
      <c r="E84" s="276"/>
      <c r="F84" s="277"/>
    </row>
    <row r="85" spans="1:6">
      <c r="A85" s="571"/>
      <c r="B85" s="568"/>
      <c r="C85" s="278" t="s">
        <v>101</v>
      </c>
      <c r="D85" s="279">
        <v>2</v>
      </c>
      <c r="E85" s="280"/>
      <c r="F85" s="281" t="s">
        <v>116</v>
      </c>
    </row>
    <row r="86" spans="1:6">
      <c r="A86" s="569">
        <f>A84-0.01</f>
        <v>-2.3999999999999915</v>
      </c>
      <c r="B86" s="559" t="s">
        <v>227</v>
      </c>
      <c r="C86" s="274" t="s">
        <v>100</v>
      </c>
      <c r="D86" s="275">
        <v>1</v>
      </c>
      <c r="E86" s="276"/>
      <c r="F86" s="277"/>
    </row>
    <row r="87" spans="1:6">
      <c r="A87" s="571"/>
      <c r="B87" s="568"/>
      <c r="C87" s="278" t="s">
        <v>101</v>
      </c>
      <c r="D87" s="279">
        <v>2</v>
      </c>
      <c r="E87" s="280"/>
      <c r="F87" s="281"/>
    </row>
    <row r="88" spans="1:6">
      <c r="A88" s="569">
        <f>A86-0.01</f>
        <v>-2.4099999999999913</v>
      </c>
      <c r="B88" s="559" t="s">
        <v>228</v>
      </c>
      <c r="C88" s="274" t="s">
        <v>100</v>
      </c>
      <c r="D88" s="275">
        <v>1</v>
      </c>
      <c r="E88" s="276"/>
      <c r="F88" s="277"/>
    </row>
    <row r="89" spans="1:6">
      <c r="A89" s="571"/>
      <c r="B89" s="568"/>
      <c r="C89" s="278" t="s">
        <v>101</v>
      </c>
      <c r="D89" s="279">
        <v>2</v>
      </c>
      <c r="E89" s="280"/>
      <c r="F89" s="281"/>
    </row>
    <row r="90" spans="1:6">
      <c r="A90" s="569">
        <f>A88-0.01</f>
        <v>-2.419999999999991</v>
      </c>
      <c r="B90" s="559" t="s">
        <v>229</v>
      </c>
      <c r="C90" s="274" t="s">
        <v>100</v>
      </c>
      <c r="D90" s="275">
        <v>1</v>
      </c>
      <c r="E90" s="276"/>
      <c r="F90" s="277"/>
    </row>
    <row r="91" spans="1:6">
      <c r="A91" s="571"/>
      <c r="B91" s="568"/>
      <c r="C91" s="278" t="s">
        <v>101</v>
      </c>
      <c r="D91" s="279">
        <v>2</v>
      </c>
      <c r="E91" s="280"/>
      <c r="F91" s="281"/>
    </row>
    <row r="92" spans="1:6">
      <c r="A92" s="569">
        <f>A90-0.01</f>
        <v>-2.4299999999999908</v>
      </c>
      <c r="B92" s="559" t="s">
        <v>205</v>
      </c>
      <c r="C92" s="274" t="s">
        <v>100</v>
      </c>
      <c r="D92" s="275">
        <v>1</v>
      </c>
      <c r="E92" s="276"/>
      <c r="F92" s="277"/>
    </row>
    <row r="93" spans="1:6">
      <c r="A93" s="571"/>
      <c r="B93" s="568"/>
      <c r="C93" s="278" t="s">
        <v>101</v>
      </c>
      <c r="D93" s="279">
        <v>2</v>
      </c>
      <c r="E93" s="280" t="s">
        <v>86</v>
      </c>
      <c r="F93" s="284">
        <f>A96</f>
        <v>-2.4499999999999904</v>
      </c>
    </row>
    <row r="94" spans="1:6">
      <c r="A94" s="569">
        <f>A92-0.01</f>
        <v>-2.4399999999999906</v>
      </c>
      <c r="B94" s="559" t="s">
        <v>279</v>
      </c>
      <c r="C94" s="578"/>
      <c r="D94" s="579"/>
      <c r="E94" s="579"/>
      <c r="F94" s="580"/>
    </row>
    <row r="95" spans="1:6">
      <c r="A95" s="571"/>
      <c r="B95" s="568"/>
      <c r="C95" s="581"/>
      <c r="D95" s="582"/>
      <c r="E95" s="582"/>
      <c r="F95" s="583"/>
    </row>
    <row r="96" spans="1:6">
      <c r="A96" s="569">
        <f>A94-0.01</f>
        <v>-2.4499999999999904</v>
      </c>
      <c r="B96" s="559" t="s">
        <v>230</v>
      </c>
      <c r="C96" s="274" t="s">
        <v>150</v>
      </c>
      <c r="D96" s="289">
        <v>1</v>
      </c>
      <c r="E96" s="290"/>
      <c r="F96" s="277"/>
    </row>
    <row r="97" spans="1:6">
      <c r="A97" s="570"/>
      <c r="B97" s="560"/>
      <c r="C97" s="237" t="s">
        <v>151</v>
      </c>
      <c r="D97" s="47">
        <v>2</v>
      </c>
      <c r="E97" s="49"/>
      <c r="F97" s="238"/>
    </row>
    <row r="98" spans="1:6">
      <c r="A98" s="571"/>
      <c r="B98" s="568"/>
      <c r="C98" s="278" t="s">
        <v>66</v>
      </c>
      <c r="D98" s="291">
        <v>3</v>
      </c>
      <c r="E98" s="292" t="s">
        <v>86</v>
      </c>
      <c r="F98" s="284">
        <f>A117</f>
        <v>-2.4799999999999898</v>
      </c>
    </row>
    <row r="99" spans="1:6" s="48" customFormat="1">
      <c r="A99" s="584">
        <f>A96-0.01</f>
        <v>-2.4599999999999902</v>
      </c>
      <c r="B99" s="559" t="s">
        <v>212</v>
      </c>
      <c r="C99" s="274" t="s">
        <v>152</v>
      </c>
      <c r="D99" s="289"/>
      <c r="E99" s="290"/>
      <c r="F99" s="277"/>
    </row>
    <row r="100" spans="1:6" s="48" customFormat="1">
      <c r="A100" s="585"/>
      <c r="B100" s="560"/>
      <c r="C100" s="237" t="s">
        <v>153</v>
      </c>
      <c r="D100" s="47"/>
      <c r="E100" s="49"/>
      <c r="F100" s="238"/>
    </row>
    <row r="101" spans="1:6" s="48" customFormat="1">
      <c r="A101" s="585"/>
      <c r="B101" s="560"/>
      <c r="C101" s="237" t="s">
        <v>117</v>
      </c>
      <c r="D101" s="47"/>
      <c r="E101" s="49"/>
      <c r="F101" s="238"/>
    </row>
    <row r="102" spans="1:6" s="48" customFormat="1">
      <c r="A102" s="585"/>
      <c r="B102" s="560" t="s">
        <v>275</v>
      </c>
      <c r="C102" s="575" t="s">
        <v>154</v>
      </c>
      <c r="D102" s="576"/>
      <c r="E102" s="576"/>
      <c r="F102" s="577"/>
    </row>
    <row r="103" spans="1:6" s="48" customFormat="1">
      <c r="A103" s="585"/>
      <c r="B103" s="560"/>
      <c r="C103" s="237" t="s">
        <v>206</v>
      </c>
      <c r="D103" s="47"/>
      <c r="E103" s="49"/>
      <c r="F103" s="238"/>
    </row>
    <row r="104" spans="1:6" s="48" customFormat="1">
      <c r="A104" s="585"/>
      <c r="B104" s="560"/>
      <c r="C104" s="248" t="s">
        <v>438</v>
      </c>
      <c r="D104" s="249"/>
      <c r="E104" s="249"/>
      <c r="F104" s="250"/>
    </row>
    <row r="105" spans="1:6" s="48" customFormat="1">
      <c r="A105" s="585"/>
      <c r="B105" s="560"/>
      <c r="C105" s="237" t="s">
        <v>207</v>
      </c>
      <c r="D105" s="47"/>
      <c r="E105" s="49"/>
      <c r="F105" s="238"/>
    </row>
    <row r="106" spans="1:6" s="48" customFormat="1">
      <c r="A106" s="585"/>
      <c r="B106" s="560"/>
      <c r="C106" s="237" t="s">
        <v>208</v>
      </c>
      <c r="D106" s="47"/>
      <c r="E106" s="49"/>
      <c r="F106" s="238"/>
    </row>
    <row r="107" spans="1:6" s="48" customFormat="1">
      <c r="A107" s="585"/>
      <c r="B107" s="560"/>
      <c r="C107" s="237" t="s">
        <v>204</v>
      </c>
      <c r="D107" s="47"/>
      <c r="E107" s="49"/>
      <c r="F107" s="238"/>
    </row>
    <row r="108" spans="1:6" s="48" customFormat="1" ht="24">
      <c r="A108" s="585"/>
      <c r="B108" s="560"/>
      <c r="C108" s="251" t="s">
        <v>210</v>
      </c>
      <c r="D108" s="47"/>
      <c r="E108" s="49"/>
      <c r="F108" s="238"/>
    </row>
    <row r="109" spans="1:6" s="48" customFormat="1" ht="24">
      <c r="A109" s="585"/>
      <c r="B109" s="560"/>
      <c r="C109" s="251" t="s">
        <v>209</v>
      </c>
      <c r="D109" s="252"/>
      <c r="E109" s="252"/>
      <c r="F109" s="253"/>
    </row>
    <row r="110" spans="1:6" s="48" customFormat="1">
      <c r="A110" s="585"/>
      <c r="B110" s="560"/>
      <c r="C110" s="248" t="s">
        <v>211</v>
      </c>
      <c r="D110" s="252"/>
      <c r="E110" s="252"/>
      <c r="F110" s="238"/>
    </row>
    <row r="111" spans="1:6" s="48" customFormat="1">
      <c r="A111" s="585"/>
      <c r="B111" s="560"/>
      <c r="C111" s="587" t="s">
        <v>298</v>
      </c>
      <c r="D111" s="588"/>
      <c r="E111" s="588"/>
      <c r="F111" s="589"/>
    </row>
    <row r="112" spans="1:6" s="48" customFormat="1">
      <c r="A112" s="586"/>
      <c r="B112" s="568"/>
      <c r="C112" s="293" t="s">
        <v>297</v>
      </c>
      <c r="D112" s="294"/>
      <c r="E112" s="294"/>
      <c r="F112" s="295"/>
    </row>
    <row r="113" spans="1:6" ht="24">
      <c r="A113" s="569">
        <f>A99-0.01</f>
        <v>-2.46999999999999</v>
      </c>
      <c r="B113" s="296" t="s">
        <v>419</v>
      </c>
      <c r="C113" s="274" t="s">
        <v>155</v>
      </c>
      <c r="D113" s="289"/>
      <c r="E113" s="290"/>
      <c r="F113" s="277"/>
    </row>
    <row r="114" spans="1:6">
      <c r="A114" s="570"/>
      <c r="B114" s="572" t="s">
        <v>275</v>
      </c>
      <c r="C114" s="237" t="s">
        <v>156</v>
      </c>
      <c r="D114" s="47"/>
      <c r="E114" s="49"/>
      <c r="F114" s="238"/>
    </row>
    <row r="115" spans="1:6">
      <c r="A115" s="570"/>
      <c r="B115" s="572"/>
      <c r="C115" s="237" t="s">
        <v>157</v>
      </c>
      <c r="D115" s="47"/>
      <c r="E115" s="49"/>
      <c r="F115" s="238"/>
    </row>
    <row r="116" spans="1:6">
      <c r="A116" s="571"/>
      <c r="B116" s="573"/>
      <c r="C116" s="278" t="s">
        <v>237</v>
      </c>
      <c r="D116" s="291"/>
      <c r="E116" s="292"/>
      <c r="F116" s="281"/>
    </row>
    <row r="117" spans="1:6">
      <c r="A117" s="569">
        <f>A113-0.01</f>
        <v>-2.4799999999999898</v>
      </c>
      <c r="B117" s="574" t="s">
        <v>231</v>
      </c>
      <c r="C117" s="274" t="s">
        <v>100</v>
      </c>
      <c r="D117" s="275">
        <v>1</v>
      </c>
      <c r="E117" s="276"/>
      <c r="F117" s="277"/>
    </row>
    <row r="118" spans="1:6">
      <c r="A118" s="571"/>
      <c r="B118" s="573"/>
      <c r="C118" s="278" t="s">
        <v>101</v>
      </c>
      <c r="D118" s="279">
        <v>2</v>
      </c>
      <c r="E118" s="280" t="s">
        <v>86</v>
      </c>
      <c r="F118" s="284">
        <f>'3_Time and expense'!A2</f>
        <v>-3.01</v>
      </c>
    </row>
    <row r="119" spans="1:6">
      <c r="A119" s="561">
        <f>A117-0.01</f>
        <v>-2.4899999999999896</v>
      </c>
      <c r="B119" s="559" t="s">
        <v>232</v>
      </c>
      <c r="C119" s="274" t="s">
        <v>100</v>
      </c>
      <c r="D119" s="275">
        <v>1</v>
      </c>
      <c r="E119" s="276"/>
      <c r="F119" s="277"/>
    </row>
    <row r="120" spans="1:6">
      <c r="A120" s="563"/>
      <c r="B120" s="568"/>
      <c r="C120" s="278" t="s">
        <v>101</v>
      </c>
      <c r="D120" s="279">
        <v>2</v>
      </c>
      <c r="E120" s="280" t="s">
        <v>86</v>
      </c>
      <c r="F120" s="284">
        <f>'3_Time and expense'!A2</f>
        <v>-3.01</v>
      </c>
    </row>
    <row r="121" spans="1:6">
      <c r="A121" s="561">
        <f>A119-0.01</f>
        <v>-2.4999999999999893</v>
      </c>
      <c r="B121" s="559" t="s">
        <v>233</v>
      </c>
      <c r="C121" s="274" t="s">
        <v>158</v>
      </c>
      <c r="D121" s="289"/>
      <c r="E121" s="290"/>
      <c r="F121" s="277"/>
    </row>
    <row r="122" spans="1:6">
      <c r="A122" s="562"/>
      <c r="B122" s="560"/>
      <c r="C122" s="237" t="s">
        <v>159</v>
      </c>
      <c r="D122" s="47"/>
      <c r="E122" s="49"/>
      <c r="F122" s="238"/>
    </row>
    <row r="123" spans="1:6">
      <c r="A123" s="562"/>
      <c r="B123" s="560"/>
      <c r="C123" s="237" t="s">
        <v>160</v>
      </c>
      <c r="D123" s="47"/>
      <c r="E123" s="49"/>
      <c r="F123" s="238"/>
    </row>
    <row r="124" spans="1:6">
      <c r="A124" s="562"/>
      <c r="B124" s="560"/>
      <c r="C124" s="237" t="s">
        <v>161</v>
      </c>
      <c r="D124" s="47"/>
      <c r="E124" s="49"/>
      <c r="F124" s="238"/>
    </row>
    <row r="125" spans="1:6">
      <c r="A125" s="562"/>
      <c r="B125" s="560" t="s">
        <v>275</v>
      </c>
      <c r="C125" s="237" t="s">
        <v>162</v>
      </c>
      <c r="D125" s="47"/>
      <c r="E125" s="49"/>
      <c r="F125" s="238"/>
    </row>
    <row r="126" spans="1:6">
      <c r="A126" s="562"/>
      <c r="B126" s="560"/>
      <c r="C126" s="237" t="s">
        <v>163</v>
      </c>
      <c r="D126" s="47"/>
      <c r="E126" s="49"/>
      <c r="F126" s="238"/>
    </row>
    <row r="127" spans="1:6">
      <c r="A127" s="562"/>
      <c r="B127" s="560"/>
      <c r="C127" s="237" t="s">
        <v>164</v>
      </c>
      <c r="D127" s="47"/>
      <c r="E127" s="49"/>
      <c r="F127" s="238"/>
    </row>
    <row r="128" spans="1:6">
      <c r="A128" s="562"/>
      <c r="B128" s="560"/>
      <c r="C128" s="237" t="s">
        <v>165</v>
      </c>
      <c r="D128" s="47"/>
      <c r="E128" s="49"/>
      <c r="F128" s="238"/>
    </row>
    <row r="129" spans="1:6">
      <c r="A129" s="562"/>
      <c r="B129" s="560"/>
      <c r="C129" s="237" t="s">
        <v>166</v>
      </c>
      <c r="D129" s="47"/>
      <c r="E129" s="49"/>
      <c r="F129" s="238"/>
    </row>
    <row r="130" spans="1:6">
      <c r="A130" s="562"/>
      <c r="B130" s="560"/>
      <c r="C130" s="237" t="s">
        <v>167</v>
      </c>
      <c r="D130" s="47"/>
      <c r="E130" s="49"/>
      <c r="F130" s="238"/>
    </row>
    <row r="131" spans="1:6">
      <c r="A131" s="562"/>
      <c r="B131" s="560"/>
      <c r="C131" s="237" t="s">
        <v>168</v>
      </c>
      <c r="D131" s="47"/>
      <c r="E131" s="49"/>
      <c r="F131" s="238"/>
    </row>
    <row r="132" spans="1:6">
      <c r="A132" s="562"/>
      <c r="B132" s="560"/>
      <c r="C132" s="237" t="s">
        <v>169</v>
      </c>
      <c r="D132" s="47"/>
      <c r="E132" s="49"/>
      <c r="F132" s="238"/>
    </row>
    <row r="133" spans="1:6">
      <c r="A133" s="563"/>
      <c r="B133" s="568"/>
      <c r="C133" s="278" t="s">
        <v>170</v>
      </c>
      <c r="D133" s="291"/>
      <c r="E133" s="292"/>
      <c r="F133" s="281"/>
    </row>
  </sheetData>
  <mergeCells count="95">
    <mergeCell ref="A26:A27"/>
    <mergeCell ref="B26:B27"/>
    <mergeCell ref="B1:F1"/>
    <mergeCell ref="C3:F3"/>
    <mergeCell ref="C5:F5"/>
    <mergeCell ref="C6:F6"/>
    <mergeCell ref="C8:F8"/>
    <mergeCell ref="A36:A37"/>
    <mergeCell ref="B36:B37"/>
    <mergeCell ref="A28:A29"/>
    <mergeCell ref="B28:B29"/>
    <mergeCell ref="C10:F10"/>
    <mergeCell ref="A12:A15"/>
    <mergeCell ref="B12:B15"/>
    <mergeCell ref="A16:A18"/>
    <mergeCell ref="B16:B18"/>
    <mergeCell ref="A19:A21"/>
    <mergeCell ref="B19:B21"/>
    <mergeCell ref="C19:C21"/>
    <mergeCell ref="D19:D21"/>
    <mergeCell ref="E19:F21"/>
    <mergeCell ref="A22:A25"/>
    <mergeCell ref="B22:B25"/>
    <mergeCell ref="A30:A31"/>
    <mergeCell ref="A32:A33"/>
    <mergeCell ref="B32:B33"/>
    <mergeCell ref="A34:A35"/>
    <mergeCell ref="B34:B35"/>
    <mergeCell ref="A38:A39"/>
    <mergeCell ref="B38:B39"/>
    <mergeCell ref="A40:A41"/>
    <mergeCell ref="B40:B41"/>
    <mergeCell ref="A42:A43"/>
    <mergeCell ref="B42:B43"/>
    <mergeCell ref="A44:A45"/>
    <mergeCell ref="B44:B45"/>
    <mergeCell ref="A46:A47"/>
    <mergeCell ref="B46:B47"/>
    <mergeCell ref="A48:A49"/>
    <mergeCell ref="B48:B49"/>
    <mergeCell ref="A50:A51"/>
    <mergeCell ref="B50:B51"/>
    <mergeCell ref="A52:A53"/>
    <mergeCell ref="B52:B53"/>
    <mergeCell ref="A54:A55"/>
    <mergeCell ref="B54:B55"/>
    <mergeCell ref="B56:B57"/>
    <mergeCell ref="A58:A59"/>
    <mergeCell ref="B58:B59"/>
    <mergeCell ref="A60:A65"/>
    <mergeCell ref="B60:B61"/>
    <mergeCell ref="B62:B65"/>
    <mergeCell ref="A66:A67"/>
    <mergeCell ref="B66:B67"/>
    <mergeCell ref="A68:A70"/>
    <mergeCell ref="B68:B70"/>
    <mergeCell ref="A71:A72"/>
    <mergeCell ref="B71:B72"/>
    <mergeCell ref="A73:A76"/>
    <mergeCell ref="B74:B76"/>
    <mergeCell ref="A77:A78"/>
    <mergeCell ref="B77:B78"/>
    <mergeCell ref="A79:A81"/>
    <mergeCell ref="B79:B81"/>
    <mergeCell ref="A82:A83"/>
    <mergeCell ref="B82:B83"/>
    <mergeCell ref="A84:A85"/>
    <mergeCell ref="B84:B85"/>
    <mergeCell ref="A86:A87"/>
    <mergeCell ref="B86:B87"/>
    <mergeCell ref="A88:A89"/>
    <mergeCell ref="B88:B89"/>
    <mergeCell ref="A90:A91"/>
    <mergeCell ref="B90:B91"/>
    <mergeCell ref="A92:A93"/>
    <mergeCell ref="B92:B93"/>
    <mergeCell ref="C102:F102"/>
    <mergeCell ref="A94:A95"/>
    <mergeCell ref="B94:B95"/>
    <mergeCell ref="C94:F95"/>
    <mergeCell ref="A96:A98"/>
    <mergeCell ref="B96:B98"/>
    <mergeCell ref="A99:A112"/>
    <mergeCell ref="B99:B101"/>
    <mergeCell ref="B102:B112"/>
    <mergeCell ref="C111:F111"/>
    <mergeCell ref="A119:A120"/>
    <mergeCell ref="B119:B120"/>
    <mergeCell ref="A121:A133"/>
    <mergeCell ref="A113:A116"/>
    <mergeCell ref="B114:B116"/>
    <mergeCell ref="A117:A118"/>
    <mergeCell ref="B117:B118"/>
    <mergeCell ref="B121:B124"/>
    <mergeCell ref="B125:B133"/>
  </mergeCells>
  <phoneticPr fontId="47" type="noConversion"/>
  <pageMargins left="0.7" right="0.7" top="0.75" bottom="0.75" header="0.3" footer="0.3"/>
  <pageSetup orientation="portrait"/>
  <rowBreaks count="2" manualBreakCount="2">
    <brk id="45" max="16383" man="1"/>
    <brk id="93" max="9" man="1"/>
  </rowBreaks>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16"/>
  <sheetViews>
    <sheetView showGridLines="0" topLeftCell="A30" zoomScale="150" zoomScaleNormal="150" zoomScaleSheetLayoutView="150" zoomScalePageLayoutView="150" workbookViewId="0">
      <selection activeCell="E44" sqref="A1:F44"/>
    </sheetView>
  </sheetViews>
  <sheetFormatPr baseColWidth="10" defaultColWidth="8.83203125" defaultRowHeight="12" x14ac:dyDescent="0"/>
  <cols>
    <col min="1" max="1" width="5.6640625" style="53" customWidth="1"/>
    <col min="2" max="2" width="38.6640625" style="54" customWidth="1"/>
    <col min="3" max="3" width="23.33203125" style="31" bestFit="1" customWidth="1"/>
    <col min="4" max="4" width="6" style="36" customWidth="1"/>
    <col min="5" max="5" width="2.6640625" style="11" customWidth="1"/>
    <col min="6" max="6" width="4.83203125" style="331" bestFit="1" customWidth="1"/>
    <col min="7" max="8" width="8.83203125" style="2"/>
    <col min="9" max="16384" width="8.83203125" style="6"/>
  </cols>
  <sheetData>
    <row r="1" spans="1:8" s="30" customFormat="1" ht="30" customHeight="1">
      <c r="A1" s="308">
        <f>-3</f>
        <v>-3</v>
      </c>
      <c r="B1" s="623" t="s">
        <v>107</v>
      </c>
      <c r="C1" s="623"/>
      <c r="D1" s="623"/>
      <c r="E1" s="623"/>
      <c r="F1" s="624"/>
      <c r="G1" s="41"/>
      <c r="H1" s="41"/>
    </row>
    <row r="2" spans="1:8" s="11" customFormat="1">
      <c r="A2" s="300">
        <f>A1-0.01</f>
        <v>-3.01</v>
      </c>
      <c r="B2" s="179" t="s">
        <v>34</v>
      </c>
      <c r="C2" s="309" t="s">
        <v>171</v>
      </c>
      <c r="D2" s="310"/>
      <c r="E2" s="311"/>
      <c r="F2" s="321"/>
      <c r="G2" s="42"/>
      <c r="H2" s="42"/>
    </row>
    <row r="3" spans="1:8">
      <c r="A3" s="618">
        <f>A2-0.01</f>
        <v>-3.0199999999999996</v>
      </c>
      <c r="B3" s="619" t="s">
        <v>172</v>
      </c>
      <c r="C3" s="614" t="s">
        <v>173</v>
      </c>
      <c r="D3" s="260"/>
      <c r="E3" s="312"/>
      <c r="F3" s="322"/>
    </row>
    <row r="4" spans="1:8">
      <c r="A4" s="618"/>
      <c r="B4" s="619"/>
      <c r="C4" s="615"/>
      <c r="D4" s="229"/>
      <c r="E4" s="313"/>
      <c r="F4" s="323"/>
    </row>
    <row r="5" spans="1:8">
      <c r="A5" s="584">
        <f>A3-0.01</f>
        <v>-3.0299999999999994</v>
      </c>
      <c r="B5" s="574" t="s">
        <v>174</v>
      </c>
      <c r="C5" s="314" t="s">
        <v>33</v>
      </c>
      <c r="D5" s="286">
        <v>1</v>
      </c>
      <c r="E5" s="276" t="s">
        <v>86</v>
      </c>
      <c r="F5" s="324">
        <f>A13</f>
        <v>-3.0499999999999989</v>
      </c>
    </row>
    <row r="6" spans="1:8">
      <c r="A6" s="585"/>
      <c r="B6" s="572"/>
      <c r="C6" s="315" t="s">
        <v>32</v>
      </c>
      <c r="D6" s="172">
        <v>2</v>
      </c>
      <c r="E6" s="104" t="s">
        <v>86</v>
      </c>
      <c r="F6" s="325">
        <f>A13</f>
        <v>-3.0499999999999989</v>
      </c>
    </row>
    <row r="7" spans="1:8">
      <c r="A7" s="585"/>
      <c r="B7" s="572"/>
      <c r="C7" s="315" t="s">
        <v>351</v>
      </c>
      <c r="D7" s="172">
        <v>3</v>
      </c>
      <c r="E7" s="106"/>
      <c r="F7" s="325"/>
    </row>
    <row r="8" spans="1:8">
      <c r="A8" s="585"/>
      <c r="B8" s="572"/>
      <c r="C8" s="315" t="s">
        <v>31</v>
      </c>
      <c r="D8" s="172">
        <v>4</v>
      </c>
      <c r="E8" s="106"/>
      <c r="F8" s="325"/>
    </row>
    <row r="9" spans="1:8">
      <c r="A9" s="585"/>
      <c r="B9" s="572"/>
      <c r="C9" s="315" t="s">
        <v>420</v>
      </c>
      <c r="D9" s="172">
        <v>5</v>
      </c>
      <c r="E9" s="106"/>
      <c r="F9" s="325"/>
    </row>
    <row r="10" spans="1:8">
      <c r="A10" s="585"/>
      <c r="B10" s="572"/>
      <c r="C10" s="316" t="s">
        <v>118</v>
      </c>
      <c r="D10" s="173">
        <v>6</v>
      </c>
      <c r="E10" s="174"/>
      <c r="F10" s="326"/>
    </row>
    <row r="11" spans="1:8">
      <c r="A11" s="585"/>
      <c r="B11" s="572"/>
      <c r="C11" s="317" t="s">
        <v>119</v>
      </c>
      <c r="D11" s="318">
        <v>96</v>
      </c>
      <c r="E11" s="294"/>
      <c r="F11" s="327"/>
    </row>
    <row r="12" spans="1:8" ht="24">
      <c r="A12" s="228">
        <f>A5-0.01</f>
        <v>-3.0399999999999991</v>
      </c>
      <c r="B12" s="319" t="s">
        <v>338</v>
      </c>
      <c r="C12" s="182" t="s">
        <v>339</v>
      </c>
      <c r="D12" s="105"/>
      <c r="E12" s="332"/>
      <c r="F12" s="333"/>
    </row>
    <row r="13" spans="1:8" ht="24">
      <c r="A13" s="228">
        <f>A12-0.01</f>
        <v>-3.0499999999999989</v>
      </c>
      <c r="B13" s="224" t="s">
        <v>175</v>
      </c>
      <c r="C13" s="184" t="s">
        <v>173</v>
      </c>
      <c r="D13" s="105"/>
      <c r="E13" s="183"/>
      <c r="F13" s="333"/>
    </row>
    <row r="14" spans="1:8">
      <c r="A14" s="616">
        <f>A13-0.01</f>
        <v>-3.0599999999999987</v>
      </c>
      <c r="B14" s="617" t="s">
        <v>311</v>
      </c>
      <c r="C14" s="314" t="s">
        <v>100</v>
      </c>
      <c r="D14" s="334">
        <v>1</v>
      </c>
      <c r="E14" s="335"/>
      <c r="F14" s="336"/>
    </row>
    <row r="15" spans="1:8">
      <c r="A15" s="616"/>
      <c r="B15" s="617"/>
      <c r="C15" s="317" t="s">
        <v>101</v>
      </c>
      <c r="D15" s="337">
        <v>2</v>
      </c>
      <c r="E15" s="338"/>
      <c r="F15" s="339"/>
    </row>
    <row r="16" spans="1:8" ht="24">
      <c r="A16" s="225">
        <f>A14-0.01</f>
        <v>-3.0699999999999985</v>
      </c>
      <c r="B16" s="224" t="s">
        <v>346</v>
      </c>
      <c r="C16" s="184" t="s">
        <v>173</v>
      </c>
      <c r="D16" s="105"/>
      <c r="E16" s="183"/>
      <c r="F16" s="333"/>
    </row>
    <row r="17" spans="1:8">
      <c r="A17" s="320">
        <f>A16-0.01</f>
        <v>-3.0799999999999983</v>
      </c>
      <c r="B17" s="627" t="s">
        <v>391</v>
      </c>
      <c r="C17" s="314" t="s">
        <v>100</v>
      </c>
      <c r="D17" s="334">
        <v>1</v>
      </c>
      <c r="E17" s="335"/>
      <c r="F17" s="336"/>
    </row>
    <row r="18" spans="1:8">
      <c r="A18" s="199"/>
      <c r="B18" s="627"/>
      <c r="C18" s="317" t="s">
        <v>101</v>
      </c>
      <c r="D18" s="337">
        <v>2</v>
      </c>
      <c r="E18" s="338"/>
      <c r="F18" s="339"/>
    </row>
    <row r="19" spans="1:8">
      <c r="A19" s="618">
        <f>A17-0.01</f>
        <v>-3.0899999999999981</v>
      </c>
      <c r="B19" s="617" t="s">
        <v>216</v>
      </c>
      <c r="C19" s="314" t="s">
        <v>100</v>
      </c>
      <c r="D19" s="334">
        <v>1</v>
      </c>
      <c r="E19" s="335"/>
      <c r="F19" s="336"/>
    </row>
    <row r="20" spans="1:8">
      <c r="A20" s="618"/>
      <c r="B20" s="617"/>
      <c r="C20" s="317" t="s">
        <v>101</v>
      </c>
      <c r="D20" s="337">
        <v>2</v>
      </c>
      <c r="E20" s="338" t="s">
        <v>86</v>
      </c>
      <c r="F20" s="339">
        <f>A22</f>
        <v>-3.1099999999999977</v>
      </c>
    </row>
    <row r="21" spans="1:8" s="12" customFormat="1">
      <c r="A21" s="228">
        <f>A19-0.01</f>
        <v>-3.0999999999999979</v>
      </c>
      <c r="B21" s="319" t="s">
        <v>340</v>
      </c>
      <c r="C21" s="182" t="s">
        <v>339</v>
      </c>
      <c r="D21" s="340"/>
      <c r="E21" s="332"/>
      <c r="F21" s="333"/>
      <c r="G21" s="43"/>
      <c r="H21" s="43"/>
    </row>
    <row r="22" spans="1:8">
      <c r="A22" s="618">
        <f>A21-0.01</f>
        <v>-3.1099999999999977</v>
      </c>
      <c r="B22" s="617" t="s">
        <v>21</v>
      </c>
      <c r="C22" s="314" t="s">
        <v>100</v>
      </c>
      <c r="D22" s="334">
        <v>1</v>
      </c>
      <c r="E22" s="335"/>
      <c r="F22" s="336"/>
    </row>
    <row r="23" spans="1:8">
      <c r="A23" s="618"/>
      <c r="B23" s="617"/>
      <c r="C23" s="317" t="s">
        <v>101</v>
      </c>
      <c r="D23" s="337">
        <v>2</v>
      </c>
      <c r="E23" s="338" t="s">
        <v>86</v>
      </c>
      <c r="F23" s="339">
        <f>A25</f>
        <v>-3.1299999999999972</v>
      </c>
    </row>
    <row r="24" spans="1:8" s="12" customFormat="1">
      <c r="A24" s="228">
        <f>A22-0.01</f>
        <v>-3.1199999999999974</v>
      </c>
      <c r="B24" s="319" t="s">
        <v>341</v>
      </c>
      <c r="C24" s="182" t="s">
        <v>339</v>
      </c>
      <c r="D24" s="340"/>
      <c r="E24" s="332"/>
      <c r="F24" s="333"/>
      <c r="G24" s="43"/>
      <c r="H24" s="43"/>
    </row>
    <row r="25" spans="1:8">
      <c r="A25" s="618">
        <f>A24-0.01</f>
        <v>-3.1299999999999972</v>
      </c>
      <c r="B25" s="617" t="s">
        <v>120</v>
      </c>
      <c r="C25" s="314" t="s">
        <v>100</v>
      </c>
      <c r="D25" s="334">
        <v>1</v>
      </c>
      <c r="E25" s="335"/>
      <c r="F25" s="336"/>
    </row>
    <row r="26" spans="1:8">
      <c r="A26" s="618"/>
      <c r="B26" s="617"/>
      <c r="C26" s="317" t="s">
        <v>101</v>
      </c>
      <c r="D26" s="337">
        <v>2</v>
      </c>
      <c r="E26" s="338" t="s">
        <v>86</v>
      </c>
      <c r="F26" s="339">
        <f>A28</f>
        <v>-3.1499999999999968</v>
      </c>
    </row>
    <row r="27" spans="1:8" s="12" customFormat="1">
      <c r="A27" s="228">
        <f>A25-0.01</f>
        <v>-3.139999999999997</v>
      </c>
      <c r="B27" s="319" t="s">
        <v>342</v>
      </c>
      <c r="C27" s="182" t="s">
        <v>339</v>
      </c>
      <c r="D27" s="340"/>
      <c r="E27" s="332"/>
      <c r="F27" s="333"/>
      <c r="G27" s="43"/>
      <c r="H27" s="43"/>
    </row>
    <row r="28" spans="1:8">
      <c r="A28" s="618">
        <f>A27-0.01</f>
        <v>-3.1499999999999968</v>
      </c>
      <c r="B28" s="617" t="s">
        <v>121</v>
      </c>
      <c r="C28" s="314" t="s">
        <v>100</v>
      </c>
      <c r="D28" s="334">
        <v>1</v>
      </c>
      <c r="E28" s="335"/>
      <c r="F28" s="336"/>
    </row>
    <row r="29" spans="1:8">
      <c r="A29" s="618"/>
      <c r="B29" s="617"/>
      <c r="C29" s="341" t="s">
        <v>101</v>
      </c>
      <c r="D29" s="342">
        <v>2</v>
      </c>
      <c r="E29" s="343" t="s">
        <v>86</v>
      </c>
      <c r="F29" s="344">
        <f>A31</f>
        <v>-3.1699999999999964</v>
      </c>
    </row>
    <row r="30" spans="1:8" s="12" customFormat="1" ht="14">
      <c r="A30" s="228">
        <f>A28-0.01</f>
        <v>-3.1599999999999966</v>
      </c>
      <c r="B30" s="319" t="s">
        <v>343</v>
      </c>
      <c r="C30" s="182" t="s">
        <v>339</v>
      </c>
      <c r="D30" s="105"/>
      <c r="E30" s="345"/>
      <c r="F30" s="346"/>
      <c r="G30" s="43"/>
      <c r="H30" s="43"/>
    </row>
    <row r="31" spans="1:8" ht="25" thickBot="1">
      <c r="A31" s="228">
        <f>A30-0.01</f>
        <v>-3.1699999999999964</v>
      </c>
      <c r="B31" s="319" t="s">
        <v>344</v>
      </c>
      <c r="C31" s="182" t="s">
        <v>339</v>
      </c>
      <c r="D31" s="347" t="s">
        <v>122</v>
      </c>
      <c r="E31" s="181" t="s">
        <v>86</v>
      </c>
      <c r="F31" s="333">
        <f>A39</f>
        <v>-3.1899999999999959</v>
      </c>
    </row>
    <row r="32" spans="1:8">
      <c r="A32" s="618">
        <f>A31-0.01</f>
        <v>-3.1799999999999962</v>
      </c>
      <c r="B32" s="559" t="s">
        <v>20</v>
      </c>
      <c r="C32" s="620" t="s">
        <v>217</v>
      </c>
      <c r="D32" s="620"/>
      <c r="E32" s="620"/>
      <c r="F32" s="621"/>
    </row>
    <row r="33" spans="1:8">
      <c r="A33" s="618"/>
      <c r="B33" s="560"/>
      <c r="C33" s="588" t="s">
        <v>218</v>
      </c>
      <c r="D33" s="588"/>
      <c r="E33" s="588"/>
      <c r="F33" s="589"/>
      <c r="G33" s="6"/>
      <c r="H33" s="6"/>
    </row>
    <row r="34" spans="1:8">
      <c r="A34" s="618"/>
      <c r="B34" s="560" t="s">
        <v>299</v>
      </c>
      <c r="C34" s="588" t="s">
        <v>219</v>
      </c>
      <c r="D34" s="588"/>
      <c r="E34" s="588"/>
      <c r="F34" s="589"/>
      <c r="G34" s="6"/>
      <c r="H34" s="6"/>
    </row>
    <row r="35" spans="1:8">
      <c r="A35" s="618"/>
      <c r="B35" s="560"/>
      <c r="C35" s="588" t="s">
        <v>220</v>
      </c>
      <c r="D35" s="588"/>
      <c r="E35" s="588"/>
      <c r="F35" s="589"/>
      <c r="G35" s="6"/>
      <c r="H35" s="6"/>
    </row>
    <row r="36" spans="1:8">
      <c r="A36" s="618"/>
      <c r="B36" s="560"/>
      <c r="C36" s="588" t="s">
        <v>221</v>
      </c>
      <c r="D36" s="588"/>
      <c r="E36" s="588"/>
      <c r="F36" s="589"/>
      <c r="G36" s="6"/>
      <c r="H36" s="6"/>
    </row>
    <row r="37" spans="1:8">
      <c r="A37" s="618"/>
      <c r="B37" s="306" t="s">
        <v>300</v>
      </c>
      <c r="C37" s="576" t="s">
        <v>222</v>
      </c>
      <c r="D37" s="576"/>
      <c r="E37" s="576"/>
      <c r="F37" s="577"/>
      <c r="G37" s="6"/>
      <c r="H37" s="6"/>
    </row>
    <row r="38" spans="1:8">
      <c r="A38" s="618"/>
      <c r="B38" s="307" t="s">
        <v>301</v>
      </c>
      <c r="C38" s="625" t="s">
        <v>238</v>
      </c>
      <c r="D38" s="625"/>
      <c r="E38" s="625"/>
      <c r="F38" s="626"/>
      <c r="G38" s="6"/>
      <c r="H38" s="6"/>
    </row>
    <row r="39" spans="1:8">
      <c r="A39" s="622">
        <f>A32-0.01</f>
        <v>-3.1899999999999959</v>
      </c>
      <c r="B39" s="617" t="s">
        <v>176</v>
      </c>
      <c r="C39" s="285" t="s">
        <v>100</v>
      </c>
      <c r="D39" s="275">
        <v>1</v>
      </c>
      <c r="E39" s="304"/>
      <c r="F39" s="328"/>
      <c r="G39" s="6"/>
      <c r="H39" s="6"/>
    </row>
    <row r="40" spans="1:8">
      <c r="A40" s="622"/>
      <c r="B40" s="617"/>
      <c r="C40" s="261" t="s">
        <v>101</v>
      </c>
      <c r="D40" s="263">
        <v>2</v>
      </c>
      <c r="E40" s="305" t="s">
        <v>86</v>
      </c>
      <c r="F40" s="323">
        <v>-4.01</v>
      </c>
      <c r="G40" s="6"/>
      <c r="H40" s="6"/>
    </row>
    <row r="41" spans="1:8">
      <c r="A41" s="570">
        <f>A39-0.01</f>
        <v>-3.1999999999999957</v>
      </c>
      <c r="B41" s="559" t="s">
        <v>234</v>
      </c>
      <c r="C41" s="285" t="s">
        <v>25</v>
      </c>
      <c r="D41" s="286">
        <v>1</v>
      </c>
      <c r="E41" s="304"/>
      <c r="F41" s="328"/>
      <c r="G41" s="6"/>
      <c r="H41" s="6"/>
    </row>
    <row r="42" spans="1:8">
      <c r="A42" s="570"/>
      <c r="B42" s="560"/>
      <c r="C42" s="240" t="s">
        <v>26</v>
      </c>
      <c r="D42" s="103">
        <v>2</v>
      </c>
      <c r="E42" s="106"/>
      <c r="F42" s="329"/>
      <c r="G42" s="6"/>
      <c r="H42" s="6"/>
    </row>
    <row r="43" spans="1:8">
      <c r="A43" s="571"/>
      <c r="B43" s="568"/>
      <c r="C43" s="261" t="s">
        <v>27</v>
      </c>
      <c r="D43" s="262">
        <v>3</v>
      </c>
      <c r="E43" s="305"/>
      <c r="F43" s="323"/>
      <c r="G43" s="6"/>
      <c r="H43" s="6"/>
    </row>
    <row r="44" spans="1:8" ht="24">
      <c r="A44" s="300">
        <f>A41-0.01</f>
        <v>-3.2099999999999955</v>
      </c>
      <c r="B44" s="301" t="s">
        <v>235</v>
      </c>
      <c r="C44" s="302" t="s">
        <v>280</v>
      </c>
      <c r="D44" s="105"/>
      <c r="E44" s="303"/>
      <c r="F44" s="321"/>
      <c r="G44" s="6"/>
      <c r="H44" s="6"/>
    </row>
    <row r="45" spans="1:8">
      <c r="C45" s="48"/>
      <c r="F45" s="330"/>
    </row>
    <row r="46" spans="1:8">
      <c r="C46" s="48"/>
      <c r="F46" s="330"/>
    </row>
    <row r="47" spans="1:8">
      <c r="C47" s="48"/>
      <c r="F47" s="330"/>
    </row>
    <row r="48" spans="1:8">
      <c r="C48" s="48"/>
      <c r="F48" s="330"/>
    </row>
    <row r="49" spans="3:6">
      <c r="C49" s="48"/>
      <c r="F49" s="330"/>
    </row>
    <row r="50" spans="3:6">
      <c r="C50" s="48"/>
      <c r="F50" s="330"/>
    </row>
    <row r="51" spans="3:6">
      <c r="C51" s="48"/>
      <c r="F51" s="330"/>
    </row>
    <row r="52" spans="3:6">
      <c r="C52" s="48"/>
      <c r="F52" s="330"/>
    </row>
    <row r="53" spans="3:6">
      <c r="C53" s="48"/>
      <c r="F53" s="330"/>
    </row>
    <row r="54" spans="3:6">
      <c r="C54" s="48"/>
      <c r="F54" s="330"/>
    </row>
    <row r="55" spans="3:6">
      <c r="C55" s="48"/>
      <c r="F55" s="330"/>
    </row>
    <row r="56" spans="3:6">
      <c r="C56" s="48"/>
      <c r="F56" s="330"/>
    </row>
    <row r="57" spans="3:6">
      <c r="C57" s="48"/>
      <c r="F57" s="330"/>
    </row>
    <row r="58" spans="3:6">
      <c r="C58" s="48"/>
      <c r="F58" s="330"/>
    </row>
    <row r="59" spans="3:6">
      <c r="C59" s="48"/>
      <c r="F59" s="330"/>
    </row>
    <row r="60" spans="3:6">
      <c r="C60" s="48"/>
      <c r="F60" s="330"/>
    </row>
    <row r="61" spans="3:6">
      <c r="C61" s="48"/>
      <c r="F61" s="330"/>
    </row>
    <row r="62" spans="3:6">
      <c r="C62" s="48"/>
      <c r="F62" s="330"/>
    </row>
    <row r="63" spans="3:6">
      <c r="C63" s="48"/>
      <c r="F63" s="330"/>
    </row>
    <row r="64" spans="3:6">
      <c r="C64" s="48"/>
      <c r="F64" s="330"/>
    </row>
    <row r="65" spans="3:6">
      <c r="C65" s="48"/>
      <c r="F65" s="330"/>
    </row>
    <row r="66" spans="3:6">
      <c r="C66" s="48"/>
      <c r="F66" s="330"/>
    </row>
    <row r="67" spans="3:6">
      <c r="C67" s="48"/>
      <c r="F67" s="330"/>
    </row>
    <row r="68" spans="3:6">
      <c r="C68" s="48"/>
      <c r="F68" s="330"/>
    </row>
    <row r="69" spans="3:6">
      <c r="C69" s="48"/>
      <c r="F69" s="330"/>
    </row>
    <row r="70" spans="3:6">
      <c r="C70" s="48"/>
      <c r="F70" s="330"/>
    </row>
    <row r="71" spans="3:6">
      <c r="C71" s="48"/>
      <c r="F71" s="330"/>
    </row>
    <row r="72" spans="3:6">
      <c r="C72" s="48"/>
      <c r="F72" s="330"/>
    </row>
    <row r="73" spans="3:6">
      <c r="C73" s="48"/>
      <c r="F73" s="330"/>
    </row>
    <row r="74" spans="3:6">
      <c r="C74" s="48"/>
      <c r="F74" s="330"/>
    </row>
    <row r="75" spans="3:6">
      <c r="C75" s="48"/>
      <c r="F75" s="330"/>
    </row>
    <row r="76" spans="3:6">
      <c r="C76" s="48"/>
      <c r="F76" s="330"/>
    </row>
    <row r="77" spans="3:6">
      <c r="C77" s="48"/>
      <c r="F77" s="330"/>
    </row>
    <row r="78" spans="3:6">
      <c r="C78" s="48"/>
      <c r="F78" s="330"/>
    </row>
    <row r="79" spans="3:6">
      <c r="C79" s="48"/>
      <c r="F79" s="330"/>
    </row>
    <row r="80" spans="3:6">
      <c r="C80" s="48"/>
      <c r="F80" s="330"/>
    </row>
    <row r="81" spans="3:6">
      <c r="C81" s="48"/>
      <c r="F81" s="330"/>
    </row>
    <row r="82" spans="3:6">
      <c r="C82" s="48"/>
      <c r="F82" s="330"/>
    </row>
    <row r="83" spans="3:6">
      <c r="C83" s="48"/>
      <c r="F83" s="330"/>
    </row>
    <row r="84" spans="3:6">
      <c r="C84" s="48"/>
      <c r="F84" s="330"/>
    </row>
    <row r="85" spans="3:6">
      <c r="C85" s="48"/>
      <c r="F85" s="330"/>
    </row>
    <row r="86" spans="3:6">
      <c r="C86" s="48"/>
      <c r="F86" s="330"/>
    </row>
    <row r="87" spans="3:6">
      <c r="C87" s="48"/>
      <c r="F87" s="330"/>
    </row>
    <row r="88" spans="3:6">
      <c r="C88" s="48"/>
      <c r="F88" s="330"/>
    </row>
    <row r="89" spans="3:6">
      <c r="C89" s="48"/>
      <c r="F89" s="330"/>
    </row>
    <row r="90" spans="3:6">
      <c r="C90" s="48"/>
      <c r="F90" s="330"/>
    </row>
    <row r="91" spans="3:6">
      <c r="C91" s="48"/>
      <c r="F91" s="330"/>
    </row>
    <row r="92" spans="3:6">
      <c r="C92" s="48"/>
      <c r="F92" s="330"/>
    </row>
    <row r="93" spans="3:6">
      <c r="C93" s="48"/>
      <c r="F93" s="330"/>
    </row>
    <row r="94" spans="3:6">
      <c r="C94" s="48"/>
      <c r="F94" s="330"/>
    </row>
    <row r="95" spans="3:6">
      <c r="C95" s="48"/>
      <c r="F95" s="330"/>
    </row>
    <row r="96" spans="3:6">
      <c r="C96" s="48"/>
      <c r="F96" s="330"/>
    </row>
    <row r="97" spans="3:6">
      <c r="C97" s="48"/>
      <c r="F97" s="330"/>
    </row>
    <row r="98" spans="3:6">
      <c r="C98" s="48"/>
      <c r="F98" s="330"/>
    </row>
    <row r="99" spans="3:6">
      <c r="C99" s="48"/>
      <c r="F99" s="330"/>
    </row>
    <row r="100" spans="3:6">
      <c r="C100" s="48"/>
      <c r="F100" s="330"/>
    </row>
    <row r="101" spans="3:6">
      <c r="C101" s="48"/>
      <c r="F101" s="330"/>
    </row>
    <row r="102" spans="3:6">
      <c r="C102" s="48"/>
      <c r="F102" s="330"/>
    </row>
    <row r="103" spans="3:6">
      <c r="C103" s="48"/>
      <c r="F103" s="330"/>
    </row>
    <row r="104" spans="3:6">
      <c r="C104" s="48"/>
      <c r="F104" s="330"/>
    </row>
    <row r="105" spans="3:6">
      <c r="C105" s="48"/>
      <c r="F105" s="330"/>
    </row>
    <row r="106" spans="3:6">
      <c r="C106" s="48"/>
      <c r="F106" s="330"/>
    </row>
    <row r="107" spans="3:6">
      <c r="C107" s="48"/>
      <c r="F107" s="330"/>
    </row>
    <row r="108" spans="3:6">
      <c r="C108" s="48"/>
      <c r="F108" s="330"/>
    </row>
    <row r="109" spans="3:6">
      <c r="C109" s="48"/>
      <c r="F109" s="330"/>
    </row>
    <row r="110" spans="3:6">
      <c r="C110" s="48"/>
      <c r="F110" s="330"/>
    </row>
    <row r="111" spans="3:6">
      <c r="C111" s="48"/>
      <c r="F111" s="330"/>
    </row>
    <row r="112" spans="3:6">
      <c r="C112" s="48"/>
      <c r="F112" s="330"/>
    </row>
    <row r="113" spans="3:6">
      <c r="C113" s="48"/>
      <c r="F113" s="330"/>
    </row>
    <row r="114" spans="3:6">
      <c r="C114" s="48"/>
      <c r="F114" s="330"/>
    </row>
    <row r="115" spans="3:6">
      <c r="C115" s="48"/>
      <c r="F115" s="330"/>
    </row>
    <row r="116" spans="3:6">
      <c r="C116" s="48"/>
      <c r="F116" s="330"/>
    </row>
    <row r="117" spans="3:6">
      <c r="C117" s="48"/>
      <c r="F117" s="330"/>
    </row>
    <row r="118" spans="3:6">
      <c r="C118" s="48"/>
      <c r="F118" s="330"/>
    </row>
    <row r="119" spans="3:6">
      <c r="C119" s="48"/>
      <c r="F119" s="330"/>
    </row>
    <row r="120" spans="3:6">
      <c r="C120" s="48"/>
      <c r="F120" s="330"/>
    </row>
    <row r="121" spans="3:6">
      <c r="C121" s="48"/>
      <c r="F121" s="330"/>
    </row>
    <row r="122" spans="3:6">
      <c r="C122" s="48"/>
      <c r="F122" s="330"/>
    </row>
    <row r="123" spans="3:6">
      <c r="C123" s="48"/>
      <c r="F123" s="330"/>
    </row>
    <row r="124" spans="3:6">
      <c r="C124" s="48"/>
      <c r="F124" s="330"/>
    </row>
    <row r="125" spans="3:6">
      <c r="C125" s="48"/>
      <c r="F125" s="330"/>
    </row>
    <row r="126" spans="3:6">
      <c r="C126" s="48"/>
      <c r="F126" s="330"/>
    </row>
    <row r="127" spans="3:6">
      <c r="C127" s="48"/>
      <c r="F127" s="330"/>
    </row>
    <row r="128" spans="3:6">
      <c r="C128" s="48"/>
      <c r="F128" s="330"/>
    </row>
    <row r="129" spans="3:6">
      <c r="C129" s="48"/>
      <c r="F129" s="330"/>
    </row>
    <row r="130" spans="3:6">
      <c r="C130" s="48"/>
      <c r="F130" s="330"/>
    </row>
    <row r="131" spans="3:6">
      <c r="C131" s="48"/>
      <c r="F131" s="330"/>
    </row>
    <row r="132" spans="3:6">
      <c r="C132" s="48"/>
      <c r="F132" s="330"/>
    </row>
    <row r="133" spans="3:6">
      <c r="C133" s="48"/>
      <c r="F133" s="330"/>
    </row>
    <row r="134" spans="3:6">
      <c r="C134" s="48"/>
      <c r="F134" s="330"/>
    </row>
    <row r="135" spans="3:6">
      <c r="C135" s="48"/>
      <c r="F135" s="330"/>
    </row>
    <row r="136" spans="3:6">
      <c r="C136" s="48"/>
      <c r="F136" s="330"/>
    </row>
    <row r="137" spans="3:6">
      <c r="C137" s="48"/>
      <c r="F137" s="330"/>
    </row>
    <row r="138" spans="3:6">
      <c r="C138" s="48"/>
      <c r="F138" s="330"/>
    </row>
    <row r="139" spans="3:6">
      <c r="C139" s="48"/>
      <c r="F139" s="330"/>
    </row>
    <row r="140" spans="3:6">
      <c r="C140" s="48"/>
      <c r="F140" s="330"/>
    </row>
    <row r="141" spans="3:6">
      <c r="C141" s="48"/>
      <c r="F141" s="330"/>
    </row>
    <row r="142" spans="3:6">
      <c r="C142" s="48"/>
      <c r="F142" s="330"/>
    </row>
    <row r="143" spans="3:6">
      <c r="C143" s="48"/>
      <c r="F143" s="330"/>
    </row>
    <row r="144" spans="3:6">
      <c r="C144" s="48"/>
      <c r="F144" s="330"/>
    </row>
    <row r="145" spans="3:6">
      <c r="C145" s="48"/>
      <c r="F145" s="330"/>
    </row>
    <row r="146" spans="3:6">
      <c r="C146" s="48"/>
      <c r="F146" s="330"/>
    </row>
    <row r="147" spans="3:6">
      <c r="C147" s="48"/>
      <c r="F147" s="330"/>
    </row>
    <row r="148" spans="3:6">
      <c r="C148" s="48"/>
      <c r="F148" s="330"/>
    </row>
    <row r="149" spans="3:6">
      <c r="C149" s="48"/>
      <c r="F149" s="330"/>
    </row>
    <row r="150" spans="3:6">
      <c r="C150" s="48"/>
      <c r="F150" s="330"/>
    </row>
    <row r="151" spans="3:6">
      <c r="C151" s="48"/>
      <c r="F151" s="330"/>
    </row>
    <row r="152" spans="3:6">
      <c r="C152" s="48"/>
      <c r="F152" s="330"/>
    </row>
    <row r="153" spans="3:6">
      <c r="C153" s="48"/>
      <c r="F153" s="330"/>
    </row>
    <row r="154" spans="3:6">
      <c r="C154" s="48"/>
      <c r="F154" s="330"/>
    </row>
    <row r="155" spans="3:6">
      <c r="C155" s="48"/>
      <c r="F155" s="330"/>
    </row>
    <row r="156" spans="3:6">
      <c r="C156" s="48"/>
      <c r="F156" s="330"/>
    </row>
    <row r="157" spans="3:6">
      <c r="C157" s="48"/>
      <c r="F157" s="330"/>
    </row>
    <row r="158" spans="3:6">
      <c r="C158" s="48"/>
      <c r="F158" s="330"/>
    </row>
    <row r="159" spans="3:6">
      <c r="C159" s="48"/>
      <c r="F159" s="330"/>
    </row>
    <row r="160" spans="3:6">
      <c r="C160" s="48"/>
      <c r="F160" s="330"/>
    </row>
    <row r="161" spans="3:6">
      <c r="C161" s="48"/>
      <c r="F161" s="330"/>
    </row>
    <row r="162" spans="3:6">
      <c r="C162" s="48"/>
      <c r="F162" s="330"/>
    </row>
    <row r="163" spans="3:6">
      <c r="C163" s="48"/>
      <c r="F163" s="330"/>
    </row>
    <row r="164" spans="3:6">
      <c r="C164" s="48"/>
      <c r="F164" s="330"/>
    </row>
    <row r="165" spans="3:6">
      <c r="C165" s="48"/>
      <c r="F165" s="330"/>
    </row>
    <row r="166" spans="3:6">
      <c r="C166" s="48"/>
      <c r="F166" s="330"/>
    </row>
    <row r="167" spans="3:6">
      <c r="C167" s="48"/>
      <c r="F167" s="330"/>
    </row>
    <row r="168" spans="3:6">
      <c r="C168" s="48"/>
      <c r="F168" s="330"/>
    </row>
    <row r="169" spans="3:6">
      <c r="C169" s="48"/>
      <c r="F169" s="330"/>
    </row>
    <row r="170" spans="3:6">
      <c r="C170" s="48"/>
      <c r="F170" s="330"/>
    </row>
    <row r="171" spans="3:6">
      <c r="C171" s="48"/>
      <c r="F171" s="330"/>
    </row>
    <row r="172" spans="3:6">
      <c r="C172" s="48"/>
      <c r="F172" s="330"/>
    </row>
    <row r="173" spans="3:6">
      <c r="C173" s="48"/>
      <c r="F173" s="330"/>
    </row>
    <row r="174" spans="3:6">
      <c r="C174" s="48"/>
      <c r="F174" s="330"/>
    </row>
    <row r="175" spans="3:6">
      <c r="C175" s="48"/>
      <c r="F175" s="330"/>
    </row>
    <row r="176" spans="3:6">
      <c r="C176" s="48"/>
      <c r="F176" s="330"/>
    </row>
    <row r="177" spans="3:6">
      <c r="C177" s="48"/>
      <c r="F177" s="330"/>
    </row>
    <row r="178" spans="3:6">
      <c r="C178" s="48"/>
      <c r="F178" s="330"/>
    </row>
    <row r="179" spans="3:6">
      <c r="C179" s="48"/>
      <c r="F179" s="330"/>
    </row>
    <row r="180" spans="3:6">
      <c r="C180" s="48"/>
      <c r="F180" s="330"/>
    </row>
    <row r="181" spans="3:6">
      <c r="C181" s="48"/>
      <c r="F181" s="330"/>
    </row>
    <row r="182" spans="3:6">
      <c r="C182" s="48"/>
      <c r="F182" s="330"/>
    </row>
    <row r="183" spans="3:6">
      <c r="C183" s="48"/>
      <c r="F183" s="330"/>
    </row>
    <row r="184" spans="3:6">
      <c r="C184" s="48"/>
      <c r="F184" s="330"/>
    </row>
    <row r="185" spans="3:6">
      <c r="C185" s="48"/>
      <c r="F185" s="330"/>
    </row>
    <row r="186" spans="3:6">
      <c r="C186" s="48"/>
      <c r="F186" s="330"/>
    </row>
    <row r="187" spans="3:6">
      <c r="C187" s="48"/>
      <c r="F187" s="330"/>
    </row>
    <row r="188" spans="3:6">
      <c r="C188" s="48"/>
      <c r="F188" s="330"/>
    </row>
    <row r="189" spans="3:6">
      <c r="C189" s="48"/>
      <c r="F189" s="330"/>
    </row>
    <row r="190" spans="3:6">
      <c r="C190" s="48"/>
      <c r="F190" s="330"/>
    </row>
    <row r="191" spans="3:6">
      <c r="C191" s="48"/>
      <c r="F191" s="330"/>
    </row>
    <row r="192" spans="3:6">
      <c r="C192" s="48"/>
      <c r="F192" s="330"/>
    </row>
    <row r="193" spans="3:6">
      <c r="C193" s="48"/>
      <c r="F193" s="330"/>
    </row>
    <row r="194" spans="3:6">
      <c r="C194" s="48"/>
      <c r="F194" s="330"/>
    </row>
    <row r="195" spans="3:6">
      <c r="C195" s="48"/>
      <c r="F195" s="330"/>
    </row>
    <row r="196" spans="3:6">
      <c r="C196" s="48"/>
      <c r="F196" s="330"/>
    </row>
    <row r="197" spans="3:6">
      <c r="C197" s="48"/>
      <c r="F197" s="330"/>
    </row>
    <row r="198" spans="3:6">
      <c r="C198" s="48"/>
      <c r="F198" s="330"/>
    </row>
    <row r="199" spans="3:6">
      <c r="C199" s="48"/>
      <c r="F199" s="330"/>
    </row>
    <row r="200" spans="3:6">
      <c r="C200" s="48"/>
      <c r="F200" s="330"/>
    </row>
    <row r="201" spans="3:6">
      <c r="C201" s="48"/>
      <c r="F201" s="330"/>
    </row>
    <row r="202" spans="3:6">
      <c r="C202" s="48"/>
      <c r="F202" s="330"/>
    </row>
    <row r="203" spans="3:6">
      <c r="C203" s="48"/>
      <c r="F203" s="330"/>
    </row>
    <row r="204" spans="3:6">
      <c r="C204" s="48"/>
      <c r="F204" s="330"/>
    </row>
    <row r="205" spans="3:6">
      <c r="C205" s="48"/>
      <c r="F205" s="330"/>
    </row>
    <row r="206" spans="3:6">
      <c r="C206" s="48"/>
      <c r="F206" s="330"/>
    </row>
    <row r="207" spans="3:6">
      <c r="C207" s="48"/>
      <c r="F207" s="330"/>
    </row>
    <row r="208" spans="3:6">
      <c r="C208" s="48"/>
      <c r="F208" s="330"/>
    </row>
    <row r="209" spans="3:6">
      <c r="C209" s="48"/>
      <c r="F209" s="330"/>
    </row>
    <row r="210" spans="3:6">
      <c r="C210" s="48"/>
      <c r="F210" s="330"/>
    </row>
    <row r="211" spans="3:6">
      <c r="C211" s="48"/>
      <c r="F211" s="330"/>
    </row>
    <row r="212" spans="3:6">
      <c r="C212" s="48"/>
      <c r="F212" s="330"/>
    </row>
    <row r="213" spans="3:6">
      <c r="C213" s="48"/>
      <c r="F213" s="330"/>
    </row>
    <row r="214" spans="3:6">
      <c r="C214" s="48"/>
      <c r="F214" s="330"/>
    </row>
    <row r="215" spans="3:6">
      <c r="C215" s="48"/>
      <c r="F215" s="330"/>
    </row>
    <row r="216" spans="3:6">
      <c r="C216" s="48"/>
      <c r="F216" s="330"/>
    </row>
    <row r="217" spans="3:6">
      <c r="C217" s="48"/>
      <c r="F217" s="330"/>
    </row>
    <row r="218" spans="3:6">
      <c r="C218" s="48"/>
      <c r="F218" s="330"/>
    </row>
    <row r="219" spans="3:6">
      <c r="C219" s="48"/>
      <c r="F219" s="330"/>
    </row>
    <row r="220" spans="3:6">
      <c r="C220" s="48"/>
      <c r="F220" s="330"/>
    </row>
    <row r="221" spans="3:6">
      <c r="C221" s="48"/>
      <c r="F221" s="330"/>
    </row>
    <row r="222" spans="3:6">
      <c r="C222" s="48"/>
      <c r="F222" s="330"/>
    </row>
    <row r="223" spans="3:6">
      <c r="C223" s="48"/>
      <c r="F223" s="330"/>
    </row>
    <row r="224" spans="3:6">
      <c r="C224" s="48"/>
      <c r="F224" s="330"/>
    </row>
    <row r="225" spans="3:6">
      <c r="C225" s="48"/>
      <c r="F225" s="330"/>
    </row>
    <row r="226" spans="3:6">
      <c r="C226" s="48"/>
      <c r="F226" s="330"/>
    </row>
    <row r="227" spans="3:6">
      <c r="C227" s="48"/>
      <c r="F227" s="330"/>
    </row>
    <row r="228" spans="3:6">
      <c r="C228" s="48"/>
      <c r="F228" s="330"/>
    </row>
    <row r="229" spans="3:6">
      <c r="C229" s="48"/>
      <c r="F229" s="330"/>
    </row>
    <row r="230" spans="3:6">
      <c r="C230" s="48"/>
      <c r="F230" s="330"/>
    </row>
    <row r="231" spans="3:6">
      <c r="C231" s="48"/>
      <c r="F231" s="330"/>
    </row>
    <row r="232" spans="3:6">
      <c r="C232" s="48"/>
      <c r="F232" s="330"/>
    </row>
    <row r="233" spans="3:6">
      <c r="C233" s="48"/>
      <c r="F233" s="330"/>
    </row>
    <row r="234" spans="3:6">
      <c r="C234" s="48"/>
      <c r="F234" s="330"/>
    </row>
    <row r="235" spans="3:6">
      <c r="C235" s="48"/>
      <c r="F235" s="330"/>
    </row>
    <row r="236" spans="3:6">
      <c r="C236" s="48"/>
      <c r="F236" s="330"/>
    </row>
    <row r="237" spans="3:6">
      <c r="C237" s="48"/>
      <c r="F237" s="330"/>
    </row>
    <row r="238" spans="3:6">
      <c r="C238" s="48"/>
      <c r="F238" s="330"/>
    </row>
    <row r="239" spans="3:6">
      <c r="C239" s="48"/>
      <c r="F239" s="330"/>
    </row>
    <row r="240" spans="3:6">
      <c r="C240" s="48"/>
      <c r="F240" s="330"/>
    </row>
    <row r="241" spans="3:6">
      <c r="C241" s="48"/>
      <c r="F241" s="330"/>
    </row>
    <row r="242" spans="3:6">
      <c r="C242" s="48"/>
      <c r="F242" s="330"/>
    </row>
    <row r="243" spans="3:6">
      <c r="C243" s="48"/>
      <c r="F243" s="330"/>
    </row>
    <row r="244" spans="3:6">
      <c r="C244" s="48"/>
      <c r="F244" s="330"/>
    </row>
    <row r="245" spans="3:6">
      <c r="C245" s="48"/>
      <c r="F245" s="330"/>
    </row>
    <row r="246" spans="3:6">
      <c r="C246" s="48"/>
      <c r="F246" s="330"/>
    </row>
    <row r="247" spans="3:6">
      <c r="C247" s="48"/>
      <c r="F247" s="330"/>
    </row>
    <row r="248" spans="3:6">
      <c r="C248" s="48"/>
      <c r="F248" s="330"/>
    </row>
    <row r="249" spans="3:6">
      <c r="C249" s="48"/>
      <c r="F249" s="330"/>
    </row>
    <row r="250" spans="3:6">
      <c r="C250" s="48"/>
      <c r="F250" s="330"/>
    </row>
    <row r="251" spans="3:6">
      <c r="C251" s="48"/>
      <c r="F251" s="330"/>
    </row>
    <row r="252" spans="3:6">
      <c r="C252" s="48"/>
      <c r="F252" s="330"/>
    </row>
    <row r="253" spans="3:6">
      <c r="C253" s="48"/>
      <c r="F253" s="330"/>
    </row>
    <row r="254" spans="3:6">
      <c r="C254" s="48"/>
      <c r="F254" s="330"/>
    </row>
    <row r="255" spans="3:6">
      <c r="C255" s="48"/>
      <c r="F255" s="330"/>
    </row>
    <row r="256" spans="3:6">
      <c r="C256" s="48"/>
      <c r="F256" s="330"/>
    </row>
    <row r="257" spans="3:6">
      <c r="C257" s="48"/>
      <c r="F257" s="330"/>
    </row>
    <row r="258" spans="3:6">
      <c r="C258" s="48"/>
      <c r="F258" s="330"/>
    </row>
    <row r="259" spans="3:6">
      <c r="C259" s="48"/>
      <c r="F259" s="330"/>
    </row>
    <row r="260" spans="3:6">
      <c r="C260" s="48"/>
      <c r="F260" s="330"/>
    </row>
    <row r="261" spans="3:6">
      <c r="C261" s="48"/>
      <c r="F261" s="330"/>
    </row>
    <row r="262" spans="3:6">
      <c r="C262" s="48"/>
      <c r="F262" s="330"/>
    </row>
    <row r="263" spans="3:6">
      <c r="C263" s="48"/>
      <c r="F263" s="330"/>
    </row>
    <row r="264" spans="3:6">
      <c r="C264" s="48"/>
      <c r="F264" s="330"/>
    </row>
    <row r="265" spans="3:6">
      <c r="C265" s="48"/>
      <c r="F265" s="330"/>
    </row>
    <row r="266" spans="3:6">
      <c r="C266" s="48"/>
      <c r="F266" s="330"/>
    </row>
    <row r="267" spans="3:6">
      <c r="C267" s="48"/>
      <c r="F267" s="330"/>
    </row>
    <row r="268" spans="3:6">
      <c r="C268" s="48"/>
      <c r="F268" s="330"/>
    </row>
    <row r="269" spans="3:6">
      <c r="C269" s="48"/>
      <c r="F269" s="330"/>
    </row>
    <row r="270" spans="3:6">
      <c r="C270" s="48"/>
      <c r="F270" s="330"/>
    </row>
    <row r="271" spans="3:6">
      <c r="C271" s="48"/>
      <c r="F271" s="330"/>
    </row>
    <row r="272" spans="3:6">
      <c r="C272" s="48"/>
      <c r="F272" s="330"/>
    </row>
    <row r="273" spans="3:6">
      <c r="C273" s="48"/>
      <c r="F273" s="330"/>
    </row>
    <row r="274" spans="3:6">
      <c r="C274" s="48"/>
      <c r="F274" s="330"/>
    </row>
    <row r="275" spans="3:6">
      <c r="C275" s="48"/>
      <c r="F275" s="330"/>
    </row>
    <row r="276" spans="3:6">
      <c r="C276" s="48"/>
      <c r="F276" s="330"/>
    </row>
    <row r="277" spans="3:6">
      <c r="C277" s="48"/>
      <c r="F277" s="330"/>
    </row>
    <row r="278" spans="3:6">
      <c r="C278" s="48"/>
      <c r="F278" s="330"/>
    </row>
    <row r="279" spans="3:6">
      <c r="C279" s="48"/>
      <c r="F279" s="330"/>
    </row>
    <row r="280" spans="3:6">
      <c r="C280" s="48"/>
      <c r="F280" s="330"/>
    </row>
    <row r="281" spans="3:6">
      <c r="C281" s="48"/>
      <c r="F281" s="330"/>
    </row>
    <row r="282" spans="3:6">
      <c r="C282" s="48"/>
      <c r="F282" s="330"/>
    </row>
    <row r="283" spans="3:6">
      <c r="C283" s="48"/>
      <c r="F283" s="330"/>
    </row>
    <row r="284" spans="3:6">
      <c r="C284" s="48"/>
      <c r="F284" s="330"/>
    </row>
    <row r="285" spans="3:6">
      <c r="C285" s="48"/>
      <c r="F285" s="330"/>
    </row>
    <row r="286" spans="3:6">
      <c r="C286" s="48"/>
      <c r="F286" s="330"/>
    </row>
    <row r="287" spans="3:6">
      <c r="C287" s="48"/>
      <c r="F287" s="330"/>
    </row>
    <row r="288" spans="3:6">
      <c r="C288" s="48"/>
      <c r="F288" s="330"/>
    </row>
    <row r="289" spans="3:6">
      <c r="C289" s="48"/>
      <c r="F289" s="330"/>
    </row>
    <row r="290" spans="3:6">
      <c r="C290" s="48"/>
      <c r="F290" s="330"/>
    </row>
    <row r="291" spans="3:6">
      <c r="C291" s="48"/>
      <c r="F291" s="330"/>
    </row>
    <row r="292" spans="3:6">
      <c r="C292" s="48"/>
      <c r="F292" s="330"/>
    </row>
    <row r="293" spans="3:6">
      <c r="C293" s="48"/>
      <c r="F293" s="330"/>
    </row>
    <row r="294" spans="3:6">
      <c r="C294" s="48"/>
      <c r="F294" s="330"/>
    </row>
    <row r="295" spans="3:6">
      <c r="C295" s="48"/>
      <c r="F295" s="330"/>
    </row>
    <row r="296" spans="3:6">
      <c r="C296" s="48"/>
      <c r="F296" s="330"/>
    </row>
    <row r="297" spans="3:6">
      <c r="C297" s="48"/>
      <c r="F297" s="330"/>
    </row>
    <row r="298" spans="3:6">
      <c r="C298" s="48"/>
      <c r="F298" s="330"/>
    </row>
    <row r="299" spans="3:6">
      <c r="C299" s="48"/>
      <c r="F299" s="330"/>
    </row>
    <row r="300" spans="3:6">
      <c r="C300" s="48"/>
      <c r="F300" s="330"/>
    </row>
    <row r="301" spans="3:6">
      <c r="C301" s="48"/>
      <c r="F301" s="330"/>
    </row>
    <row r="302" spans="3:6">
      <c r="C302" s="48"/>
      <c r="F302" s="330"/>
    </row>
    <row r="303" spans="3:6">
      <c r="C303" s="48"/>
      <c r="F303" s="330"/>
    </row>
    <row r="304" spans="3:6">
      <c r="C304" s="48"/>
      <c r="F304" s="330"/>
    </row>
    <row r="305" spans="3:6">
      <c r="C305" s="48"/>
      <c r="F305" s="330"/>
    </row>
    <row r="306" spans="3:6">
      <c r="C306" s="48"/>
      <c r="F306" s="330"/>
    </row>
    <row r="307" spans="3:6">
      <c r="C307" s="48"/>
      <c r="F307" s="330"/>
    </row>
    <row r="308" spans="3:6">
      <c r="C308" s="48"/>
      <c r="F308" s="330"/>
    </row>
    <row r="309" spans="3:6">
      <c r="C309" s="48"/>
      <c r="F309" s="330"/>
    </row>
    <row r="310" spans="3:6">
      <c r="C310" s="48"/>
      <c r="F310" s="330"/>
    </row>
    <row r="311" spans="3:6">
      <c r="C311" s="48"/>
      <c r="F311" s="330"/>
    </row>
    <row r="312" spans="3:6">
      <c r="C312" s="48"/>
      <c r="F312" s="330"/>
    </row>
    <row r="313" spans="3:6">
      <c r="C313" s="48"/>
      <c r="F313" s="330"/>
    </row>
    <row r="314" spans="3:6">
      <c r="C314" s="48"/>
      <c r="F314" s="330"/>
    </row>
    <row r="315" spans="3:6">
      <c r="C315" s="48"/>
      <c r="F315" s="330"/>
    </row>
    <row r="316" spans="3:6">
      <c r="C316" s="48"/>
      <c r="F316" s="330"/>
    </row>
    <row r="317" spans="3:6">
      <c r="C317" s="48"/>
      <c r="F317" s="330"/>
    </row>
    <row r="318" spans="3:6">
      <c r="C318" s="48"/>
      <c r="F318" s="330"/>
    </row>
    <row r="319" spans="3:6">
      <c r="C319" s="48"/>
      <c r="F319" s="330"/>
    </row>
    <row r="320" spans="3:6">
      <c r="C320" s="48"/>
      <c r="F320" s="330"/>
    </row>
    <row r="321" spans="3:6">
      <c r="C321" s="48"/>
      <c r="F321" s="330"/>
    </row>
    <row r="322" spans="3:6">
      <c r="C322" s="48"/>
      <c r="F322" s="330"/>
    </row>
    <row r="323" spans="3:6">
      <c r="C323" s="48"/>
      <c r="F323" s="330"/>
    </row>
    <row r="324" spans="3:6">
      <c r="C324" s="48"/>
      <c r="F324" s="330"/>
    </row>
    <row r="325" spans="3:6">
      <c r="C325" s="48"/>
      <c r="F325" s="330"/>
    </row>
    <row r="326" spans="3:6">
      <c r="C326" s="48"/>
      <c r="F326" s="330"/>
    </row>
    <row r="327" spans="3:6">
      <c r="C327" s="48"/>
      <c r="F327" s="330"/>
    </row>
    <row r="328" spans="3:6">
      <c r="C328" s="48"/>
      <c r="F328" s="330"/>
    </row>
    <row r="329" spans="3:6">
      <c r="C329" s="48"/>
      <c r="F329" s="330"/>
    </row>
    <row r="330" spans="3:6">
      <c r="C330" s="48"/>
      <c r="F330" s="330"/>
    </row>
    <row r="331" spans="3:6">
      <c r="C331" s="48"/>
      <c r="F331" s="330"/>
    </row>
    <row r="332" spans="3:6">
      <c r="C332" s="48"/>
      <c r="F332" s="330"/>
    </row>
    <row r="333" spans="3:6">
      <c r="C333" s="48"/>
      <c r="F333" s="330"/>
    </row>
    <row r="334" spans="3:6">
      <c r="C334" s="48"/>
      <c r="F334" s="330"/>
    </row>
    <row r="335" spans="3:6">
      <c r="C335" s="48"/>
      <c r="F335" s="330"/>
    </row>
    <row r="336" spans="3:6">
      <c r="C336" s="48"/>
      <c r="F336" s="330"/>
    </row>
    <row r="337" spans="3:6">
      <c r="C337" s="48"/>
      <c r="F337" s="330"/>
    </row>
    <row r="338" spans="3:6">
      <c r="C338" s="48"/>
      <c r="F338" s="330"/>
    </row>
    <row r="339" spans="3:6">
      <c r="C339" s="48"/>
      <c r="F339" s="330"/>
    </row>
    <row r="340" spans="3:6">
      <c r="C340" s="48"/>
      <c r="F340" s="330"/>
    </row>
    <row r="341" spans="3:6">
      <c r="C341" s="48"/>
      <c r="F341" s="330"/>
    </row>
    <row r="342" spans="3:6">
      <c r="C342" s="48"/>
      <c r="F342" s="330"/>
    </row>
    <row r="343" spans="3:6">
      <c r="C343" s="48"/>
      <c r="F343" s="330"/>
    </row>
    <row r="344" spans="3:6">
      <c r="C344" s="48"/>
      <c r="F344" s="330"/>
    </row>
    <row r="345" spans="3:6">
      <c r="C345" s="48"/>
      <c r="F345" s="330"/>
    </row>
    <row r="346" spans="3:6">
      <c r="C346" s="48"/>
      <c r="F346" s="330"/>
    </row>
    <row r="347" spans="3:6">
      <c r="C347" s="48"/>
      <c r="F347" s="330"/>
    </row>
    <row r="348" spans="3:6">
      <c r="C348" s="48"/>
      <c r="F348" s="330"/>
    </row>
    <row r="349" spans="3:6">
      <c r="C349" s="48"/>
      <c r="F349" s="330"/>
    </row>
    <row r="350" spans="3:6">
      <c r="C350" s="48"/>
      <c r="F350" s="330"/>
    </row>
    <row r="351" spans="3:6">
      <c r="C351" s="48"/>
      <c r="F351" s="330"/>
    </row>
    <row r="352" spans="3:6">
      <c r="C352" s="48"/>
      <c r="F352" s="330"/>
    </row>
    <row r="353" spans="3:6">
      <c r="C353" s="48"/>
      <c r="F353" s="330"/>
    </row>
    <row r="354" spans="3:6">
      <c r="C354" s="48"/>
      <c r="F354" s="330"/>
    </row>
    <row r="355" spans="3:6">
      <c r="C355" s="48"/>
      <c r="F355" s="330"/>
    </row>
    <row r="356" spans="3:6">
      <c r="C356" s="48"/>
      <c r="F356" s="330"/>
    </row>
    <row r="357" spans="3:6">
      <c r="C357" s="48"/>
      <c r="F357" s="330"/>
    </row>
    <row r="358" spans="3:6">
      <c r="C358" s="48"/>
      <c r="F358" s="330"/>
    </row>
    <row r="359" spans="3:6">
      <c r="C359" s="48"/>
      <c r="F359" s="330"/>
    </row>
    <row r="360" spans="3:6">
      <c r="C360" s="48"/>
      <c r="F360" s="330"/>
    </row>
    <row r="361" spans="3:6">
      <c r="C361" s="48"/>
      <c r="F361" s="330"/>
    </row>
    <row r="362" spans="3:6">
      <c r="C362" s="48"/>
      <c r="F362" s="330"/>
    </row>
    <row r="363" spans="3:6">
      <c r="C363" s="48"/>
      <c r="F363" s="330"/>
    </row>
    <row r="364" spans="3:6">
      <c r="C364" s="48"/>
      <c r="F364" s="330"/>
    </row>
    <row r="365" spans="3:6">
      <c r="C365" s="48"/>
      <c r="F365" s="330"/>
    </row>
    <row r="366" spans="3:6">
      <c r="C366" s="48"/>
      <c r="F366" s="330"/>
    </row>
    <row r="367" spans="3:6">
      <c r="C367" s="48"/>
      <c r="F367" s="330"/>
    </row>
    <row r="368" spans="3:6">
      <c r="C368" s="48"/>
      <c r="F368" s="330"/>
    </row>
    <row r="369" spans="3:6">
      <c r="C369" s="48"/>
      <c r="F369" s="330"/>
    </row>
    <row r="370" spans="3:6">
      <c r="C370" s="48"/>
      <c r="F370" s="330"/>
    </row>
    <row r="371" spans="3:6">
      <c r="C371" s="48"/>
      <c r="F371" s="330"/>
    </row>
    <row r="372" spans="3:6">
      <c r="C372" s="48"/>
      <c r="F372" s="330"/>
    </row>
    <row r="373" spans="3:6">
      <c r="C373" s="48"/>
      <c r="F373" s="330"/>
    </row>
    <row r="374" spans="3:6">
      <c r="C374" s="48"/>
      <c r="F374" s="330"/>
    </row>
    <row r="375" spans="3:6">
      <c r="C375" s="48"/>
      <c r="F375" s="330"/>
    </row>
    <row r="376" spans="3:6">
      <c r="C376" s="48"/>
      <c r="F376" s="330"/>
    </row>
    <row r="377" spans="3:6">
      <c r="C377" s="48"/>
      <c r="F377" s="330"/>
    </row>
    <row r="378" spans="3:6">
      <c r="C378" s="48"/>
      <c r="F378" s="330"/>
    </row>
    <row r="379" spans="3:6">
      <c r="C379" s="48"/>
      <c r="F379" s="330"/>
    </row>
    <row r="380" spans="3:6">
      <c r="C380" s="48"/>
      <c r="F380" s="330"/>
    </row>
    <row r="381" spans="3:6">
      <c r="C381" s="48"/>
      <c r="F381" s="330"/>
    </row>
    <row r="382" spans="3:6">
      <c r="C382" s="48"/>
      <c r="F382" s="330"/>
    </row>
    <row r="383" spans="3:6">
      <c r="C383" s="48"/>
      <c r="F383" s="330"/>
    </row>
    <row r="384" spans="3:6">
      <c r="C384" s="48"/>
      <c r="F384" s="330"/>
    </row>
    <row r="385" spans="3:6">
      <c r="C385" s="48"/>
      <c r="F385" s="330"/>
    </row>
    <row r="386" spans="3:6">
      <c r="C386" s="48"/>
      <c r="F386" s="330"/>
    </row>
    <row r="387" spans="3:6">
      <c r="C387" s="48"/>
      <c r="F387" s="330"/>
    </row>
    <row r="388" spans="3:6">
      <c r="C388" s="48"/>
      <c r="F388" s="330"/>
    </row>
    <row r="389" spans="3:6">
      <c r="C389" s="48"/>
      <c r="F389" s="330"/>
    </row>
    <row r="390" spans="3:6">
      <c r="C390" s="48"/>
      <c r="F390" s="330"/>
    </row>
    <row r="391" spans="3:6">
      <c r="C391" s="48"/>
      <c r="F391" s="330"/>
    </row>
    <row r="392" spans="3:6">
      <c r="C392" s="48"/>
      <c r="F392" s="330"/>
    </row>
    <row r="393" spans="3:6">
      <c r="C393" s="48"/>
      <c r="F393" s="330"/>
    </row>
    <row r="394" spans="3:6">
      <c r="C394" s="48"/>
      <c r="F394" s="330"/>
    </row>
    <row r="395" spans="3:6">
      <c r="C395" s="48"/>
      <c r="F395" s="330"/>
    </row>
    <row r="396" spans="3:6">
      <c r="C396" s="48"/>
      <c r="F396" s="330"/>
    </row>
    <row r="397" spans="3:6">
      <c r="C397" s="48"/>
      <c r="F397" s="330"/>
    </row>
    <row r="398" spans="3:6">
      <c r="C398" s="48"/>
      <c r="F398" s="330"/>
    </row>
    <row r="399" spans="3:6">
      <c r="C399" s="48"/>
      <c r="F399" s="330"/>
    </row>
    <row r="400" spans="3:6">
      <c r="C400" s="48"/>
      <c r="F400" s="330"/>
    </row>
    <row r="401" spans="3:6">
      <c r="C401" s="48"/>
      <c r="F401" s="330"/>
    </row>
    <row r="402" spans="3:6">
      <c r="C402" s="48"/>
      <c r="F402" s="330"/>
    </row>
    <row r="403" spans="3:6">
      <c r="C403" s="48"/>
      <c r="F403" s="330"/>
    </row>
    <row r="404" spans="3:6">
      <c r="C404" s="48"/>
      <c r="F404" s="330"/>
    </row>
    <row r="405" spans="3:6">
      <c r="C405" s="48"/>
      <c r="F405" s="330"/>
    </row>
    <row r="406" spans="3:6">
      <c r="C406" s="48"/>
      <c r="F406" s="330"/>
    </row>
    <row r="407" spans="3:6">
      <c r="C407" s="48"/>
      <c r="F407" s="330"/>
    </row>
    <row r="408" spans="3:6">
      <c r="C408" s="48"/>
      <c r="F408" s="330"/>
    </row>
    <row r="409" spans="3:6">
      <c r="C409" s="48"/>
      <c r="F409" s="330"/>
    </row>
    <row r="410" spans="3:6">
      <c r="C410" s="48"/>
      <c r="F410" s="330"/>
    </row>
    <row r="411" spans="3:6">
      <c r="C411" s="48"/>
      <c r="F411" s="330"/>
    </row>
    <row r="412" spans="3:6">
      <c r="C412" s="48"/>
      <c r="F412" s="330"/>
    </row>
    <row r="413" spans="3:6">
      <c r="C413" s="48"/>
      <c r="F413" s="330"/>
    </row>
    <row r="414" spans="3:6">
      <c r="C414" s="48"/>
      <c r="F414" s="330"/>
    </row>
    <row r="415" spans="3:6">
      <c r="C415" s="48"/>
      <c r="F415" s="330"/>
    </row>
    <row r="416" spans="3:6">
      <c r="C416" s="48"/>
      <c r="F416" s="330"/>
    </row>
    <row r="417" spans="3:6">
      <c r="C417" s="48"/>
      <c r="F417" s="330"/>
    </row>
    <row r="418" spans="3:6">
      <c r="C418" s="48"/>
      <c r="F418" s="330"/>
    </row>
    <row r="419" spans="3:6">
      <c r="C419" s="48"/>
      <c r="F419" s="330"/>
    </row>
    <row r="420" spans="3:6">
      <c r="C420" s="48"/>
      <c r="F420" s="330"/>
    </row>
    <row r="421" spans="3:6">
      <c r="C421" s="48"/>
      <c r="F421" s="330"/>
    </row>
    <row r="422" spans="3:6">
      <c r="C422" s="48"/>
      <c r="F422" s="330"/>
    </row>
    <row r="423" spans="3:6">
      <c r="C423" s="48"/>
      <c r="F423" s="330"/>
    </row>
    <row r="424" spans="3:6">
      <c r="C424" s="48"/>
      <c r="F424" s="330"/>
    </row>
    <row r="425" spans="3:6">
      <c r="C425" s="48"/>
      <c r="F425" s="330"/>
    </row>
    <row r="426" spans="3:6">
      <c r="C426" s="48"/>
      <c r="F426" s="330"/>
    </row>
    <row r="427" spans="3:6">
      <c r="C427" s="48"/>
      <c r="F427" s="330"/>
    </row>
    <row r="428" spans="3:6">
      <c r="C428" s="48"/>
      <c r="F428" s="330"/>
    </row>
    <row r="429" spans="3:6">
      <c r="C429" s="48"/>
      <c r="F429" s="330"/>
    </row>
    <row r="430" spans="3:6">
      <c r="C430" s="48"/>
      <c r="F430" s="330"/>
    </row>
    <row r="431" spans="3:6">
      <c r="C431" s="48"/>
      <c r="F431" s="330"/>
    </row>
    <row r="432" spans="3:6">
      <c r="C432" s="48"/>
      <c r="F432" s="330"/>
    </row>
    <row r="433" spans="3:6">
      <c r="C433" s="48"/>
      <c r="F433" s="330"/>
    </row>
    <row r="434" spans="3:6">
      <c r="C434" s="48"/>
      <c r="F434" s="330"/>
    </row>
    <row r="435" spans="3:6">
      <c r="C435" s="48"/>
      <c r="F435" s="330"/>
    </row>
    <row r="436" spans="3:6">
      <c r="C436" s="48"/>
      <c r="F436" s="330"/>
    </row>
    <row r="437" spans="3:6">
      <c r="C437" s="48"/>
      <c r="F437" s="330"/>
    </row>
    <row r="438" spans="3:6">
      <c r="C438" s="48"/>
      <c r="F438" s="330"/>
    </row>
    <row r="439" spans="3:6">
      <c r="C439" s="48"/>
      <c r="F439" s="330"/>
    </row>
    <row r="440" spans="3:6">
      <c r="C440" s="48"/>
      <c r="F440" s="330"/>
    </row>
    <row r="441" spans="3:6">
      <c r="C441" s="48"/>
      <c r="F441" s="330"/>
    </row>
    <row r="442" spans="3:6">
      <c r="C442" s="48"/>
      <c r="F442" s="330"/>
    </row>
    <row r="443" spans="3:6">
      <c r="C443" s="48"/>
      <c r="F443" s="330"/>
    </row>
    <row r="444" spans="3:6">
      <c r="C444" s="48"/>
      <c r="F444" s="330"/>
    </row>
    <row r="445" spans="3:6">
      <c r="C445" s="48"/>
      <c r="F445" s="330"/>
    </row>
    <row r="446" spans="3:6">
      <c r="C446" s="48"/>
      <c r="F446" s="330"/>
    </row>
    <row r="447" spans="3:6">
      <c r="C447" s="48"/>
      <c r="F447" s="330"/>
    </row>
    <row r="448" spans="3:6">
      <c r="C448" s="48"/>
      <c r="F448" s="330"/>
    </row>
    <row r="449" spans="3:6">
      <c r="C449" s="48"/>
      <c r="F449" s="330"/>
    </row>
    <row r="450" spans="3:6">
      <c r="C450" s="48"/>
      <c r="F450" s="330"/>
    </row>
    <row r="451" spans="3:6">
      <c r="C451" s="48"/>
      <c r="F451" s="330"/>
    </row>
    <row r="452" spans="3:6">
      <c r="C452" s="48"/>
      <c r="F452" s="330"/>
    </row>
    <row r="453" spans="3:6">
      <c r="C453" s="48"/>
      <c r="F453" s="330"/>
    </row>
    <row r="454" spans="3:6">
      <c r="C454" s="48"/>
      <c r="F454" s="330"/>
    </row>
    <row r="455" spans="3:6">
      <c r="C455" s="48"/>
      <c r="F455" s="330"/>
    </row>
    <row r="456" spans="3:6">
      <c r="C456" s="48"/>
      <c r="F456" s="330"/>
    </row>
    <row r="457" spans="3:6">
      <c r="C457" s="48"/>
      <c r="F457" s="330"/>
    </row>
    <row r="458" spans="3:6">
      <c r="C458" s="48"/>
      <c r="F458" s="330"/>
    </row>
    <row r="459" spans="3:6">
      <c r="C459" s="48"/>
      <c r="F459" s="330"/>
    </row>
    <row r="460" spans="3:6">
      <c r="C460" s="48"/>
      <c r="F460" s="330"/>
    </row>
    <row r="461" spans="3:6">
      <c r="C461" s="48"/>
      <c r="F461" s="330"/>
    </row>
    <row r="462" spans="3:6">
      <c r="C462" s="48"/>
      <c r="F462" s="330"/>
    </row>
    <row r="463" spans="3:6">
      <c r="C463" s="48"/>
      <c r="F463" s="330"/>
    </row>
    <row r="464" spans="3:6">
      <c r="C464" s="48"/>
      <c r="F464" s="330"/>
    </row>
    <row r="465" spans="3:6">
      <c r="C465" s="48"/>
      <c r="F465" s="330"/>
    </row>
    <row r="466" spans="3:6">
      <c r="C466" s="48"/>
      <c r="F466" s="330"/>
    </row>
    <row r="467" spans="3:6">
      <c r="C467" s="48"/>
      <c r="F467" s="330"/>
    </row>
    <row r="468" spans="3:6">
      <c r="C468" s="48"/>
      <c r="F468" s="330"/>
    </row>
    <row r="469" spans="3:6">
      <c r="C469" s="48"/>
      <c r="F469" s="330"/>
    </row>
    <row r="470" spans="3:6">
      <c r="C470" s="48"/>
      <c r="F470" s="330"/>
    </row>
    <row r="471" spans="3:6">
      <c r="C471" s="48"/>
      <c r="F471" s="330"/>
    </row>
    <row r="472" spans="3:6">
      <c r="C472" s="48"/>
      <c r="F472" s="330"/>
    </row>
    <row r="473" spans="3:6">
      <c r="C473" s="48"/>
      <c r="F473" s="330"/>
    </row>
    <row r="474" spans="3:6">
      <c r="C474" s="48"/>
      <c r="F474" s="330"/>
    </row>
    <row r="475" spans="3:6">
      <c r="C475" s="48"/>
      <c r="F475" s="330"/>
    </row>
    <row r="476" spans="3:6">
      <c r="C476" s="48"/>
      <c r="F476" s="330"/>
    </row>
    <row r="477" spans="3:6">
      <c r="C477" s="48"/>
      <c r="F477" s="330"/>
    </row>
    <row r="478" spans="3:6">
      <c r="C478" s="48"/>
      <c r="F478" s="330"/>
    </row>
    <row r="479" spans="3:6">
      <c r="C479" s="48"/>
      <c r="F479" s="330"/>
    </row>
    <row r="480" spans="3:6">
      <c r="C480" s="48"/>
      <c r="F480" s="330"/>
    </row>
    <row r="481" spans="3:6">
      <c r="C481" s="48"/>
      <c r="F481" s="330"/>
    </row>
    <row r="482" spans="3:6">
      <c r="C482" s="48"/>
      <c r="F482" s="330"/>
    </row>
    <row r="483" spans="3:6">
      <c r="C483" s="48"/>
      <c r="F483" s="330"/>
    </row>
    <row r="484" spans="3:6">
      <c r="C484" s="48"/>
      <c r="F484" s="330"/>
    </row>
    <row r="485" spans="3:6">
      <c r="C485" s="48"/>
      <c r="F485" s="330"/>
    </row>
    <row r="486" spans="3:6">
      <c r="C486" s="48"/>
      <c r="F486" s="330"/>
    </row>
    <row r="487" spans="3:6">
      <c r="C487" s="48"/>
      <c r="F487" s="330"/>
    </row>
    <row r="488" spans="3:6">
      <c r="C488" s="48"/>
      <c r="F488" s="330"/>
    </row>
    <row r="489" spans="3:6">
      <c r="C489" s="48"/>
      <c r="F489" s="330"/>
    </row>
    <row r="490" spans="3:6">
      <c r="C490" s="48"/>
      <c r="F490" s="330"/>
    </row>
    <row r="491" spans="3:6">
      <c r="C491" s="48"/>
      <c r="F491" s="330"/>
    </row>
    <row r="492" spans="3:6">
      <c r="C492" s="48"/>
      <c r="F492" s="330"/>
    </row>
    <row r="493" spans="3:6">
      <c r="C493" s="48"/>
      <c r="F493" s="330"/>
    </row>
    <row r="494" spans="3:6">
      <c r="C494" s="48"/>
      <c r="F494" s="330"/>
    </row>
    <row r="495" spans="3:6">
      <c r="C495" s="48"/>
      <c r="F495" s="330"/>
    </row>
    <row r="496" spans="3:6">
      <c r="C496" s="48"/>
      <c r="F496" s="330"/>
    </row>
    <row r="497" spans="3:6">
      <c r="C497" s="48"/>
      <c r="F497" s="330"/>
    </row>
    <row r="498" spans="3:6">
      <c r="C498" s="48"/>
      <c r="F498" s="330"/>
    </row>
    <row r="499" spans="3:6">
      <c r="C499" s="48"/>
      <c r="F499" s="330"/>
    </row>
    <row r="500" spans="3:6">
      <c r="C500" s="48"/>
      <c r="F500" s="330"/>
    </row>
    <row r="501" spans="3:6">
      <c r="C501" s="48"/>
      <c r="F501" s="330"/>
    </row>
    <row r="502" spans="3:6">
      <c r="C502" s="48"/>
      <c r="F502" s="330"/>
    </row>
    <row r="503" spans="3:6">
      <c r="C503" s="48"/>
      <c r="F503" s="330"/>
    </row>
    <row r="504" spans="3:6">
      <c r="C504" s="48"/>
      <c r="F504" s="330"/>
    </row>
    <row r="505" spans="3:6">
      <c r="C505" s="48"/>
      <c r="F505" s="330"/>
    </row>
    <row r="506" spans="3:6">
      <c r="C506" s="48"/>
      <c r="F506" s="330"/>
    </row>
    <row r="507" spans="3:6">
      <c r="C507" s="48"/>
      <c r="F507" s="330"/>
    </row>
    <row r="508" spans="3:6">
      <c r="C508" s="48"/>
      <c r="F508" s="330"/>
    </row>
    <row r="509" spans="3:6">
      <c r="C509" s="48"/>
      <c r="F509" s="330"/>
    </row>
    <row r="510" spans="3:6">
      <c r="C510" s="48"/>
      <c r="F510" s="330"/>
    </row>
    <row r="511" spans="3:6">
      <c r="C511" s="48"/>
      <c r="F511" s="330"/>
    </row>
    <row r="512" spans="3:6">
      <c r="C512" s="48"/>
      <c r="F512" s="330"/>
    </row>
    <row r="513" spans="3:6">
      <c r="C513" s="48"/>
      <c r="F513" s="330"/>
    </row>
    <row r="514" spans="3:6">
      <c r="C514" s="48"/>
      <c r="F514" s="330"/>
    </row>
    <row r="515" spans="3:6">
      <c r="C515" s="48"/>
      <c r="F515" s="330"/>
    </row>
    <row r="516" spans="3:6">
      <c r="C516" s="48"/>
      <c r="F516" s="330"/>
    </row>
    <row r="517" spans="3:6">
      <c r="C517" s="48"/>
      <c r="F517" s="330"/>
    </row>
    <row r="518" spans="3:6">
      <c r="C518" s="48"/>
      <c r="F518" s="330"/>
    </row>
    <row r="519" spans="3:6">
      <c r="C519" s="48"/>
      <c r="F519" s="330"/>
    </row>
    <row r="520" spans="3:6">
      <c r="C520" s="48"/>
      <c r="F520" s="330"/>
    </row>
    <row r="521" spans="3:6">
      <c r="C521" s="48"/>
      <c r="F521" s="330"/>
    </row>
    <row r="522" spans="3:6">
      <c r="C522" s="48"/>
      <c r="F522" s="330"/>
    </row>
    <row r="523" spans="3:6">
      <c r="C523" s="48"/>
      <c r="F523" s="330"/>
    </row>
    <row r="524" spans="3:6">
      <c r="C524" s="48"/>
      <c r="F524" s="330"/>
    </row>
    <row r="525" spans="3:6">
      <c r="C525" s="48"/>
      <c r="F525" s="330"/>
    </row>
    <row r="526" spans="3:6">
      <c r="C526" s="48"/>
      <c r="F526" s="330"/>
    </row>
    <row r="527" spans="3:6">
      <c r="C527" s="48"/>
      <c r="F527" s="330"/>
    </row>
    <row r="528" spans="3:6">
      <c r="C528" s="48"/>
      <c r="F528" s="330"/>
    </row>
    <row r="529" spans="3:6">
      <c r="C529" s="48"/>
      <c r="F529" s="330"/>
    </row>
    <row r="530" spans="3:6">
      <c r="C530" s="48"/>
      <c r="F530" s="330"/>
    </row>
    <row r="531" spans="3:6">
      <c r="C531" s="48"/>
      <c r="F531" s="330"/>
    </row>
    <row r="532" spans="3:6">
      <c r="C532" s="48"/>
      <c r="F532" s="330"/>
    </row>
    <row r="533" spans="3:6">
      <c r="C533" s="48"/>
      <c r="F533" s="330"/>
    </row>
    <row r="534" spans="3:6">
      <c r="C534" s="48"/>
      <c r="F534" s="330"/>
    </row>
    <row r="535" spans="3:6">
      <c r="C535" s="48"/>
      <c r="F535" s="330"/>
    </row>
    <row r="536" spans="3:6">
      <c r="C536" s="48"/>
      <c r="F536" s="330"/>
    </row>
    <row r="537" spans="3:6">
      <c r="C537" s="48"/>
      <c r="F537" s="330"/>
    </row>
    <row r="538" spans="3:6">
      <c r="C538" s="48"/>
      <c r="F538" s="330"/>
    </row>
    <row r="539" spans="3:6">
      <c r="C539" s="48"/>
      <c r="F539" s="330"/>
    </row>
    <row r="540" spans="3:6">
      <c r="C540" s="48"/>
      <c r="F540" s="330"/>
    </row>
    <row r="541" spans="3:6">
      <c r="C541" s="48"/>
      <c r="F541" s="330"/>
    </row>
    <row r="542" spans="3:6">
      <c r="C542" s="48"/>
      <c r="F542" s="330"/>
    </row>
    <row r="543" spans="3:6">
      <c r="C543" s="48"/>
      <c r="F543" s="330"/>
    </row>
    <row r="544" spans="3:6">
      <c r="C544" s="48"/>
      <c r="F544" s="330"/>
    </row>
    <row r="545" spans="3:6">
      <c r="C545" s="48"/>
      <c r="F545" s="330"/>
    </row>
    <row r="546" spans="3:6">
      <c r="C546" s="48"/>
      <c r="F546" s="330"/>
    </row>
    <row r="547" spans="3:6">
      <c r="C547" s="48"/>
      <c r="F547" s="330"/>
    </row>
    <row r="548" spans="3:6">
      <c r="C548" s="48"/>
      <c r="F548" s="330"/>
    </row>
    <row r="549" spans="3:6">
      <c r="C549" s="48"/>
      <c r="F549" s="330"/>
    </row>
    <row r="550" spans="3:6">
      <c r="C550" s="48"/>
      <c r="F550" s="330"/>
    </row>
    <row r="551" spans="3:6">
      <c r="C551" s="48"/>
      <c r="F551" s="330"/>
    </row>
    <row r="552" spans="3:6">
      <c r="C552" s="48"/>
      <c r="F552" s="330"/>
    </row>
    <row r="553" spans="3:6">
      <c r="C553" s="48"/>
      <c r="F553" s="330"/>
    </row>
    <row r="554" spans="3:6">
      <c r="C554" s="48"/>
      <c r="F554" s="330"/>
    </row>
    <row r="555" spans="3:6">
      <c r="C555" s="48"/>
      <c r="F555" s="330"/>
    </row>
    <row r="556" spans="3:6">
      <c r="C556" s="48"/>
      <c r="F556" s="330"/>
    </row>
    <row r="557" spans="3:6">
      <c r="C557" s="48"/>
      <c r="F557" s="330"/>
    </row>
    <row r="558" spans="3:6">
      <c r="C558" s="48"/>
      <c r="F558" s="330"/>
    </row>
    <row r="559" spans="3:6">
      <c r="C559" s="48"/>
      <c r="F559" s="330"/>
    </row>
    <row r="560" spans="3:6">
      <c r="C560" s="48"/>
      <c r="F560" s="330"/>
    </row>
    <row r="561" spans="3:6">
      <c r="C561" s="48"/>
      <c r="F561" s="330"/>
    </row>
    <row r="562" spans="3:6">
      <c r="C562" s="48"/>
      <c r="F562" s="330"/>
    </row>
    <row r="563" spans="3:6">
      <c r="C563" s="48"/>
      <c r="F563" s="330"/>
    </row>
    <row r="564" spans="3:6">
      <c r="C564" s="48"/>
      <c r="F564" s="330"/>
    </row>
    <row r="565" spans="3:6">
      <c r="C565" s="48"/>
      <c r="F565" s="330"/>
    </row>
    <row r="566" spans="3:6">
      <c r="C566" s="48"/>
      <c r="F566" s="330"/>
    </row>
    <row r="567" spans="3:6">
      <c r="C567" s="48"/>
      <c r="F567" s="330"/>
    </row>
    <row r="568" spans="3:6">
      <c r="C568" s="48"/>
      <c r="F568" s="330"/>
    </row>
    <row r="569" spans="3:6">
      <c r="C569" s="48"/>
      <c r="F569" s="330"/>
    </row>
    <row r="570" spans="3:6">
      <c r="C570" s="48"/>
      <c r="F570" s="330"/>
    </row>
    <row r="571" spans="3:6">
      <c r="C571" s="48"/>
      <c r="F571" s="330"/>
    </row>
    <row r="572" spans="3:6">
      <c r="C572" s="48"/>
      <c r="F572" s="330"/>
    </row>
    <row r="573" spans="3:6">
      <c r="C573" s="48"/>
      <c r="F573" s="330"/>
    </row>
    <row r="574" spans="3:6">
      <c r="C574" s="48"/>
      <c r="F574" s="330"/>
    </row>
    <row r="575" spans="3:6">
      <c r="C575" s="48"/>
      <c r="F575" s="330"/>
    </row>
    <row r="576" spans="3:6">
      <c r="C576" s="48"/>
      <c r="F576" s="330"/>
    </row>
    <row r="577" spans="3:6">
      <c r="C577" s="48"/>
      <c r="F577" s="330"/>
    </row>
    <row r="578" spans="3:6">
      <c r="C578" s="48"/>
      <c r="F578" s="330"/>
    </row>
    <row r="579" spans="3:6">
      <c r="C579" s="48"/>
      <c r="F579" s="330"/>
    </row>
    <row r="580" spans="3:6">
      <c r="C580" s="48"/>
      <c r="F580" s="330"/>
    </row>
    <row r="581" spans="3:6">
      <c r="C581" s="48"/>
      <c r="F581" s="330"/>
    </row>
    <row r="582" spans="3:6">
      <c r="C582" s="48"/>
      <c r="F582" s="330"/>
    </row>
    <row r="583" spans="3:6">
      <c r="C583" s="48"/>
      <c r="F583" s="330"/>
    </row>
    <row r="584" spans="3:6">
      <c r="C584" s="48"/>
      <c r="F584" s="330"/>
    </row>
    <row r="585" spans="3:6">
      <c r="C585" s="48"/>
      <c r="F585" s="330"/>
    </row>
    <row r="586" spans="3:6">
      <c r="C586" s="48"/>
      <c r="F586" s="330"/>
    </row>
    <row r="587" spans="3:6">
      <c r="C587" s="48"/>
      <c r="F587" s="330"/>
    </row>
    <row r="588" spans="3:6">
      <c r="C588" s="48"/>
      <c r="F588" s="330"/>
    </row>
    <row r="589" spans="3:6">
      <c r="C589" s="48"/>
      <c r="F589" s="330"/>
    </row>
    <row r="590" spans="3:6">
      <c r="C590" s="48"/>
      <c r="F590" s="330"/>
    </row>
    <row r="591" spans="3:6">
      <c r="C591" s="48"/>
      <c r="F591" s="330"/>
    </row>
    <row r="592" spans="3:6">
      <c r="C592" s="48"/>
      <c r="F592" s="330"/>
    </row>
    <row r="593" spans="3:6">
      <c r="C593" s="48"/>
      <c r="F593" s="330"/>
    </row>
    <row r="594" spans="3:6">
      <c r="C594" s="48"/>
      <c r="F594" s="330"/>
    </row>
    <row r="595" spans="3:6">
      <c r="C595" s="48"/>
      <c r="F595" s="330"/>
    </row>
    <row r="596" spans="3:6">
      <c r="C596" s="48"/>
      <c r="F596" s="330"/>
    </row>
    <row r="597" spans="3:6">
      <c r="C597" s="48"/>
      <c r="F597" s="330"/>
    </row>
    <row r="598" spans="3:6">
      <c r="C598" s="48"/>
      <c r="F598" s="330"/>
    </row>
    <row r="599" spans="3:6">
      <c r="C599" s="48"/>
      <c r="F599" s="330"/>
    </row>
    <row r="600" spans="3:6">
      <c r="C600" s="48"/>
      <c r="F600" s="330"/>
    </row>
    <row r="601" spans="3:6">
      <c r="C601" s="48"/>
      <c r="F601" s="330"/>
    </row>
    <row r="602" spans="3:6">
      <c r="C602" s="48"/>
      <c r="F602" s="330"/>
    </row>
    <row r="603" spans="3:6">
      <c r="C603" s="48"/>
      <c r="F603" s="330"/>
    </row>
    <row r="604" spans="3:6">
      <c r="C604" s="48"/>
      <c r="F604" s="330"/>
    </row>
    <row r="605" spans="3:6">
      <c r="C605" s="48"/>
      <c r="F605" s="330"/>
    </row>
    <row r="606" spans="3:6">
      <c r="C606" s="48"/>
      <c r="F606" s="330"/>
    </row>
    <row r="607" spans="3:6">
      <c r="C607" s="48"/>
      <c r="F607" s="330"/>
    </row>
    <row r="608" spans="3:6">
      <c r="C608" s="48"/>
      <c r="F608" s="330"/>
    </row>
    <row r="609" spans="3:6">
      <c r="C609" s="48"/>
      <c r="F609" s="330"/>
    </row>
    <row r="610" spans="3:6">
      <c r="C610" s="48"/>
      <c r="F610" s="330"/>
    </row>
    <row r="611" spans="3:6">
      <c r="C611" s="48"/>
      <c r="F611" s="330"/>
    </row>
    <row r="612" spans="3:6">
      <c r="C612" s="48"/>
      <c r="F612" s="330"/>
    </row>
    <row r="613" spans="3:6">
      <c r="C613" s="48"/>
      <c r="F613" s="330"/>
    </row>
    <row r="614" spans="3:6">
      <c r="C614" s="48"/>
      <c r="F614" s="330"/>
    </row>
    <row r="615" spans="3:6">
      <c r="C615" s="48"/>
      <c r="F615" s="330"/>
    </row>
    <row r="616" spans="3:6">
      <c r="C616" s="48"/>
      <c r="F616" s="330"/>
    </row>
  </sheetData>
  <mergeCells count="31">
    <mergeCell ref="A25:A26"/>
    <mergeCell ref="B25:B26"/>
    <mergeCell ref="A28:A29"/>
    <mergeCell ref="C38:F38"/>
    <mergeCell ref="A32:A38"/>
    <mergeCell ref="C37:F37"/>
    <mergeCell ref="B32:B33"/>
    <mergeCell ref="C33:F33"/>
    <mergeCell ref="B34:B36"/>
    <mergeCell ref="C35:F35"/>
    <mergeCell ref="C36:F36"/>
    <mergeCell ref="B28:B29"/>
    <mergeCell ref="B1:F1"/>
    <mergeCell ref="B17:B18"/>
    <mergeCell ref="B22:B23"/>
    <mergeCell ref="A41:A43"/>
    <mergeCell ref="B41:B43"/>
    <mergeCell ref="C3:C4"/>
    <mergeCell ref="A14:A15"/>
    <mergeCell ref="B14:B15"/>
    <mergeCell ref="A19:A20"/>
    <mergeCell ref="B19:B20"/>
    <mergeCell ref="A3:A4"/>
    <mergeCell ref="B3:B4"/>
    <mergeCell ref="A22:A23"/>
    <mergeCell ref="B5:B11"/>
    <mergeCell ref="A5:A11"/>
    <mergeCell ref="C32:F32"/>
    <mergeCell ref="C34:F34"/>
    <mergeCell ref="A39:A40"/>
    <mergeCell ref="B39:B40"/>
  </mergeCells>
  <phoneticPr fontId="30" type="noConversion"/>
  <pageMargins left="0.75" right="0.75" top="0.5" bottom="0.5" header="0.25" footer="0.25"/>
  <pageSetup scale="99"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showGridLines="0" zoomScale="150" zoomScaleNormal="150" zoomScaleSheetLayoutView="150" zoomScalePageLayoutView="150" workbookViewId="0">
      <selection activeCell="A2" sqref="A2:F18"/>
    </sheetView>
  </sheetViews>
  <sheetFormatPr baseColWidth="10" defaultColWidth="8.83203125" defaultRowHeight="14" x14ac:dyDescent="0"/>
  <cols>
    <col min="1" max="1" width="5.6640625" style="50" customWidth="1"/>
    <col min="2" max="2" width="33.33203125" style="50" customWidth="1"/>
    <col min="3" max="5" width="11.5" style="51" customWidth="1"/>
    <col min="6" max="6" width="11.5" style="52" customWidth="1"/>
  </cols>
  <sheetData>
    <row r="1" spans="1:7" ht="33" customHeight="1">
      <c r="A1" s="364">
        <f>-4</f>
        <v>-4</v>
      </c>
      <c r="B1" s="638" t="s">
        <v>106</v>
      </c>
      <c r="C1" s="638"/>
      <c r="D1" s="638"/>
      <c r="E1" s="638"/>
      <c r="F1" s="639"/>
      <c r="G1" s="7"/>
    </row>
    <row r="2" spans="1:7" s="50" customFormat="1" ht="26.25" customHeight="1">
      <c r="A2" s="632">
        <f>A1-0.01</f>
        <v>-4.01</v>
      </c>
      <c r="B2" s="595" t="s">
        <v>214</v>
      </c>
      <c r="C2" s="628" t="s">
        <v>302</v>
      </c>
      <c r="D2" s="629"/>
      <c r="E2" s="629"/>
      <c r="F2" s="360">
        <v>1</v>
      </c>
      <c r="G2" s="96"/>
    </row>
    <row r="3" spans="1:7" s="50" customFormat="1" ht="26.25" customHeight="1">
      <c r="A3" s="632"/>
      <c r="B3" s="590"/>
      <c r="C3" s="630" t="s">
        <v>88</v>
      </c>
      <c r="D3" s="631"/>
      <c r="E3" s="631"/>
      <c r="F3" s="355">
        <v>2</v>
      </c>
    </row>
    <row r="4" spans="1:7" s="50" customFormat="1" ht="26.25" customHeight="1">
      <c r="A4" s="632"/>
      <c r="B4" s="590"/>
      <c r="C4" s="630" t="s">
        <v>303</v>
      </c>
      <c r="D4" s="631"/>
      <c r="E4" s="631"/>
      <c r="F4" s="355">
        <v>3</v>
      </c>
    </row>
    <row r="5" spans="1:7" s="50" customFormat="1" ht="26.25" customHeight="1">
      <c r="A5" s="632"/>
      <c r="B5" s="230"/>
      <c r="C5" s="630" t="s">
        <v>304</v>
      </c>
      <c r="D5" s="631"/>
      <c r="E5" s="631"/>
      <c r="F5" s="355">
        <v>4</v>
      </c>
    </row>
    <row r="6" spans="1:7" s="50" customFormat="1" ht="26.25" customHeight="1">
      <c r="A6" s="632"/>
      <c r="B6" s="590" t="s">
        <v>281</v>
      </c>
      <c r="C6" s="630" t="s">
        <v>305</v>
      </c>
      <c r="D6" s="631"/>
      <c r="E6" s="631"/>
      <c r="F6" s="355">
        <v>5</v>
      </c>
    </row>
    <row r="7" spans="1:7" s="50" customFormat="1" ht="26.25" customHeight="1">
      <c r="A7" s="632"/>
      <c r="B7" s="590"/>
      <c r="C7" s="640" t="s">
        <v>406</v>
      </c>
      <c r="D7" s="641"/>
      <c r="E7" s="641"/>
      <c r="F7" s="356">
        <v>6</v>
      </c>
    </row>
    <row r="8" spans="1:7" s="50" customFormat="1" ht="26.25" customHeight="1">
      <c r="A8" s="632"/>
      <c r="B8" s="590"/>
      <c r="C8" s="633" t="s">
        <v>306</v>
      </c>
      <c r="D8" s="634"/>
      <c r="E8" s="634"/>
      <c r="F8" s="356">
        <v>7</v>
      </c>
    </row>
    <row r="9" spans="1:7" s="50" customFormat="1" ht="26.25" customHeight="1">
      <c r="A9" s="632"/>
      <c r="B9" s="363"/>
      <c r="C9" s="635" t="s">
        <v>239</v>
      </c>
      <c r="D9" s="636"/>
      <c r="E9" s="637"/>
      <c r="F9" s="361">
        <v>96</v>
      </c>
    </row>
    <row r="10" spans="1:7" s="50" customFormat="1" ht="26.25" customHeight="1">
      <c r="A10" s="642">
        <f>A2-0.01</f>
        <v>-4.0199999999999996</v>
      </c>
      <c r="B10" s="595" t="s">
        <v>215</v>
      </c>
      <c r="C10" s="628" t="s">
        <v>93</v>
      </c>
      <c r="D10" s="629"/>
      <c r="E10" s="629"/>
      <c r="F10" s="362">
        <v>1</v>
      </c>
    </row>
    <row r="11" spans="1:7" s="50" customFormat="1" ht="26.25" customHeight="1">
      <c r="A11" s="643"/>
      <c r="B11" s="590"/>
      <c r="C11" s="630" t="s">
        <v>87</v>
      </c>
      <c r="D11" s="631"/>
      <c r="E11" s="631"/>
      <c r="F11" s="357">
        <v>2</v>
      </c>
    </row>
    <row r="12" spans="1:7" s="50" customFormat="1" ht="26.25" customHeight="1">
      <c r="A12" s="643"/>
      <c r="B12" s="590"/>
      <c r="C12" s="630" t="s">
        <v>88</v>
      </c>
      <c r="D12" s="631"/>
      <c r="E12" s="631"/>
      <c r="F12" s="357">
        <v>3</v>
      </c>
    </row>
    <row r="13" spans="1:7" s="50" customFormat="1" ht="26.25" customHeight="1">
      <c r="A13" s="643"/>
      <c r="B13" s="590"/>
      <c r="C13" s="630" t="s">
        <v>89</v>
      </c>
      <c r="D13" s="631"/>
      <c r="E13" s="631"/>
      <c r="F13" s="357">
        <v>4</v>
      </c>
    </row>
    <row r="14" spans="1:7" s="50" customFormat="1" ht="26.25" customHeight="1">
      <c r="A14" s="643"/>
      <c r="B14" s="230"/>
      <c r="C14" s="630" t="s">
        <v>90</v>
      </c>
      <c r="D14" s="631"/>
      <c r="E14" s="631"/>
      <c r="F14" s="357">
        <v>5</v>
      </c>
    </row>
    <row r="15" spans="1:7" s="50" customFormat="1" ht="26.25" customHeight="1">
      <c r="A15" s="643"/>
      <c r="B15" s="590" t="s">
        <v>281</v>
      </c>
      <c r="C15" s="630" t="s">
        <v>91</v>
      </c>
      <c r="D15" s="631"/>
      <c r="E15" s="631"/>
      <c r="F15" s="357">
        <v>6</v>
      </c>
    </row>
    <row r="16" spans="1:7" s="50" customFormat="1" ht="26.25" customHeight="1">
      <c r="A16" s="643"/>
      <c r="B16" s="590"/>
      <c r="C16" s="633" t="s">
        <v>406</v>
      </c>
      <c r="D16" s="634"/>
      <c r="E16" s="634"/>
      <c r="F16" s="358">
        <v>7</v>
      </c>
    </row>
    <row r="17" spans="1:6" s="50" customFormat="1" ht="26.25" customHeight="1">
      <c r="A17" s="643"/>
      <c r="B17" s="590"/>
      <c r="C17" s="633" t="s">
        <v>92</v>
      </c>
      <c r="D17" s="634"/>
      <c r="E17" s="634"/>
      <c r="F17" s="358">
        <v>8</v>
      </c>
    </row>
    <row r="18" spans="1:6" s="50" customFormat="1" ht="26.25" customHeight="1">
      <c r="A18" s="644"/>
      <c r="B18" s="363"/>
      <c r="C18" s="635" t="s">
        <v>115</v>
      </c>
      <c r="D18" s="636"/>
      <c r="E18" s="637"/>
      <c r="F18" s="359">
        <v>96</v>
      </c>
    </row>
    <row r="19" spans="1:6" s="8" customFormat="1" ht="47.25" customHeight="1">
      <c r="A19" s="617" t="s">
        <v>287</v>
      </c>
      <c r="B19" s="617"/>
      <c r="C19" s="617"/>
      <c r="D19" s="617"/>
      <c r="E19" s="617"/>
      <c r="F19" s="617"/>
    </row>
    <row r="20" spans="1:6" s="8" customFormat="1" ht="42" customHeight="1">
      <c r="A20" s="617" t="s">
        <v>289</v>
      </c>
      <c r="B20" s="617"/>
      <c r="C20" s="617"/>
      <c r="D20" s="617"/>
      <c r="E20" s="617"/>
      <c r="F20" s="617"/>
    </row>
    <row r="21" spans="1:6" s="8" customFormat="1" ht="38.25" customHeight="1">
      <c r="A21" s="348"/>
      <c r="B21" s="348"/>
      <c r="C21" s="349" t="s">
        <v>284</v>
      </c>
      <c r="D21" s="349" t="s">
        <v>283</v>
      </c>
      <c r="E21" s="349" t="s">
        <v>285</v>
      </c>
      <c r="F21" s="349" t="s">
        <v>286</v>
      </c>
    </row>
    <row r="22" spans="1:6" s="97" customFormat="1" ht="37.5" customHeight="1">
      <c r="A22" s="350">
        <f>A10-0.01</f>
        <v>-4.0299999999999994</v>
      </c>
      <c r="B22" s="351" t="s">
        <v>125</v>
      </c>
      <c r="C22" s="352">
        <v>1</v>
      </c>
      <c r="D22" s="352">
        <v>2</v>
      </c>
      <c r="E22" s="353">
        <v>3</v>
      </c>
      <c r="F22" s="353">
        <v>4</v>
      </c>
    </row>
    <row r="23" spans="1:6" s="97" customFormat="1" ht="37.5" customHeight="1">
      <c r="A23" s="350">
        <f>A22-0.01</f>
        <v>-4.0399999999999991</v>
      </c>
      <c r="B23" s="351" t="s">
        <v>83</v>
      </c>
      <c r="C23" s="352">
        <v>1</v>
      </c>
      <c r="D23" s="352">
        <v>2</v>
      </c>
      <c r="E23" s="353">
        <v>3</v>
      </c>
      <c r="F23" s="353">
        <v>4</v>
      </c>
    </row>
    <row r="24" spans="1:6" s="97" customFormat="1" ht="37.5" customHeight="1">
      <c r="A24" s="350">
        <f t="shared" ref="A24:A35" si="0">A23-0.01</f>
        <v>-4.0499999999999989</v>
      </c>
      <c r="B24" s="354" t="s">
        <v>82</v>
      </c>
      <c r="C24" s="352">
        <v>1</v>
      </c>
      <c r="D24" s="352">
        <v>2</v>
      </c>
      <c r="E24" s="353">
        <v>3</v>
      </c>
      <c r="F24" s="353">
        <v>4</v>
      </c>
    </row>
    <row r="25" spans="1:6" s="97" customFormat="1" ht="37.5" customHeight="1">
      <c r="A25" s="350">
        <f t="shared" si="0"/>
        <v>-4.0599999999999987</v>
      </c>
      <c r="B25" s="354" t="s">
        <v>177</v>
      </c>
      <c r="C25" s="352">
        <v>1</v>
      </c>
      <c r="D25" s="352">
        <v>2</v>
      </c>
      <c r="E25" s="353">
        <v>3</v>
      </c>
      <c r="F25" s="353">
        <v>4</v>
      </c>
    </row>
    <row r="26" spans="1:6" s="97" customFormat="1" ht="37.5" customHeight="1">
      <c r="A26" s="350">
        <f t="shared" si="0"/>
        <v>-4.0699999999999985</v>
      </c>
      <c r="B26" s="354" t="s">
        <v>81</v>
      </c>
      <c r="C26" s="352">
        <v>1</v>
      </c>
      <c r="D26" s="352">
        <v>2</v>
      </c>
      <c r="E26" s="353">
        <v>3</v>
      </c>
      <c r="F26" s="353">
        <v>4</v>
      </c>
    </row>
    <row r="27" spans="1:6" s="97" customFormat="1" ht="37.5" customHeight="1">
      <c r="A27" s="350">
        <f t="shared" si="0"/>
        <v>-4.0799999999999983</v>
      </c>
      <c r="B27" s="354" t="s">
        <v>80</v>
      </c>
      <c r="C27" s="352">
        <v>1</v>
      </c>
      <c r="D27" s="352">
        <v>2</v>
      </c>
      <c r="E27" s="353">
        <v>3</v>
      </c>
      <c r="F27" s="353">
        <v>4</v>
      </c>
    </row>
    <row r="28" spans="1:6" s="97" customFormat="1" ht="37.5" customHeight="1">
      <c r="A28" s="350">
        <f t="shared" si="0"/>
        <v>-4.0899999999999981</v>
      </c>
      <c r="B28" s="354" t="s">
        <v>24</v>
      </c>
      <c r="C28" s="352">
        <v>1</v>
      </c>
      <c r="D28" s="352">
        <v>2</v>
      </c>
      <c r="E28" s="353">
        <v>3</v>
      </c>
      <c r="F28" s="353">
        <v>4</v>
      </c>
    </row>
    <row r="29" spans="1:6" s="97" customFormat="1" ht="37.5" customHeight="1">
      <c r="A29" s="350">
        <f t="shared" si="0"/>
        <v>-4.0999999999999979</v>
      </c>
      <c r="B29" s="354" t="s">
        <v>23</v>
      </c>
      <c r="C29" s="352">
        <v>1</v>
      </c>
      <c r="D29" s="352">
        <v>2</v>
      </c>
      <c r="E29" s="353">
        <v>3</v>
      </c>
      <c r="F29" s="353">
        <v>4</v>
      </c>
    </row>
    <row r="30" spans="1:6" s="97" customFormat="1" ht="37.5" customHeight="1">
      <c r="A30" s="350">
        <f t="shared" si="0"/>
        <v>-4.1099999999999977</v>
      </c>
      <c r="B30" s="354" t="s">
        <v>22</v>
      </c>
      <c r="C30" s="352">
        <v>1</v>
      </c>
      <c r="D30" s="352">
        <v>2</v>
      </c>
      <c r="E30" s="353">
        <v>3</v>
      </c>
      <c r="F30" s="353">
        <v>4</v>
      </c>
    </row>
    <row r="31" spans="1:6" s="97" customFormat="1" ht="37.5" customHeight="1">
      <c r="A31" s="350">
        <f t="shared" si="0"/>
        <v>-4.1199999999999974</v>
      </c>
      <c r="B31" s="354" t="s">
        <v>307</v>
      </c>
      <c r="C31" s="352">
        <v>1</v>
      </c>
      <c r="D31" s="352">
        <v>2</v>
      </c>
      <c r="E31" s="353">
        <v>3</v>
      </c>
      <c r="F31" s="353">
        <v>4</v>
      </c>
    </row>
    <row r="32" spans="1:6" s="97" customFormat="1" ht="37.5" customHeight="1">
      <c r="A32" s="350">
        <f t="shared" si="0"/>
        <v>-4.1299999999999972</v>
      </c>
      <c r="B32" s="354" t="s">
        <v>347</v>
      </c>
      <c r="C32" s="352">
        <v>1</v>
      </c>
      <c r="D32" s="352">
        <v>2</v>
      </c>
      <c r="E32" s="353">
        <v>3</v>
      </c>
      <c r="F32" s="353">
        <v>4</v>
      </c>
    </row>
    <row r="33" spans="1:6" s="97" customFormat="1" ht="37.5" customHeight="1">
      <c r="A33" s="350">
        <f t="shared" si="0"/>
        <v>-4.139999999999997</v>
      </c>
      <c r="B33" s="354" t="s">
        <v>178</v>
      </c>
      <c r="C33" s="352">
        <v>1</v>
      </c>
      <c r="D33" s="352">
        <v>2</v>
      </c>
      <c r="E33" s="353">
        <v>3</v>
      </c>
      <c r="F33" s="353">
        <v>4</v>
      </c>
    </row>
    <row r="34" spans="1:6" s="97" customFormat="1" ht="37.5" customHeight="1">
      <c r="A34" s="350">
        <f t="shared" si="0"/>
        <v>-4.1499999999999968</v>
      </c>
      <c r="B34" s="354" t="s">
        <v>179</v>
      </c>
      <c r="C34" s="352">
        <v>1</v>
      </c>
      <c r="D34" s="352">
        <v>2</v>
      </c>
      <c r="E34" s="353">
        <v>3</v>
      </c>
      <c r="F34" s="353">
        <v>4</v>
      </c>
    </row>
    <row r="35" spans="1:6" s="97" customFormat="1" ht="37.5" customHeight="1">
      <c r="A35" s="350">
        <f t="shared" si="0"/>
        <v>-4.1599999999999966</v>
      </c>
      <c r="B35" s="354" t="s">
        <v>124</v>
      </c>
      <c r="C35" s="352">
        <v>1</v>
      </c>
      <c r="D35" s="352">
        <v>2</v>
      </c>
      <c r="E35" s="353">
        <v>3</v>
      </c>
      <c r="F35" s="353">
        <v>4</v>
      </c>
    </row>
    <row r="36" spans="1:6" s="97" customFormat="1" ht="37.5" customHeight="1">
      <c r="A36" s="350">
        <f>A35-0.01</f>
        <v>-4.1699999999999964</v>
      </c>
      <c r="B36" s="354" t="s">
        <v>348</v>
      </c>
      <c r="C36" s="352">
        <v>1</v>
      </c>
      <c r="D36" s="352">
        <v>2</v>
      </c>
      <c r="E36" s="353">
        <v>3</v>
      </c>
      <c r="F36" s="353">
        <v>4</v>
      </c>
    </row>
    <row r="37" spans="1:6" s="175" customFormat="1" ht="37.5" customHeight="1">
      <c r="A37" s="225">
        <f>A36-0.01</f>
        <v>-4.1799999999999962</v>
      </c>
      <c r="B37" s="354" t="s">
        <v>440</v>
      </c>
      <c r="C37" s="353">
        <v>1</v>
      </c>
      <c r="D37" s="353">
        <v>2</v>
      </c>
      <c r="E37" s="353">
        <v>3</v>
      </c>
      <c r="F37" s="353">
        <v>4</v>
      </c>
    </row>
    <row r="38" spans="1:6" s="175" customFormat="1" ht="37.5" customHeight="1">
      <c r="A38" s="225">
        <f>A37-0.01</f>
        <v>-4.1899999999999959</v>
      </c>
      <c r="B38" s="354" t="s">
        <v>441</v>
      </c>
      <c r="C38" s="353">
        <v>1</v>
      </c>
      <c r="D38" s="353">
        <v>2</v>
      </c>
      <c r="E38" s="353">
        <v>3</v>
      </c>
      <c r="F38" s="353">
        <v>4</v>
      </c>
    </row>
  </sheetData>
  <mergeCells count="26">
    <mergeCell ref="A19:F19"/>
    <mergeCell ref="A20:F20"/>
    <mergeCell ref="C16:E16"/>
    <mergeCell ref="C17:E17"/>
    <mergeCell ref="C18:E18"/>
    <mergeCell ref="A10:A18"/>
    <mergeCell ref="C10:E10"/>
    <mergeCell ref="C11:E11"/>
    <mergeCell ref="C12:E12"/>
    <mergeCell ref="C13:E13"/>
    <mergeCell ref="C14:E14"/>
    <mergeCell ref="B10:B13"/>
    <mergeCell ref="B15:B17"/>
    <mergeCell ref="B1:F1"/>
    <mergeCell ref="B6:B8"/>
    <mergeCell ref="B2:B4"/>
    <mergeCell ref="C7:E7"/>
    <mergeCell ref="C15:E15"/>
    <mergeCell ref="C2:E2"/>
    <mergeCell ref="C3:E3"/>
    <mergeCell ref="C4:E4"/>
    <mergeCell ref="A2:A9"/>
    <mergeCell ref="C5:E5"/>
    <mergeCell ref="C6:E6"/>
    <mergeCell ref="C8:E8"/>
    <mergeCell ref="C9:E9"/>
  </mergeCells>
  <phoneticPr fontId="30" type="noConversion"/>
  <pageMargins left="0.75" right="0.75" top="0.5" bottom="0.5" header="0.25" footer="0.25"/>
  <pageSetup scale="92" orientation="portrait"/>
  <headerFooter differentFirst="1">
    <oddHeader>&amp;LHRBF Impact Evaluation&amp;CExit Interview Prenatal Care&amp;RForm F3</oddHeader>
    <oddFooter>&amp;R&amp;P / &amp;N</oddFooter>
  </headerFooter>
  <rowBreaks count="1" manualBreakCount="1">
    <brk id="18" max="7"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150" zoomScaleNormal="150" zoomScaleSheetLayoutView="150" zoomScalePageLayoutView="150" workbookViewId="0">
      <selection activeCell="G18" sqref="G18"/>
    </sheetView>
  </sheetViews>
  <sheetFormatPr baseColWidth="10" defaultColWidth="8.83203125" defaultRowHeight="12" x14ac:dyDescent="0"/>
  <cols>
    <col min="1" max="1" width="5.6640625" style="10" customWidth="1"/>
    <col min="2" max="2" width="34.5" style="9" customWidth="1"/>
    <col min="3" max="3" width="7.33203125" style="35" customWidth="1"/>
    <col min="4" max="4" width="11" style="35" customWidth="1"/>
    <col min="5" max="5" width="8.33203125" style="35" customWidth="1"/>
    <col min="6" max="6" width="10.1640625" style="35" customWidth="1"/>
    <col min="7" max="16384" width="8.83203125" style="8"/>
  </cols>
  <sheetData>
    <row r="1" spans="1:6" ht="32.25" customHeight="1">
      <c r="A1" s="365">
        <f>-5</f>
        <v>-5</v>
      </c>
      <c r="B1" s="366" t="s">
        <v>109</v>
      </c>
      <c r="C1" s="366"/>
      <c r="D1" s="366"/>
      <c r="E1" s="366"/>
      <c r="F1" s="367"/>
    </row>
    <row r="2" spans="1:6" ht="54" customHeight="1">
      <c r="A2" s="617" t="s">
        <v>288</v>
      </c>
      <c r="B2" s="617"/>
      <c r="C2" s="617"/>
      <c r="D2" s="617"/>
      <c r="E2" s="617"/>
      <c r="F2" s="617"/>
    </row>
    <row r="3" spans="1:6" ht="39.75" customHeight="1">
      <c r="A3" s="617" t="s">
        <v>282</v>
      </c>
      <c r="B3" s="617"/>
      <c r="C3" s="617"/>
      <c r="D3" s="617"/>
      <c r="E3" s="617"/>
      <c r="F3" s="617"/>
    </row>
    <row r="4" spans="1:6" ht="38.25" customHeight="1">
      <c r="A4" s="348"/>
      <c r="B4" s="348"/>
      <c r="C4" s="349" t="s">
        <v>284</v>
      </c>
      <c r="D4" s="349" t="s">
        <v>283</v>
      </c>
      <c r="E4" s="349" t="s">
        <v>285</v>
      </c>
      <c r="F4" s="349" t="s">
        <v>286</v>
      </c>
    </row>
    <row r="5" spans="1:6" ht="39.75" customHeight="1">
      <c r="A5" s="371">
        <f>A1-0.01</f>
        <v>-5.01</v>
      </c>
      <c r="B5" s="368" t="s">
        <v>349</v>
      </c>
      <c r="C5" s="352">
        <v>1</v>
      </c>
      <c r="D5" s="352">
        <v>2</v>
      </c>
      <c r="E5" s="353">
        <v>3</v>
      </c>
      <c r="F5" s="353">
        <v>4</v>
      </c>
    </row>
    <row r="6" spans="1:6" ht="38" customHeight="1">
      <c r="A6" s="371">
        <f t="shared" ref="A6:A12" si="0">A5-0.01</f>
        <v>-5.0199999999999996</v>
      </c>
      <c r="B6" s="369" t="s">
        <v>180</v>
      </c>
      <c r="C6" s="352">
        <v>1</v>
      </c>
      <c r="D6" s="352">
        <v>2</v>
      </c>
      <c r="E6" s="353">
        <v>3</v>
      </c>
      <c r="F6" s="353">
        <v>4</v>
      </c>
    </row>
    <row r="7" spans="1:6" ht="38" customHeight="1">
      <c r="A7" s="228">
        <f t="shared" si="0"/>
        <v>-5.0299999999999994</v>
      </c>
      <c r="B7" s="369" t="s">
        <v>181</v>
      </c>
      <c r="C7" s="352">
        <v>1</v>
      </c>
      <c r="D7" s="352">
        <v>2</v>
      </c>
      <c r="E7" s="353">
        <v>3</v>
      </c>
      <c r="F7" s="353">
        <v>4</v>
      </c>
    </row>
    <row r="8" spans="1:6" ht="38" customHeight="1">
      <c r="A8" s="228">
        <f t="shared" si="0"/>
        <v>-5.0399999999999991</v>
      </c>
      <c r="B8" s="369" t="s">
        <v>182</v>
      </c>
      <c r="C8" s="352">
        <v>1</v>
      </c>
      <c r="D8" s="352">
        <v>2</v>
      </c>
      <c r="E8" s="353">
        <v>3</v>
      </c>
      <c r="F8" s="353">
        <v>4</v>
      </c>
    </row>
    <row r="9" spans="1:6" ht="38" customHeight="1">
      <c r="A9" s="228">
        <f t="shared" si="0"/>
        <v>-5.0499999999999989</v>
      </c>
      <c r="B9" s="369" t="s">
        <v>183</v>
      </c>
      <c r="C9" s="352">
        <v>1</v>
      </c>
      <c r="D9" s="352">
        <v>2</v>
      </c>
      <c r="E9" s="353">
        <v>3</v>
      </c>
      <c r="F9" s="353">
        <v>4</v>
      </c>
    </row>
    <row r="10" spans="1:6" ht="38" customHeight="1">
      <c r="A10" s="228">
        <f t="shared" si="0"/>
        <v>-5.0599999999999987</v>
      </c>
      <c r="B10" s="369" t="s">
        <v>184</v>
      </c>
      <c r="C10" s="352">
        <v>1</v>
      </c>
      <c r="D10" s="352">
        <v>2</v>
      </c>
      <c r="E10" s="353">
        <v>3</v>
      </c>
      <c r="F10" s="353">
        <v>4</v>
      </c>
    </row>
    <row r="11" spans="1:6" ht="38" customHeight="1">
      <c r="A11" s="228">
        <f t="shared" si="0"/>
        <v>-5.0699999999999985</v>
      </c>
      <c r="B11" s="369" t="s">
        <v>185</v>
      </c>
      <c r="C11" s="352">
        <v>1</v>
      </c>
      <c r="D11" s="352">
        <v>2</v>
      </c>
      <c r="E11" s="353">
        <v>3</v>
      </c>
      <c r="F11" s="353">
        <v>4</v>
      </c>
    </row>
    <row r="12" spans="1:6" ht="38" customHeight="1">
      <c r="A12" s="228">
        <f t="shared" si="0"/>
        <v>-5.0799999999999983</v>
      </c>
      <c r="B12" s="370" t="s">
        <v>350</v>
      </c>
      <c r="C12" s="352">
        <v>1</v>
      </c>
      <c r="D12" s="352">
        <v>2</v>
      </c>
      <c r="E12" s="353">
        <v>3</v>
      </c>
      <c r="F12" s="353">
        <v>4</v>
      </c>
    </row>
    <row r="13" spans="1:6" s="176" customFormat="1" ht="38" customHeight="1">
      <c r="A13" s="225">
        <f>A12-0.01</f>
        <v>-5.0899999999999981</v>
      </c>
      <c r="B13" s="370" t="s">
        <v>393</v>
      </c>
      <c r="C13" s="353">
        <v>1</v>
      </c>
      <c r="D13" s="353">
        <v>2</v>
      </c>
      <c r="E13" s="353">
        <v>3</v>
      </c>
      <c r="F13" s="353">
        <v>4</v>
      </c>
    </row>
    <row r="14" spans="1:6" s="176" customFormat="1" ht="38" customHeight="1">
      <c r="A14" s="225">
        <f>A13-0.01</f>
        <v>-5.0999999999999979</v>
      </c>
      <c r="B14" s="370" t="s">
        <v>392</v>
      </c>
      <c r="C14" s="353">
        <v>1</v>
      </c>
      <c r="D14" s="353">
        <v>2</v>
      </c>
      <c r="E14" s="353">
        <v>3</v>
      </c>
      <c r="F14" s="353">
        <v>4</v>
      </c>
    </row>
    <row r="15" spans="1:6" ht="38" customHeight="1">
      <c r="A15" s="228">
        <f>A14-0.01</f>
        <v>-5.1099999999999977</v>
      </c>
      <c r="B15" s="370" t="s">
        <v>308</v>
      </c>
      <c r="C15" s="352">
        <v>1</v>
      </c>
      <c r="D15" s="352">
        <v>2</v>
      </c>
      <c r="E15" s="353">
        <v>3</v>
      </c>
      <c r="F15" s="353">
        <v>4</v>
      </c>
    </row>
  </sheetData>
  <mergeCells count="2">
    <mergeCell ref="A2:F2"/>
    <mergeCell ref="A3:F3"/>
  </mergeCells>
  <pageMargins left="0.75" right="0.75" top="0.5" bottom="0.5" header="0.25" footer="0.25"/>
  <pageSetup scale="84"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showGridLines="0" topLeftCell="A34" zoomScale="160" zoomScaleNormal="160" zoomScaleSheetLayoutView="150" zoomScalePageLayoutView="160" workbookViewId="0">
      <selection activeCell="G47" sqref="A47:XFD51"/>
    </sheetView>
  </sheetViews>
  <sheetFormatPr baseColWidth="10" defaultColWidth="8.83203125" defaultRowHeight="12" x14ac:dyDescent="0"/>
  <cols>
    <col min="1" max="1" width="5.6640625" style="6" customWidth="1"/>
    <col min="2" max="2" width="33.83203125" style="11" customWidth="1"/>
    <col min="3" max="3" width="20.6640625" style="11" customWidth="1"/>
    <col min="4" max="4" width="3.6640625" style="36" customWidth="1"/>
    <col min="5" max="5" width="2.6640625" style="6" customWidth="1"/>
    <col min="6" max="6" width="5.6640625" style="6" customWidth="1"/>
    <col min="7" max="16384" width="8.83203125" style="6"/>
  </cols>
  <sheetData>
    <row r="1" spans="1:7" s="14" customFormat="1" ht="30" customHeight="1">
      <c r="A1" s="364">
        <f>-6</f>
        <v>-6</v>
      </c>
      <c r="B1" s="638" t="s">
        <v>111</v>
      </c>
      <c r="C1" s="638"/>
      <c r="D1" s="638"/>
      <c r="E1" s="638"/>
      <c r="F1" s="639"/>
    </row>
    <row r="2" spans="1:7" customFormat="1" ht="14">
      <c r="A2" s="645">
        <f>A1-0.01</f>
        <v>-6.01</v>
      </c>
      <c r="B2" s="647" t="s">
        <v>309</v>
      </c>
      <c r="C2" s="376" t="s">
        <v>100</v>
      </c>
      <c r="D2" s="377">
        <v>1</v>
      </c>
      <c r="E2" s="378"/>
      <c r="F2" s="379"/>
      <c r="G2" s="386"/>
    </row>
    <row r="3" spans="1:7" customFormat="1" ht="14">
      <c r="A3" s="646"/>
      <c r="B3" s="648"/>
      <c r="C3" s="380" t="s">
        <v>101</v>
      </c>
      <c r="D3" s="381">
        <v>2</v>
      </c>
      <c r="E3" s="382" t="s">
        <v>86</v>
      </c>
      <c r="F3" s="383">
        <f>A5</f>
        <v>-6.0299999999999994</v>
      </c>
      <c r="G3" s="386"/>
    </row>
    <row r="4" spans="1:7" customFormat="1" ht="20">
      <c r="A4" s="387">
        <f>A2-0.01</f>
        <v>-6.02</v>
      </c>
      <c r="B4" s="388" t="s">
        <v>345</v>
      </c>
      <c r="C4" s="389" t="s">
        <v>339</v>
      </c>
      <c r="D4" s="390"/>
      <c r="E4" s="384"/>
      <c r="F4" s="385"/>
      <c r="G4" s="386"/>
    </row>
    <row r="5" spans="1:7" customFormat="1" ht="11" customHeight="1">
      <c r="A5" s="392">
        <f>A4-0.01</f>
        <v>-6.0299999999999994</v>
      </c>
      <c r="B5" s="372" t="s">
        <v>352</v>
      </c>
      <c r="C5" s="403" t="s">
        <v>353</v>
      </c>
      <c r="D5" s="404"/>
      <c r="E5" s="405"/>
      <c r="F5" s="406"/>
      <c r="G5" s="386"/>
    </row>
    <row r="6" spans="1:7" customFormat="1" ht="11" customHeight="1">
      <c r="A6" s="392"/>
      <c r="B6" s="374"/>
      <c r="C6" s="407" t="s">
        <v>354</v>
      </c>
      <c r="D6" s="408">
        <v>11</v>
      </c>
      <c r="E6" s="409"/>
      <c r="F6" s="410"/>
      <c r="G6" s="386"/>
    </row>
    <row r="7" spans="1:7" customFormat="1" ht="11" customHeight="1">
      <c r="A7" s="392"/>
      <c r="B7" s="374"/>
      <c r="C7" s="407" t="s">
        <v>355</v>
      </c>
      <c r="D7" s="408">
        <v>12</v>
      </c>
      <c r="E7" s="409"/>
      <c r="F7" s="410"/>
      <c r="G7" s="386"/>
    </row>
    <row r="8" spans="1:7" customFormat="1" ht="11" customHeight="1">
      <c r="A8" s="392"/>
      <c r="B8" s="373"/>
      <c r="C8" s="411" t="s">
        <v>356</v>
      </c>
      <c r="D8" s="412"/>
      <c r="E8" s="409"/>
      <c r="F8" s="410"/>
      <c r="G8" s="386"/>
    </row>
    <row r="9" spans="1:7" customFormat="1" ht="11" customHeight="1">
      <c r="A9" s="392"/>
      <c r="B9" s="374"/>
      <c r="C9" s="407" t="s">
        <v>357</v>
      </c>
      <c r="D9" s="408">
        <v>21</v>
      </c>
      <c r="E9" s="409"/>
      <c r="F9" s="410"/>
      <c r="G9" s="386"/>
    </row>
    <row r="10" spans="1:7" customFormat="1" ht="11" customHeight="1">
      <c r="A10" s="392"/>
      <c r="B10" s="374"/>
      <c r="C10" s="407" t="s">
        <v>358</v>
      </c>
      <c r="D10" s="408">
        <v>22</v>
      </c>
      <c r="E10" s="409"/>
      <c r="F10" s="410"/>
      <c r="G10" s="386"/>
    </row>
    <row r="11" spans="1:7" customFormat="1" ht="11" customHeight="1">
      <c r="A11" s="392"/>
      <c r="B11" s="373"/>
      <c r="C11" s="411" t="s">
        <v>359</v>
      </c>
      <c r="D11" s="408"/>
      <c r="E11" s="409"/>
      <c r="F11" s="410"/>
      <c r="G11" s="386"/>
    </row>
    <row r="12" spans="1:7" customFormat="1" ht="11" customHeight="1">
      <c r="A12" s="392"/>
      <c r="B12" s="374"/>
      <c r="C12" s="407" t="s">
        <v>360</v>
      </c>
      <c r="D12" s="408">
        <v>31</v>
      </c>
      <c r="E12" s="409"/>
      <c r="F12" s="410"/>
      <c r="G12" s="386"/>
    </row>
    <row r="13" spans="1:7" customFormat="1" ht="11" customHeight="1">
      <c r="A13" s="392"/>
      <c r="B13" s="374"/>
      <c r="C13" s="407" t="s">
        <v>361</v>
      </c>
      <c r="D13" s="408">
        <v>32</v>
      </c>
      <c r="E13" s="409"/>
      <c r="F13" s="410"/>
      <c r="G13" s="386"/>
    </row>
    <row r="14" spans="1:7" customFormat="1" ht="11" customHeight="1">
      <c r="A14" s="392"/>
      <c r="B14" s="374"/>
      <c r="C14" s="407" t="s">
        <v>362</v>
      </c>
      <c r="D14" s="408">
        <v>33</v>
      </c>
      <c r="E14" s="409"/>
      <c r="F14" s="410"/>
      <c r="G14" s="386"/>
    </row>
    <row r="15" spans="1:7" s="177" customFormat="1" ht="11" customHeight="1">
      <c r="A15" s="392"/>
      <c r="B15" s="374"/>
      <c r="C15" s="407" t="s">
        <v>421</v>
      </c>
      <c r="D15" s="408">
        <v>34</v>
      </c>
      <c r="E15" s="409"/>
      <c r="F15" s="410"/>
      <c r="G15" s="393"/>
    </row>
    <row r="16" spans="1:7" customFormat="1" ht="11" customHeight="1">
      <c r="A16" s="394"/>
      <c r="B16" s="375"/>
      <c r="C16" s="413" t="s">
        <v>363</v>
      </c>
      <c r="D16" s="414">
        <v>96</v>
      </c>
      <c r="E16" s="415"/>
      <c r="F16" s="416"/>
      <c r="G16" s="386"/>
    </row>
    <row r="17" spans="1:7" customFormat="1" ht="11" customHeight="1">
      <c r="A17" s="391">
        <f>A5-0.01</f>
        <v>-6.0399999999999991</v>
      </c>
      <c r="B17" s="372" t="s">
        <v>364</v>
      </c>
      <c r="C17" s="411" t="s">
        <v>365</v>
      </c>
      <c r="D17" s="418"/>
      <c r="E17" s="419"/>
      <c r="F17" s="420"/>
      <c r="G17" s="386"/>
    </row>
    <row r="18" spans="1:7" customFormat="1" ht="11" customHeight="1">
      <c r="A18" s="392"/>
      <c r="B18" s="374"/>
      <c r="C18" s="407" t="s">
        <v>366</v>
      </c>
      <c r="D18" s="408">
        <v>11</v>
      </c>
      <c r="E18" s="419"/>
      <c r="F18" s="420"/>
      <c r="G18" s="386"/>
    </row>
    <row r="19" spans="1:7" customFormat="1" ht="11" customHeight="1">
      <c r="A19" s="392"/>
      <c r="B19" s="374"/>
      <c r="C19" s="407" t="s">
        <v>367</v>
      </c>
      <c r="D19" s="408">
        <v>12</v>
      </c>
      <c r="E19" s="419"/>
      <c r="F19" s="420"/>
      <c r="G19" s="386"/>
    </row>
    <row r="20" spans="1:7" customFormat="1" ht="11" customHeight="1">
      <c r="A20" s="392"/>
      <c r="B20" s="374"/>
      <c r="C20" s="411" t="s">
        <v>368</v>
      </c>
      <c r="D20" s="408"/>
      <c r="E20" s="419"/>
      <c r="F20" s="420"/>
      <c r="G20" s="386"/>
    </row>
    <row r="21" spans="1:7" customFormat="1" ht="11" customHeight="1">
      <c r="A21" s="392"/>
      <c r="B21" s="374"/>
      <c r="C21" s="407" t="s">
        <v>369</v>
      </c>
      <c r="D21" s="408">
        <v>21</v>
      </c>
      <c r="E21" s="419"/>
      <c r="F21" s="420"/>
      <c r="G21" s="386"/>
    </row>
    <row r="22" spans="1:7" customFormat="1" ht="11" customHeight="1">
      <c r="A22" s="392"/>
      <c r="B22" s="374"/>
      <c r="C22" s="407" t="s">
        <v>358</v>
      </c>
      <c r="D22" s="408">
        <v>22</v>
      </c>
      <c r="E22" s="419"/>
      <c r="F22" s="420"/>
      <c r="G22" s="386"/>
    </row>
    <row r="23" spans="1:7" customFormat="1" ht="11" customHeight="1">
      <c r="A23" s="392"/>
      <c r="B23" s="374"/>
      <c r="C23" s="407" t="s">
        <v>357</v>
      </c>
      <c r="D23" s="408">
        <v>23</v>
      </c>
      <c r="E23" s="419"/>
      <c r="F23" s="420"/>
      <c r="G23" s="386"/>
    </row>
    <row r="24" spans="1:7" customFormat="1" ht="11" customHeight="1">
      <c r="A24" s="392"/>
      <c r="B24" s="374"/>
      <c r="C24" s="411" t="s">
        <v>370</v>
      </c>
      <c r="D24" s="408"/>
      <c r="E24" s="419"/>
      <c r="F24" s="420"/>
      <c r="G24" s="386"/>
    </row>
    <row r="25" spans="1:7" customFormat="1" ht="11" customHeight="1">
      <c r="A25" s="392"/>
      <c r="B25" s="374"/>
      <c r="C25" s="407" t="s">
        <v>439</v>
      </c>
      <c r="D25" s="408">
        <v>31</v>
      </c>
      <c r="E25" s="419"/>
      <c r="F25" s="420"/>
      <c r="G25" s="386"/>
    </row>
    <row r="26" spans="1:7" customFormat="1" ht="11" customHeight="1">
      <c r="A26" s="392"/>
      <c r="B26" s="374"/>
      <c r="C26" s="407" t="s">
        <v>371</v>
      </c>
      <c r="D26" s="408">
        <v>32</v>
      </c>
      <c r="E26" s="419"/>
      <c r="F26" s="420"/>
      <c r="G26" s="386"/>
    </row>
    <row r="27" spans="1:7" customFormat="1" ht="11" customHeight="1">
      <c r="A27" s="392"/>
      <c r="B27" s="374"/>
      <c r="C27" s="407" t="s">
        <v>372</v>
      </c>
      <c r="D27" s="408">
        <v>33</v>
      </c>
      <c r="E27" s="419"/>
      <c r="F27" s="420"/>
      <c r="G27" s="386"/>
    </row>
    <row r="28" spans="1:7" customFormat="1" ht="11" customHeight="1">
      <c r="A28" s="392"/>
      <c r="B28" s="374"/>
      <c r="C28" s="407" t="s">
        <v>373</v>
      </c>
      <c r="D28" s="408">
        <v>34</v>
      </c>
      <c r="E28" s="419"/>
      <c r="F28" s="420"/>
      <c r="G28" s="386"/>
    </row>
    <row r="29" spans="1:7" customFormat="1" ht="11" customHeight="1">
      <c r="A29" s="392"/>
      <c r="B29" s="374"/>
      <c r="C29" s="407" t="s">
        <v>374</v>
      </c>
      <c r="D29" s="408">
        <v>35</v>
      </c>
      <c r="E29" s="419"/>
      <c r="F29" s="420"/>
      <c r="G29" s="386"/>
    </row>
    <row r="30" spans="1:7" customFormat="1" ht="11" customHeight="1">
      <c r="A30" s="395"/>
      <c r="B30" s="375"/>
      <c r="C30" s="413" t="s">
        <v>363</v>
      </c>
      <c r="D30" s="414">
        <v>96</v>
      </c>
      <c r="E30" s="421"/>
      <c r="F30" s="422"/>
      <c r="G30" s="386"/>
    </row>
    <row r="31" spans="1:7" customFormat="1" ht="11" customHeight="1">
      <c r="A31" s="396">
        <f>A17-0.01</f>
        <v>-6.0499999999999989</v>
      </c>
      <c r="B31" s="372" t="s">
        <v>375</v>
      </c>
      <c r="C31" s="403" t="s">
        <v>376</v>
      </c>
      <c r="D31" s="423"/>
      <c r="E31" s="417"/>
      <c r="F31" s="379"/>
      <c r="G31" s="386"/>
    </row>
    <row r="32" spans="1:7" customFormat="1" ht="11" customHeight="1">
      <c r="A32" s="397"/>
      <c r="B32" s="374"/>
      <c r="C32" s="407" t="s">
        <v>377</v>
      </c>
      <c r="D32" s="408">
        <v>11</v>
      </c>
      <c r="E32" s="419"/>
      <c r="F32" s="420"/>
      <c r="G32" s="386"/>
    </row>
    <row r="33" spans="1:7" customFormat="1" ht="11" customHeight="1">
      <c r="A33" s="397"/>
      <c r="B33" s="374"/>
      <c r="C33" s="407" t="s">
        <v>378</v>
      </c>
      <c r="D33" s="408">
        <v>12</v>
      </c>
      <c r="E33" s="419"/>
      <c r="F33" s="420"/>
      <c r="G33" s="386"/>
    </row>
    <row r="34" spans="1:7" customFormat="1" ht="11" customHeight="1">
      <c r="A34" s="397"/>
      <c r="B34" s="374"/>
      <c r="C34" s="407" t="s">
        <v>379</v>
      </c>
      <c r="D34" s="408">
        <v>13</v>
      </c>
      <c r="E34" s="419"/>
      <c r="F34" s="420"/>
      <c r="G34" s="386"/>
    </row>
    <row r="35" spans="1:7" customFormat="1" ht="11" customHeight="1">
      <c r="A35" s="397"/>
      <c r="B35" s="374"/>
      <c r="C35" s="411" t="s">
        <v>380</v>
      </c>
      <c r="D35" s="408"/>
      <c r="E35" s="419"/>
      <c r="F35" s="420"/>
      <c r="G35" s="386"/>
    </row>
    <row r="36" spans="1:7" customFormat="1" ht="11" customHeight="1">
      <c r="A36" s="397"/>
      <c r="B36" s="374"/>
      <c r="C36" s="407" t="s">
        <v>381</v>
      </c>
      <c r="D36" s="408">
        <v>21</v>
      </c>
      <c r="E36" s="419"/>
      <c r="F36" s="420"/>
      <c r="G36" s="386"/>
    </row>
    <row r="37" spans="1:7" customFormat="1" ht="11" customHeight="1">
      <c r="A37" s="398"/>
      <c r="B37" s="374"/>
      <c r="C37" s="407" t="s">
        <v>382</v>
      </c>
      <c r="D37" s="408">
        <v>22</v>
      </c>
      <c r="E37" s="419"/>
      <c r="F37" s="420"/>
      <c r="G37" s="386"/>
    </row>
    <row r="38" spans="1:7" customFormat="1" ht="11" customHeight="1">
      <c r="A38" s="398"/>
      <c r="B38" s="374"/>
      <c r="C38" s="407" t="s">
        <v>383</v>
      </c>
      <c r="D38" s="408">
        <v>23</v>
      </c>
      <c r="E38" s="419"/>
      <c r="F38" s="420"/>
      <c r="G38" s="386"/>
    </row>
    <row r="39" spans="1:7" customFormat="1" ht="11" customHeight="1">
      <c r="A39" s="398"/>
      <c r="B39" s="374"/>
      <c r="C39" s="407" t="s">
        <v>384</v>
      </c>
      <c r="D39" s="408">
        <v>24</v>
      </c>
      <c r="E39" s="419"/>
      <c r="F39" s="420"/>
      <c r="G39" s="386"/>
    </row>
    <row r="40" spans="1:7" customFormat="1" ht="11" customHeight="1">
      <c r="A40" s="398"/>
      <c r="B40" s="374"/>
      <c r="C40" s="411" t="s">
        <v>385</v>
      </c>
      <c r="D40" s="408"/>
      <c r="E40" s="419"/>
      <c r="F40" s="420"/>
      <c r="G40" s="386"/>
    </row>
    <row r="41" spans="1:7" customFormat="1" ht="11" customHeight="1">
      <c r="A41" s="398"/>
      <c r="B41" s="374"/>
      <c r="C41" s="407" t="s">
        <v>373</v>
      </c>
      <c r="D41" s="408">
        <v>31</v>
      </c>
      <c r="E41" s="419"/>
      <c r="F41" s="420"/>
      <c r="G41" s="386"/>
    </row>
    <row r="42" spans="1:7" customFormat="1" ht="11" customHeight="1">
      <c r="A42" s="398"/>
      <c r="B42" s="374"/>
      <c r="C42" s="407" t="s">
        <v>386</v>
      </c>
      <c r="D42" s="408">
        <v>32</v>
      </c>
      <c r="E42" s="419"/>
      <c r="F42" s="420"/>
      <c r="G42" s="386"/>
    </row>
    <row r="43" spans="1:7" customFormat="1" ht="11" customHeight="1">
      <c r="A43" s="398"/>
      <c r="B43" s="374"/>
      <c r="C43" s="407" t="s">
        <v>387</v>
      </c>
      <c r="D43" s="408">
        <v>33</v>
      </c>
      <c r="E43" s="419"/>
      <c r="F43" s="420"/>
      <c r="G43" s="386"/>
    </row>
    <row r="44" spans="1:7" customFormat="1" ht="11" customHeight="1">
      <c r="A44" s="398"/>
      <c r="B44" s="374"/>
      <c r="C44" s="407" t="s">
        <v>388</v>
      </c>
      <c r="D44" s="408">
        <v>34</v>
      </c>
      <c r="E44" s="419"/>
      <c r="F44" s="420"/>
      <c r="G44" s="386"/>
    </row>
    <row r="45" spans="1:7" customFormat="1" ht="11" customHeight="1">
      <c r="A45" s="399"/>
      <c r="B45" s="375"/>
      <c r="C45" s="413" t="s">
        <v>363</v>
      </c>
      <c r="D45" s="414">
        <v>96</v>
      </c>
      <c r="E45" s="421"/>
      <c r="F45" s="422"/>
      <c r="G45" s="386"/>
    </row>
    <row r="46" spans="1:7" s="2" customFormat="1" ht="30">
      <c r="A46" s="424">
        <f>A31-0.01</f>
        <v>-6.0599999999999987</v>
      </c>
      <c r="B46" s="425" t="s">
        <v>291</v>
      </c>
      <c r="C46" s="652"/>
      <c r="D46" s="653"/>
      <c r="E46" s="653"/>
      <c r="F46" s="654"/>
      <c r="G46" s="400"/>
    </row>
    <row r="47" spans="1:7" s="2" customFormat="1" ht="19" customHeight="1">
      <c r="A47" s="655">
        <f>A46-0.01</f>
        <v>-6.0699999999999985</v>
      </c>
      <c r="B47" s="658" t="s">
        <v>290</v>
      </c>
      <c r="C47" s="661" t="s">
        <v>186</v>
      </c>
      <c r="D47" s="662"/>
      <c r="E47" s="662"/>
      <c r="F47" s="663"/>
      <c r="G47" s="400"/>
    </row>
    <row r="48" spans="1:7" s="2" customFormat="1" ht="19" customHeight="1">
      <c r="A48" s="656"/>
      <c r="B48" s="659"/>
      <c r="C48" s="661" t="s">
        <v>77</v>
      </c>
      <c r="D48" s="662"/>
      <c r="E48" s="662"/>
      <c r="F48" s="663"/>
      <c r="G48" s="400"/>
    </row>
    <row r="49" spans="1:7" s="2" customFormat="1" ht="19" customHeight="1">
      <c r="A49" s="656"/>
      <c r="B49" s="659"/>
      <c r="C49" s="661" t="s">
        <v>30</v>
      </c>
      <c r="D49" s="662"/>
      <c r="E49" s="662"/>
      <c r="F49" s="663"/>
      <c r="G49" s="400"/>
    </row>
    <row r="50" spans="1:7" s="2" customFormat="1" ht="19" customHeight="1">
      <c r="A50" s="656"/>
      <c r="B50" s="659"/>
      <c r="C50" s="661" t="s">
        <v>29</v>
      </c>
      <c r="D50" s="662"/>
      <c r="E50" s="662"/>
      <c r="F50" s="663"/>
      <c r="G50" s="400"/>
    </row>
    <row r="51" spans="1:7" s="2" customFormat="1" ht="19" customHeight="1">
      <c r="A51" s="657"/>
      <c r="B51" s="660"/>
      <c r="C51" s="664" t="s">
        <v>187</v>
      </c>
      <c r="D51" s="665"/>
      <c r="E51" s="665"/>
      <c r="F51" s="666"/>
      <c r="G51" s="400"/>
    </row>
    <row r="52" spans="1:7">
      <c r="A52" s="649">
        <f>A47-0.01</f>
        <v>-6.0799999999999983</v>
      </c>
      <c r="B52" s="647" t="s">
        <v>389</v>
      </c>
      <c r="C52" s="376" t="s">
        <v>100</v>
      </c>
      <c r="D52" s="377">
        <v>1</v>
      </c>
      <c r="E52" s="378"/>
      <c r="F52" s="379"/>
      <c r="G52" s="401"/>
    </row>
    <row r="53" spans="1:7">
      <c r="A53" s="650"/>
      <c r="B53" s="651"/>
      <c r="C53" s="380" t="s">
        <v>101</v>
      </c>
      <c r="D53" s="381">
        <v>2</v>
      </c>
      <c r="E53" s="382"/>
      <c r="F53" s="383"/>
      <c r="G53" s="401"/>
    </row>
    <row r="54" spans="1:7">
      <c r="A54" s="401"/>
      <c r="B54" s="389"/>
      <c r="C54" s="389"/>
      <c r="D54" s="402"/>
      <c r="E54" s="401"/>
      <c r="F54" s="401"/>
      <c r="G54" s="401"/>
    </row>
    <row r="55" spans="1:7">
      <c r="A55" s="401"/>
      <c r="B55" s="389"/>
      <c r="C55" s="389"/>
      <c r="D55" s="402"/>
      <c r="E55" s="401"/>
      <c r="F55" s="401"/>
      <c r="G55" s="401"/>
    </row>
    <row r="56" spans="1:7">
      <c r="A56" s="401"/>
      <c r="B56" s="389"/>
      <c r="C56" s="389"/>
      <c r="D56" s="402"/>
      <c r="E56" s="401"/>
      <c r="F56" s="401"/>
      <c r="G56" s="401"/>
    </row>
    <row r="57" spans="1:7">
      <c r="A57" s="401"/>
      <c r="B57" s="389"/>
      <c r="C57" s="389"/>
      <c r="D57" s="402"/>
      <c r="E57" s="401"/>
      <c r="F57" s="401"/>
      <c r="G57" s="401"/>
    </row>
    <row r="58" spans="1:7">
      <c r="A58" s="401"/>
      <c r="B58" s="389"/>
      <c r="C58" s="389"/>
      <c r="D58" s="402"/>
      <c r="E58" s="401"/>
      <c r="F58" s="401"/>
      <c r="G58" s="401"/>
    </row>
    <row r="59" spans="1:7">
      <c r="A59" s="401"/>
      <c r="B59" s="389"/>
      <c r="C59" s="389"/>
      <c r="D59" s="402"/>
      <c r="E59" s="401"/>
      <c r="F59" s="401"/>
      <c r="G59" s="401"/>
    </row>
    <row r="60" spans="1:7">
      <c r="A60" s="401"/>
      <c r="B60" s="389"/>
      <c r="C60" s="389"/>
      <c r="D60" s="402"/>
      <c r="E60" s="401"/>
      <c r="F60" s="401"/>
      <c r="G60" s="401"/>
    </row>
    <row r="61" spans="1:7">
      <c r="A61" s="401"/>
      <c r="B61" s="389"/>
      <c r="C61" s="389"/>
      <c r="D61" s="402"/>
      <c r="E61" s="401"/>
      <c r="F61" s="401"/>
      <c r="G61" s="401"/>
    </row>
    <row r="62" spans="1:7">
      <c r="A62" s="401"/>
      <c r="B62" s="389"/>
      <c r="C62" s="389"/>
      <c r="D62" s="402"/>
      <c r="E62" s="401"/>
      <c r="F62" s="401"/>
      <c r="G62" s="401"/>
    </row>
    <row r="63" spans="1:7">
      <c r="A63" s="401"/>
      <c r="B63" s="389"/>
      <c r="C63" s="389"/>
      <c r="D63" s="402"/>
      <c r="E63" s="401"/>
      <c r="F63" s="401"/>
      <c r="G63" s="401"/>
    </row>
    <row r="64" spans="1:7">
      <c r="A64" s="401"/>
      <c r="B64" s="389"/>
      <c r="C64" s="389"/>
      <c r="D64" s="402"/>
      <c r="E64" s="401"/>
      <c r="F64" s="401"/>
      <c r="G64" s="401"/>
    </row>
    <row r="65" spans="1:7">
      <c r="A65" s="401"/>
      <c r="B65" s="389"/>
      <c r="C65" s="389"/>
      <c r="D65" s="402"/>
      <c r="E65" s="401"/>
      <c r="F65" s="401"/>
      <c r="G65" s="401"/>
    </row>
    <row r="66" spans="1:7">
      <c r="A66" s="401"/>
      <c r="B66" s="389"/>
      <c r="C66" s="389"/>
      <c r="D66" s="402"/>
      <c r="E66" s="401"/>
      <c r="F66" s="401"/>
      <c r="G66" s="401"/>
    </row>
    <row r="67" spans="1:7">
      <c r="A67" s="401"/>
      <c r="B67" s="389"/>
      <c r="C67" s="389"/>
      <c r="D67" s="402"/>
      <c r="E67" s="401"/>
      <c r="F67" s="401"/>
      <c r="G67" s="401"/>
    </row>
  </sheetData>
  <mergeCells count="13">
    <mergeCell ref="A2:A3"/>
    <mergeCell ref="B2:B3"/>
    <mergeCell ref="B1:F1"/>
    <mergeCell ref="A52:A53"/>
    <mergeCell ref="B52:B53"/>
    <mergeCell ref="C46:F46"/>
    <mergeCell ref="A47:A51"/>
    <mergeCell ref="B47:B51"/>
    <mergeCell ref="C47:F47"/>
    <mergeCell ref="C48:F48"/>
    <mergeCell ref="C49:F49"/>
    <mergeCell ref="C50:F50"/>
    <mergeCell ref="C51:F51"/>
  </mergeCells>
  <phoneticPr fontId="30" type="noConversion"/>
  <pageMargins left="0.75" right="0.75" top="0.5" bottom="0.5" header="0.25" footer="0.25"/>
  <pageSetup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showGridLines="0" topLeftCell="A16" zoomScale="150" zoomScaleNormal="150" zoomScaleSheetLayoutView="150" zoomScalePageLayoutView="150" workbookViewId="0">
      <selection activeCell="F26" sqref="A4:F26"/>
    </sheetView>
  </sheetViews>
  <sheetFormatPr baseColWidth="10" defaultColWidth="8.83203125" defaultRowHeight="14" x14ac:dyDescent="0"/>
  <cols>
    <col min="1" max="1" width="5.33203125" style="439" customWidth="1"/>
    <col min="2" max="2" width="15.5" style="16" customWidth="1"/>
    <col min="3" max="3" width="5.5" style="16" customWidth="1"/>
    <col min="4" max="4" width="23.83203125" style="16" customWidth="1"/>
    <col min="5" max="5" width="10.1640625" style="16" customWidth="1"/>
    <col min="6" max="6" width="14.83203125" style="16" customWidth="1"/>
    <col min="7" max="16384" width="8.83203125" style="16"/>
  </cols>
  <sheetData>
    <row r="1" spans="1:12" ht="33" customHeight="1">
      <c r="A1" s="426">
        <f>-6</f>
        <v>-6</v>
      </c>
      <c r="B1" s="686" t="s">
        <v>110</v>
      </c>
      <c r="C1" s="686"/>
      <c r="D1" s="686"/>
      <c r="E1" s="686"/>
      <c r="F1" s="427"/>
      <c r="G1" s="23"/>
      <c r="H1" s="23"/>
      <c r="I1" s="23"/>
      <c r="J1" s="23"/>
      <c r="K1" s="23"/>
      <c r="L1" s="23"/>
    </row>
    <row r="2" spans="1:12" ht="15" customHeight="1">
      <c r="A2" s="689">
        <f>'6_Household1'!A47-0.02</f>
        <v>-6.0899999999999981</v>
      </c>
      <c r="B2" s="687" t="s">
        <v>450</v>
      </c>
      <c r="C2" s="687"/>
      <c r="D2" s="687"/>
      <c r="E2" s="687"/>
      <c r="F2" s="688" t="s">
        <v>68</v>
      </c>
      <c r="G2" s="20"/>
      <c r="H2" s="24"/>
      <c r="I2" s="23"/>
      <c r="J2" s="23"/>
      <c r="K2" s="23"/>
      <c r="L2" s="23"/>
    </row>
    <row r="3" spans="1:12" ht="24" customHeight="1">
      <c r="A3" s="689"/>
      <c r="B3" s="687"/>
      <c r="C3" s="687"/>
      <c r="D3" s="687"/>
      <c r="E3" s="687"/>
      <c r="F3" s="688"/>
      <c r="G3" s="20"/>
      <c r="H3" s="24"/>
      <c r="I3" s="23"/>
      <c r="J3" s="23"/>
      <c r="K3" s="23"/>
      <c r="L3" s="23"/>
    </row>
    <row r="4" spans="1:12" ht="18" customHeight="1">
      <c r="A4" s="440" t="s">
        <v>72</v>
      </c>
      <c r="B4" s="685" t="s">
        <v>13</v>
      </c>
      <c r="C4" s="685"/>
      <c r="D4" s="685"/>
      <c r="E4" s="685"/>
      <c r="F4" s="428"/>
      <c r="G4" s="13"/>
      <c r="H4" s="13"/>
      <c r="I4" s="18"/>
      <c r="J4" s="18"/>
      <c r="K4" s="18"/>
      <c r="L4" s="18"/>
    </row>
    <row r="5" spans="1:12" ht="18" customHeight="1">
      <c r="A5" s="440" t="s">
        <v>71</v>
      </c>
      <c r="B5" s="685" t="s">
        <v>12</v>
      </c>
      <c r="C5" s="685"/>
      <c r="D5" s="685"/>
      <c r="E5" s="685"/>
      <c r="F5" s="428"/>
      <c r="G5" s="13"/>
      <c r="H5" s="13"/>
      <c r="I5" s="18"/>
      <c r="J5" s="18"/>
      <c r="K5" s="18"/>
      <c r="L5" s="18"/>
    </row>
    <row r="6" spans="1:12" ht="18" customHeight="1">
      <c r="A6" s="440" t="s">
        <v>70</v>
      </c>
      <c r="B6" s="685" t="s">
        <v>11</v>
      </c>
      <c r="C6" s="685"/>
      <c r="D6" s="685"/>
      <c r="E6" s="685"/>
      <c r="F6" s="428"/>
      <c r="G6" s="13"/>
      <c r="H6" s="13"/>
      <c r="I6" s="18"/>
      <c r="J6" s="18"/>
      <c r="K6" s="18"/>
      <c r="L6" s="18"/>
    </row>
    <row r="7" spans="1:12" ht="18" customHeight="1">
      <c r="A7" s="440" t="s">
        <v>69</v>
      </c>
      <c r="B7" s="685" t="s">
        <v>10</v>
      </c>
      <c r="C7" s="685"/>
      <c r="D7" s="685"/>
      <c r="E7" s="685"/>
      <c r="F7" s="428"/>
      <c r="G7" s="13"/>
      <c r="H7" s="13"/>
      <c r="I7" s="18"/>
      <c r="J7" s="18"/>
      <c r="K7" s="18"/>
      <c r="L7" s="18"/>
    </row>
    <row r="8" spans="1:12" ht="18" customHeight="1">
      <c r="A8" s="440" t="s">
        <v>41</v>
      </c>
      <c r="B8" s="685" t="s">
        <v>9</v>
      </c>
      <c r="C8" s="685"/>
      <c r="D8" s="685"/>
      <c r="E8" s="685"/>
      <c r="F8" s="428"/>
      <c r="G8" s="13"/>
      <c r="H8" s="13"/>
      <c r="I8" s="18"/>
      <c r="J8" s="18"/>
      <c r="K8" s="18"/>
      <c r="L8" s="18"/>
    </row>
    <row r="9" spans="1:12" ht="18" customHeight="1">
      <c r="A9" s="440" t="s">
        <v>39</v>
      </c>
      <c r="B9" s="685" t="s">
        <v>8</v>
      </c>
      <c r="C9" s="685"/>
      <c r="D9" s="685"/>
      <c r="E9" s="685"/>
      <c r="F9" s="428"/>
      <c r="G9" s="13"/>
      <c r="H9" s="13"/>
      <c r="I9" s="22"/>
      <c r="J9" s="21"/>
      <c r="K9" s="21"/>
      <c r="L9" s="21"/>
    </row>
    <row r="10" spans="1:12" ht="18" customHeight="1">
      <c r="A10" s="440" t="s">
        <v>38</v>
      </c>
      <c r="B10" s="685" t="s">
        <v>7</v>
      </c>
      <c r="C10" s="685"/>
      <c r="D10" s="685"/>
      <c r="E10" s="685"/>
      <c r="F10" s="428"/>
      <c r="G10" s="13"/>
      <c r="H10" s="13"/>
      <c r="I10" s="22"/>
      <c r="J10" s="21"/>
      <c r="K10" s="21"/>
      <c r="L10" s="21"/>
    </row>
    <row r="11" spans="1:12" ht="18" customHeight="1">
      <c r="A11" s="440" t="s">
        <v>37</v>
      </c>
      <c r="B11" s="685" t="s">
        <v>6</v>
      </c>
      <c r="C11" s="685"/>
      <c r="D11" s="685"/>
      <c r="E11" s="685"/>
      <c r="F11" s="428"/>
      <c r="G11" s="13"/>
      <c r="H11" s="13"/>
      <c r="I11" s="22"/>
      <c r="J11" s="21"/>
      <c r="K11" s="21"/>
      <c r="L11" s="21"/>
    </row>
    <row r="12" spans="1:12" ht="18" customHeight="1">
      <c r="A12" s="440" t="s">
        <v>84</v>
      </c>
      <c r="B12" s="685" t="s">
        <v>65</v>
      </c>
      <c r="C12" s="685"/>
      <c r="D12" s="685"/>
      <c r="E12" s="685"/>
      <c r="F12" s="428"/>
      <c r="G12" s="13"/>
      <c r="H12" s="13"/>
      <c r="I12" s="22"/>
      <c r="J12" s="21"/>
      <c r="K12" s="21"/>
      <c r="L12" s="21"/>
    </row>
    <row r="13" spans="1:12" ht="18" customHeight="1">
      <c r="A13" s="440" t="s">
        <v>64</v>
      </c>
      <c r="B13" s="685" t="s">
        <v>63</v>
      </c>
      <c r="C13" s="685"/>
      <c r="D13" s="685"/>
      <c r="E13" s="685"/>
      <c r="F13" s="428"/>
      <c r="G13" s="13"/>
      <c r="H13" s="13"/>
      <c r="I13" s="22"/>
      <c r="J13" s="21"/>
      <c r="K13" s="21"/>
      <c r="L13" s="21"/>
    </row>
    <row r="14" spans="1:12" ht="18" customHeight="1">
      <c r="A14" s="440" t="s">
        <v>62</v>
      </c>
      <c r="B14" s="685" t="s">
        <v>61</v>
      </c>
      <c r="C14" s="685"/>
      <c r="D14" s="685"/>
      <c r="E14" s="685"/>
      <c r="F14" s="428"/>
      <c r="G14" s="13"/>
      <c r="H14" s="13"/>
      <c r="I14" s="13"/>
      <c r="J14" s="13"/>
      <c r="K14" s="13"/>
      <c r="L14" s="13"/>
    </row>
    <row r="15" spans="1:12" ht="18" customHeight="1">
      <c r="A15" s="440" t="s">
        <v>60</v>
      </c>
      <c r="B15" s="685" t="s">
        <v>59</v>
      </c>
      <c r="C15" s="685"/>
      <c r="D15" s="685"/>
      <c r="E15" s="685"/>
      <c r="F15" s="428"/>
      <c r="G15" s="13"/>
      <c r="H15" s="13"/>
      <c r="I15" s="13"/>
      <c r="J15" s="13"/>
      <c r="K15" s="13"/>
      <c r="L15" s="13"/>
    </row>
    <row r="16" spans="1:12" ht="18" customHeight="1">
      <c r="A16" s="440" t="s">
        <v>58</v>
      </c>
      <c r="B16" s="685" t="s">
        <v>57</v>
      </c>
      <c r="C16" s="685"/>
      <c r="D16" s="685"/>
      <c r="E16" s="685"/>
      <c r="F16" s="428"/>
      <c r="G16" s="13"/>
      <c r="H16" s="13"/>
      <c r="I16" s="13"/>
      <c r="J16" s="13"/>
      <c r="K16" s="13"/>
      <c r="L16" s="13"/>
    </row>
    <row r="17" spans="1:12" ht="18" customHeight="1">
      <c r="A17" s="440" t="s">
        <v>56</v>
      </c>
      <c r="B17" s="685" t="s">
        <v>55</v>
      </c>
      <c r="C17" s="685"/>
      <c r="D17" s="685"/>
      <c r="E17" s="685"/>
      <c r="F17" s="428"/>
      <c r="G17" s="13"/>
      <c r="H17" s="13"/>
      <c r="I17" s="13"/>
      <c r="J17" s="13"/>
      <c r="K17" s="13"/>
      <c r="L17" s="13"/>
    </row>
    <row r="18" spans="1:12" ht="18" customHeight="1">
      <c r="A18" s="440" t="s">
        <v>54</v>
      </c>
      <c r="B18" s="685" t="s">
        <v>53</v>
      </c>
      <c r="C18" s="685"/>
      <c r="D18" s="685"/>
      <c r="E18" s="685"/>
      <c r="F18" s="428"/>
      <c r="G18" s="13"/>
      <c r="H18" s="13"/>
      <c r="I18" s="13"/>
      <c r="J18" s="13"/>
      <c r="K18" s="13"/>
      <c r="L18" s="13"/>
    </row>
    <row r="19" spans="1:12" ht="18" customHeight="1">
      <c r="A19" s="440" t="s">
        <v>52</v>
      </c>
      <c r="B19" s="685" t="s">
        <v>51</v>
      </c>
      <c r="C19" s="685"/>
      <c r="D19" s="685"/>
      <c r="E19" s="685"/>
      <c r="F19" s="428"/>
      <c r="G19" s="13"/>
      <c r="H19" s="13"/>
      <c r="I19" s="13"/>
      <c r="J19" s="13"/>
      <c r="K19" s="13"/>
      <c r="L19" s="13"/>
    </row>
    <row r="20" spans="1:12" ht="18" customHeight="1">
      <c r="A20" s="440" t="s">
        <v>50</v>
      </c>
      <c r="B20" s="685" t="s">
        <v>49</v>
      </c>
      <c r="C20" s="685"/>
      <c r="D20" s="685"/>
      <c r="E20" s="685"/>
      <c r="F20" s="428"/>
      <c r="G20" s="13"/>
      <c r="H20" s="13"/>
      <c r="I20" s="13"/>
      <c r="J20" s="13"/>
      <c r="K20" s="13"/>
      <c r="L20" s="13"/>
    </row>
    <row r="21" spans="1:12" ht="18" customHeight="1">
      <c r="A21" s="440" t="s">
        <v>48</v>
      </c>
      <c r="B21" s="685" t="s">
        <v>47</v>
      </c>
      <c r="C21" s="685"/>
      <c r="D21" s="685"/>
      <c r="E21" s="685"/>
      <c r="F21" s="428"/>
      <c r="G21" s="13"/>
      <c r="H21" s="13"/>
      <c r="I21" s="13"/>
      <c r="J21" s="13"/>
      <c r="K21" s="13"/>
      <c r="L21" s="13"/>
    </row>
    <row r="22" spans="1:12" ht="18" customHeight="1">
      <c r="A22" s="440" t="s">
        <v>46</v>
      </c>
      <c r="B22" s="685" t="s">
        <v>45</v>
      </c>
      <c r="C22" s="685"/>
      <c r="D22" s="685"/>
      <c r="E22" s="685"/>
      <c r="F22" s="428"/>
      <c r="G22" s="13"/>
      <c r="H22" s="13"/>
      <c r="I22" s="13"/>
      <c r="J22" s="13"/>
      <c r="K22" s="13"/>
      <c r="L22" s="13"/>
    </row>
    <row r="23" spans="1:12" ht="18" customHeight="1">
      <c r="A23" s="440" t="s">
        <v>44</v>
      </c>
      <c r="B23" s="685" t="s">
        <v>445</v>
      </c>
      <c r="C23" s="685"/>
      <c r="D23" s="685"/>
      <c r="E23" s="685"/>
      <c r="F23" s="428"/>
      <c r="G23" s="13"/>
      <c r="H23" s="13"/>
      <c r="I23" s="13"/>
      <c r="J23" s="13"/>
      <c r="K23" s="13"/>
      <c r="L23" s="13"/>
    </row>
    <row r="24" spans="1:12" ht="18" customHeight="1">
      <c r="A24" s="441" t="s">
        <v>443</v>
      </c>
      <c r="B24" s="429" t="s">
        <v>444</v>
      </c>
      <c r="C24" s="430"/>
      <c r="D24" s="430"/>
      <c r="E24" s="431"/>
      <c r="F24" s="432"/>
      <c r="G24" s="13"/>
      <c r="H24" s="13"/>
      <c r="I24" s="13"/>
      <c r="J24" s="13"/>
      <c r="K24" s="13"/>
      <c r="L24" s="13"/>
    </row>
    <row r="25" spans="1:12" ht="18" customHeight="1">
      <c r="A25" s="441" t="s">
        <v>446</v>
      </c>
      <c r="B25" s="429" t="s">
        <v>447</v>
      </c>
      <c r="C25" s="430"/>
      <c r="D25" s="430"/>
      <c r="E25" s="431"/>
      <c r="F25" s="432"/>
      <c r="G25" s="13"/>
      <c r="H25" s="13"/>
      <c r="I25" s="13"/>
      <c r="J25" s="13"/>
      <c r="K25" s="13"/>
      <c r="L25" s="13"/>
    </row>
    <row r="26" spans="1:12" ht="18" customHeight="1">
      <c r="A26" s="441" t="s">
        <v>448</v>
      </c>
      <c r="B26" s="429" t="s">
        <v>449</v>
      </c>
      <c r="C26" s="430"/>
      <c r="D26" s="430"/>
      <c r="E26" s="431"/>
      <c r="F26" s="432"/>
      <c r="G26" s="13"/>
      <c r="H26" s="13"/>
      <c r="I26" s="13"/>
      <c r="J26" s="13"/>
      <c r="K26" s="13"/>
      <c r="L26" s="13"/>
    </row>
    <row r="27" spans="1:12" ht="14" customHeight="1">
      <c r="A27" s="442">
        <f>A2-0.01</f>
        <v>-6.0999999999999979</v>
      </c>
      <c r="B27" s="673" t="s">
        <v>442</v>
      </c>
      <c r="C27" s="674"/>
      <c r="D27" s="674"/>
      <c r="E27" s="675"/>
      <c r="F27" s="433"/>
      <c r="G27" s="20"/>
      <c r="H27" s="20"/>
      <c r="I27" s="20"/>
      <c r="J27" s="20"/>
      <c r="K27" s="13"/>
      <c r="L27" s="18"/>
    </row>
    <row r="28" spans="1:12" ht="13" customHeight="1">
      <c r="A28" s="434" t="s">
        <v>72</v>
      </c>
      <c r="B28" s="679" t="s">
        <v>43</v>
      </c>
      <c r="C28" s="680"/>
      <c r="D28" s="680"/>
      <c r="E28" s="681"/>
      <c r="F28" s="435"/>
      <c r="G28" s="13"/>
      <c r="H28" s="13"/>
      <c r="I28" s="13"/>
      <c r="J28" s="13"/>
      <c r="K28" s="17"/>
      <c r="L28" s="17"/>
    </row>
    <row r="29" spans="1:12" ht="13" customHeight="1">
      <c r="A29" s="436" t="s">
        <v>71</v>
      </c>
      <c r="B29" s="682" t="s">
        <v>408</v>
      </c>
      <c r="C29" s="683"/>
      <c r="D29" s="683"/>
      <c r="E29" s="684"/>
      <c r="F29" s="435"/>
      <c r="G29" s="13"/>
      <c r="H29" s="13"/>
      <c r="I29" s="13"/>
      <c r="J29" s="13"/>
      <c r="K29" s="17"/>
      <c r="L29" s="17"/>
    </row>
    <row r="30" spans="1:12" ht="13" customHeight="1">
      <c r="A30" s="436" t="s">
        <v>70</v>
      </c>
      <c r="B30" s="676" t="s">
        <v>42</v>
      </c>
      <c r="C30" s="677"/>
      <c r="D30" s="677"/>
      <c r="E30" s="678"/>
      <c r="F30" s="435"/>
      <c r="G30" s="13"/>
      <c r="H30" s="13"/>
      <c r="I30" s="13"/>
      <c r="J30" s="13"/>
      <c r="K30" s="13"/>
      <c r="L30" s="13"/>
    </row>
    <row r="31" spans="1:12" ht="13" customHeight="1">
      <c r="A31" s="436" t="s">
        <v>69</v>
      </c>
      <c r="B31" s="676" t="s">
        <v>409</v>
      </c>
      <c r="C31" s="677"/>
      <c r="D31" s="677"/>
      <c r="E31" s="678"/>
      <c r="F31" s="435"/>
      <c r="G31" s="13"/>
      <c r="H31" s="13"/>
      <c r="I31" s="13"/>
      <c r="J31" s="13"/>
      <c r="K31" s="13"/>
      <c r="L31" s="13"/>
    </row>
    <row r="32" spans="1:12" ht="13" customHeight="1">
      <c r="A32" s="436" t="s">
        <v>41</v>
      </c>
      <c r="B32" s="667" t="s">
        <v>40</v>
      </c>
      <c r="C32" s="668"/>
      <c r="D32" s="668"/>
      <c r="E32" s="669"/>
      <c r="F32" s="435"/>
      <c r="G32" s="13"/>
      <c r="H32" s="13"/>
      <c r="I32" s="13"/>
      <c r="J32" s="13"/>
      <c r="K32" s="18"/>
      <c r="L32" s="18"/>
    </row>
    <row r="33" spans="1:12" ht="13" customHeight="1">
      <c r="A33" s="437" t="s">
        <v>39</v>
      </c>
      <c r="B33" s="667" t="s">
        <v>437</v>
      </c>
      <c r="C33" s="668"/>
      <c r="D33" s="668"/>
      <c r="E33" s="669"/>
      <c r="F33" s="435"/>
      <c r="G33" s="13"/>
      <c r="H33" s="13"/>
      <c r="I33" s="13"/>
      <c r="J33" s="13"/>
      <c r="K33" s="18"/>
      <c r="L33" s="18"/>
    </row>
    <row r="34" spans="1:12" ht="13" customHeight="1">
      <c r="A34" s="437" t="s">
        <v>38</v>
      </c>
      <c r="B34" s="667" t="s">
        <v>407</v>
      </c>
      <c r="C34" s="668"/>
      <c r="D34" s="668"/>
      <c r="E34" s="669"/>
      <c r="F34" s="435"/>
      <c r="G34" s="13"/>
      <c r="H34" s="13"/>
      <c r="I34" s="13"/>
      <c r="J34" s="13"/>
      <c r="K34" s="18"/>
      <c r="L34" s="18"/>
    </row>
    <row r="35" spans="1:12" ht="13" customHeight="1">
      <c r="A35" s="436" t="s">
        <v>37</v>
      </c>
      <c r="B35" s="670" t="s">
        <v>85</v>
      </c>
      <c r="C35" s="671"/>
      <c r="D35" s="671"/>
      <c r="E35" s="672"/>
      <c r="F35" s="435"/>
      <c r="G35" s="13"/>
      <c r="H35" s="13"/>
      <c r="I35" s="13"/>
      <c r="J35" s="13"/>
      <c r="K35" s="19"/>
      <c r="L35" s="19"/>
    </row>
    <row r="36" spans="1:12" ht="13" customHeight="1">
      <c r="A36" s="437" t="s">
        <v>84</v>
      </c>
      <c r="B36" s="670" t="s">
        <v>295</v>
      </c>
      <c r="C36" s="671"/>
      <c r="D36" s="671"/>
      <c r="E36" s="672"/>
      <c r="F36" s="435"/>
      <c r="G36" s="13"/>
      <c r="H36" s="13"/>
      <c r="I36" s="13"/>
      <c r="J36" s="13"/>
      <c r="K36" s="18"/>
      <c r="L36" s="18"/>
    </row>
    <row r="37" spans="1:12" ht="9.75" customHeight="1">
      <c r="A37" s="17"/>
      <c r="B37" s="13"/>
      <c r="C37" s="13"/>
      <c r="D37" s="18"/>
      <c r="E37" s="18"/>
    </row>
    <row r="38" spans="1:12" ht="9.75" customHeight="1">
      <c r="A38" s="17"/>
      <c r="B38" s="13"/>
      <c r="C38" s="13"/>
      <c r="D38" s="18"/>
      <c r="E38" s="18"/>
    </row>
    <row r="39" spans="1:12" ht="9.75" customHeight="1">
      <c r="A39" s="17"/>
      <c r="B39" s="13"/>
      <c r="C39" s="13"/>
      <c r="D39" s="18"/>
      <c r="E39" s="18"/>
    </row>
    <row r="40" spans="1:12" ht="22" customHeight="1">
      <c r="A40" s="17"/>
      <c r="B40" s="13"/>
      <c r="C40" s="13"/>
      <c r="D40" s="18"/>
      <c r="E40" s="18"/>
    </row>
    <row r="41" spans="1:12" ht="9.75" customHeight="1">
      <c r="A41" s="17"/>
      <c r="B41" s="13"/>
      <c r="C41" s="13"/>
      <c r="D41" s="18"/>
      <c r="E41" s="18"/>
    </row>
    <row r="42" spans="1:12" ht="9.75" customHeight="1">
      <c r="A42" s="17"/>
      <c r="B42" s="13"/>
      <c r="C42" s="13"/>
      <c r="D42" s="18"/>
      <c r="E42" s="18"/>
    </row>
    <row r="43" spans="1:12" ht="9.75" customHeight="1">
      <c r="A43" s="17"/>
      <c r="B43" s="13"/>
      <c r="C43" s="13"/>
      <c r="D43" s="18"/>
      <c r="E43" s="18"/>
    </row>
    <row r="44" spans="1:12" ht="9.75" customHeight="1">
      <c r="A44" s="17"/>
      <c r="B44" s="13"/>
      <c r="C44" s="13"/>
      <c r="D44" s="17"/>
      <c r="E44" s="17"/>
    </row>
    <row r="45" spans="1:12">
      <c r="A45" s="438"/>
      <c r="B45" s="1"/>
      <c r="C45" s="1"/>
    </row>
  </sheetData>
  <mergeCells count="34">
    <mergeCell ref="F2:F3"/>
    <mergeCell ref="A2:A3"/>
    <mergeCell ref="B14:E14"/>
    <mergeCell ref="B15:E15"/>
    <mergeCell ref="B16:E16"/>
    <mergeCell ref="B9:E9"/>
    <mergeCell ref="B10:E10"/>
    <mergeCell ref="B11:E11"/>
    <mergeCell ref="B12:E12"/>
    <mergeCell ref="B13:E13"/>
    <mergeCell ref="B4:E4"/>
    <mergeCell ref="B5:E5"/>
    <mergeCell ref="B6:E6"/>
    <mergeCell ref="B7:E7"/>
    <mergeCell ref="B8:E8"/>
    <mergeCell ref="B1:E1"/>
    <mergeCell ref="B22:E22"/>
    <mergeCell ref="B23:E23"/>
    <mergeCell ref="B17:E17"/>
    <mergeCell ref="B18:E18"/>
    <mergeCell ref="B19:E19"/>
    <mergeCell ref="B20:E20"/>
    <mergeCell ref="B21:E21"/>
    <mergeCell ref="B2:E3"/>
    <mergeCell ref="B34:E34"/>
    <mergeCell ref="B36:E36"/>
    <mergeCell ref="B27:E27"/>
    <mergeCell ref="B35:E35"/>
    <mergeCell ref="B30:E30"/>
    <mergeCell ref="B31:E31"/>
    <mergeCell ref="B32:E32"/>
    <mergeCell ref="B33:E33"/>
    <mergeCell ref="B28:E28"/>
    <mergeCell ref="B29:E29"/>
  </mergeCells>
  <phoneticPr fontId="30" type="noConversion"/>
  <pageMargins left="0.75" right="0.75" top="0.5" bottom="0.5" header="0.25" footer="0.25"/>
  <pageSetup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showGridLines="0" zoomScale="150" zoomScaleNormal="150" zoomScaleSheetLayoutView="150" zoomScalePageLayoutView="150" workbookViewId="0">
      <selection activeCell="A16" sqref="A16"/>
    </sheetView>
  </sheetViews>
  <sheetFormatPr baseColWidth="10" defaultColWidth="8.83203125" defaultRowHeight="14" x14ac:dyDescent="0"/>
  <cols>
    <col min="1" max="1" width="5.6640625" style="56" customWidth="1"/>
    <col min="2" max="2" width="35" style="26" customWidth="1"/>
    <col min="3" max="3" width="16.6640625" style="51" customWidth="1"/>
    <col min="4" max="4" width="12.5" style="55" customWidth="1"/>
    <col min="5" max="5" width="3.5" style="51" customWidth="1"/>
    <col min="6" max="6" width="5.5" style="51" customWidth="1"/>
  </cols>
  <sheetData>
    <row r="1" spans="1:6" ht="39" customHeight="1">
      <c r="A1" s="226">
        <f>-7</f>
        <v>-7</v>
      </c>
      <c r="B1" s="696" t="s">
        <v>422</v>
      </c>
      <c r="C1" s="696"/>
      <c r="D1" s="696"/>
      <c r="E1" s="696"/>
      <c r="F1" s="697"/>
    </row>
    <row r="2" spans="1:6" ht="16" customHeight="1">
      <c r="A2" s="691">
        <f>A1-0.01</f>
        <v>-7.01</v>
      </c>
      <c r="B2" s="559" t="s">
        <v>423</v>
      </c>
      <c r="C2" s="450" t="s">
        <v>100</v>
      </c>
      <c r="D2" s="451">
        <v>1</v>
      </c>
      <c r="E2" s="452"/>
      <c r="F2" s="457"/>
    </row>
    <row r="3" spans="1:6" ht="16" customHeight="1">
      <c r="A3" s="692"/>
      <c r="B3" s="568"/>
      <c r="C3" s="454" t="s">
        <v>101</v>
      </c>
      <c r="D3" s="111">
        <v>2</v>
      </c>
      <c r="E3" s="110" t="s">
        <v>86</v>
      </c>
      <c r="F3" s="456">
        <f>'8 TBA'!A2</f>
        <v>-8.01</v>
      </c>
    </row>
    <row r="4" spans="1:6" ht="16" customHeight="1">
      <c r="A4" s="445">
        <f>A2-0.01</f>
        <v>-7.02</v>
      </c>
      <c r="B4" s="559" t="s">
        <v>424</v>
      </c>
      <c r="C4" s="459" t="s">
        <v>425</v>
      </c>
      <c r="D4" s="460">
        <v>1</v>
      </c>
      <c r="E4" s="452"/>
      <c r="F4" s="457"/>
    </row>
    <row r="5" spans="1:6" ht="16" customHeight="1">
      <c r="A5" s="446"/>
      <c r="B5" s="560"/>
      <c r="C5" s="461" t="s">
        <v>426</v>
      </c>
      <c r="D5" s="107">
        <v>2</v>
      </c>
      <c r="E5" s="108"/>
      <c r="F5" s="462"/>
    </row>
    <row r="6" spans="1:6" ht="16" customHeight="1">
      <c r="A6" s="447"/>
      <c r="B6" s="568"/>
      <c r="C6" s="463" t="s">
        <v>75</v>
      </c>
      <c r="D6" s="109">
        <v>3</v>
      </c>
      <c r="E6" s="110"/>
      <c r="F6" s="464"/>
    </row>
    <row r="7" spans="1:6" ht="26.25" customHeight="1">
      <c r="A7" s="691">
        <f>A4-0.01</f>
        <v>-7.0299999999999994</v>
      </c>
      <c r="B7" s="559" t="s">
        <v>427</v>
      </c>
      <c r="C7" s="450" t="s">
        <v>100</v>
      </c>
      <c r="D7" s="451">
        <v>1</v>
      </c>
      <c r="E7" s="452"/>
      <c r="F7" s="457"/>
    </row>
    <row r="8" spans="1:6" ht="26.25" customHeight="1">
      <c r="A8" s="692"/>
      <c r="B8" s="568"/>
      <c r="C8" s="454" t="s">
        <v>101</v>
      </c>
      <c r="D8" s="111">
        <v>2</v>
      </c>
      <c r="E8" s="110"/>
      <c r="F8" s="458"/>
    </row>
    <row r="9" spans="1:6" ht="26.25" customHeight="1">
      <c r="A9" s="691">
        <f>A7-0.01</f>
        <v>-7.0399999999999991</v>
      </c>
      <c r="B9" s="559" t="s">
        <v>428</v>
      </c>
      <c r="C9" s="450" t="s">
        <v>100</v>
      </c>
      <c r="D9" s="451">
        <v>1</v>
      </c>
      <c r="E9" s="452"/>
      <c r="F9" s="457"/>
    </row>
    <row r="10" spans="1:6" ht="26.25" customHeight="1">
      <c r="A10" s="692"/>
      <c r="B10" s="568"/>
      <c r="C10" s="454" t="s">
        <v>101</v>
      </c>
      <c r="D10" s="111">
        <v>2</v>
      </c>
      <c r="E10" s="110"/>
      <c r="F10" s="458"/>
    </row>
    <row r="11" spans="1:6" ht="26.25" customHeight="1">
      <c r="A11" s="691">
        <f>A9-0.01</f>
        <v>-7.0499999999999989</v>
      </c>
      <c r="B11" s="559" t="s">
        <v>429</v>
      </c>
      <c r="C11" s="450" t="s">
        <v>100</v>
      </c>
      <c r="D11" s="451">
        <v>1</v>
      </c>
      <c r="E11" s="452"/>
      <c r="F11" s="457"/>
    </row>
    <row r="12" spans="1:6" ht="26.25" customHeight="1">
      <c r="A12" s="692"/>
      <c r="B12" s="568"/>
      <c r="C12" s="454" t="s">
        <v>101</v>
      </c>
      <c r="D12" s="111">
        <v>2</v>
      </c>
      <c r="E12" s="110"/>
      <c r="F12" s="458"/>
    </row>
    <row r="13" spans="1:6" ht="31.5" customHeight="1">
      <c r="A13" s="445">
        <f>A11-0.01</f>
        <v>-7.0599999999999987</v>
      </c>
      <c r="B13" s="698" t="s">
        <v>292</v>
      </c>
      <c r="C13" s="450" t="s">
        <v>100</v>
      </c>
      <c r="D13" s="451">
        <v>1</v>
      </c>
      <c r="E13" s="452"/>
      <c r="F13" s="453"/>
    </row>
    <row r="14" spans="1:6" ht="31.5" customHeight="1">
      <c r="A14" s="447"/>
      <c r="B14" s="699"/>
      <c r="C14" s="454" t="s">
        <v>101</v>
      </c>
      <c r="D14" s="111">
        <v>2</v>
      </c>
      <c r="E14" s="455" t="s">
        <v>86</v>
      </c>
      <c r="F14" s="456">
        <f>A25</f>
        <v>-7.0799999999999983</v>
      </c>
    </row>
    <row r="15" spans="1:6" s="50" customFormat="1" ht="25.5" customHeight="1">
      <c r="A15" s="445">
        <f>A13-0.01</f>
        <v>-7.0699999999999985</v>
      </c>
      <c r="B15" s="559" t="s">
        <v>430</v>
      </c>
      <c r="C15" s="700" t="s">
        <v>312</v>
      </c>
      <c r="D15" s="701"/>
      <c r="E15" s="701"/>
      <c r="F15" s="702"/>
    </row>
    <row r="16" spans="1:6" s="50" customFormat="1" ht="25.5" customHeight="1">
      <c r="A16" s="446"/>
      <c r="B16" s="703"/>
      <c r="C16" s="693" t="s">
        <v>313</v>
      </c>
      <c r="D16" s="694"/>
      <c r="E16" s="694"/>
      <c r="F16" s="695"/>
    </row>
    <row r="17" spans="1:6" s="50" customFormat="1" ht="25.5" customHeight="1">
      <c r="A17" s="446"/>
      <c r="B17" s="704" t="s">
        <v>293</v>
      </c>
      <c r="C17" s="693" t="s">
        <v>314</v>
      </c>
      <c r="D17" s="694"/>
      <c r="E17" s="694"/>
      <c r="F17" s="695"/>
    </row>
    <row r="18" spans="1:6" s="50" customFormat="1" ht="25.5" customHeight="1">
      <c r="A18" s="446"/>
      <c r="B18" s="704"/>
      <c r="C18" s="693" t="s">
        <v>315</v>
      </c>
      <c r="D18" s="694"/>
      <c r="E18" s="694"/>
      <c r="F18" s="695"/>
    </row>
    <row r="19" spans="1:6" s="50" customFormat="1" ht="25.5" customHeight="1">
      <c r="A19" s="446"/>
      <c r="B19" s="704"/>
      <c r="C19" s="693" t="s">
        <v>316</v>
      </c>
      <c r="D19" s="694"/>
      <c r="E19" s="694"/>
      <c r="F19" s="695"/>
    </row>
    <row r="20" spans="1:6" s="50" customFormat="1" ht="25.5" customHeight="1">
      <c r="A20" s="446"/>
      <c r="B20" s="704"/>
      <c r="C20" s="693" t="s">
        <v>317</v>
      </c>
      <c r="D20" s="694"/>
      <c r="E20" s="694"/>
      <c r="F20" s="695"/>
    </row>
    <row r="21" spans="1:6" s="50" customFormat="1" ht="25.5" customHeight="1">
      <c r="A21" s="446"/>
      <c r="B21" s="448"/>
      <c r="C21" s="705" t="s">
        <v>318</v>
      </c>
      <c r="D21" s="706"/>
      <c r="E21" s="706"/>
      <c r="F21" s="707"/>
    </row>
    <row r="22" spans="1:6" s="50" customFormat="1" ht="25.5" customHeight="1">
      <c r="A22" s="447"/>
      <c r="B22" s="449"/>
      <c r="C22" s="709" t="s">
        <v>240</v>
      </c>
      <c r="D22" s="710"/>
      <c r="E22" s="710"/>
      <c r="F22" s="711"/>
    </row>
    <row r="23" spans="1:6" s="50" customFormat="1" ht="30.75" customHeight="1">
      <c r="A23" s="617" t="s">
        <v>431</v>
      </c>
      <c r="B23" s="617"/>
      <c r="C23" s="617"/>
      <c r="D23" s="617"/>
      <c r="E23" s="617"/>
      <c r="F23" s="617"/>
    </row>
    <row r="24" spans="1:6" s="50" customFormat="1" ht="25.5" customHeight="1">
      <c r="A24" s="444"/>
      <c r="B24" s="444"/>
      <c r="C24" s="349" t="s">
        <v>284</v>
      </c>
      <c r="D24" s="349" t="s">
        <v>283</v>
      </c>
      <c r="E24" s="708" t="s">
        <v>285</v>
      </c>
      <c r="F24" s="708"/>
    </row>
    <row r="25" spans="1:6" s="50" customFormat="1" ht="25.5" customHeight="1">
      <c r="A25" s="443">
        <f>A15-0.01</f>
        <v>-7.0799999999999983</v>
      </c>
      <c r="B25" s="224" t="s">
        <v>432</v>
      </c>
      <c r="C25" s="353">
        <v>1</v>
      </c>
      <c r="D25" s="353">
        <v>2</v>
      </c>
      <c r="E25" s="690">
        <v>3</v>
      </c>
      <c r="F25" s="690"/>
    </row>
    <row r="26" spans="1:6" s="50" customFormat="1" ht="25.5" customHeight="1">
      <c r="A26" s="443">
        <f>A25-0.01</f>
        <v>-7.0899999999999981</v>
      </c>
      <c r="B26" s="224" t="s">
        <v>433</v>
      </c>
      <c r="C26" s="353">
        <v>1</v>
      </c>
      <c r="D26" s="353">
        <v>2</v>
      </c>
      <c r="E26" s="690">
        <v>3</v>
      </c>
      <c r="F26" s="690"/>
    </row>
    <row r="27" spans="1:6" s="178" customFormat="1" ht="24">
      <c r="A27" s="443">
        <f>A26-0.01</f>
        <v>-7.0999999999999979</v>
      </c>
      <c r="B27" s="224" t="s">
        <v>434</v>
      </c>
      <c r="C27" s="353">
        <v>1</v>
      </c>
      <c r="D27" s="353">
        <v>2</v>
      </c>
      <c r="E27" s="690">
        <v>3</v>
      </c>
      <c r="F27" s="690"/>
    </row>
  </sheetData>
  <mergeCells count="26">
    <mergeCell ref="B2:B3"/>
    <mergeCell ref="B1:F1"/>
    <mergeCell ref="B13:B14"/>
    <mergeCell ref="A23:F23"/>
    <mergeCell ref="C15:F15"/>
    <mergeCell ref="C16:F16"/>
    <mergeCell ref="C17:F17"/>
    <mergeCell ref="C18:F18"/>
    <mergeCell ref="A2:A3"/>
    <mergeCell ref="B4:B6"/>
    <mergeCell ref="B15:B16"/>
    <mergeCell ref="B17:B20"/>
    <mergeCell ref="A7:A8"/>
    <mergeCell ref="B7:B8"/>
    <mergeCell ref="A9:A10"/>
    <mergeCell ref="C21:F21"/>
    <mergeCell ref="E27:F27"/>
    <mergeCell ref="B9:B10"/>
    <mergeCell ref="A11:A12"/>
    <mergeCell ref="B11:B12"/>
    <mergeCell ref="C19:F19"/>
    <mergeCell ref="C20:F20"/>
    <mergeCell ref="E24:F24"/>
    <mergeCell ref="E25:F25"/>
    <mergeCell ref="E26:F26"/>
    <mergeCell ref="C22:F22"/>
  </mergeCells>
  <phoneticPr fontId="30" type="noConversion"/>
  <pageMargins left="0.75" right="0.75" top="0.5" bottom="0.5" header="0.25" footer="0.25"/>
  <pageSetup scale="97"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
  <sheetViews>
    <sheetView showGridLines="0" zoomScale="150" zoomScaleNormal="150" zoomScaleSheetLayoutView="150" zoomScalePageLayoutView="150" workbookViewId="0">
      <selection activeCell="B2" sqref="B2:B3"/>
    </sheetView>
  </sheetViews>
  <sheetFormatPr baseColWidth="10" defaultColWidth="8.83203125" defaultRowHeight="14" x14ac:dyDescent="0"/>
  <cols>
    <col min="1" max="1" width="5.6640625" style="26" customWidth="1"/>
    <col min="2" max="2" width="20.5" style="26" customWidth="1"/>
    <col min="3" max="3" width="33.83203125" customWidth="1"/>
    <col min="4" max="4" width="4.33203125" style="37" customWidth="1"/>
    <col min="5" max="5" width="3" bestFit="1" customWidth="1"/>
    <col min="6" max="6" width="7.5" bestFit="1" customWidth="1"/>
    <col min="7" max="7" width="7.33203125" customWidth="1"/>
  </cols>
  <sheetData>
    <row r="1" spans="1:11" ht="39" customHeight="1">
      <c r="A1" s="465">
        <f>-8</f>
        <v>-8</v>
      </c>
      <c r="B1" s="712" t="s">
        <v>189</v>
      </c>
      <c r="C1" s="712"/>
      <c r="D1" s="712"/>
      <c r="E1" s="712"/>
      <c r="F1" s="712"/>
      <c r="G1" s="713"/>
    </row>
    <row r="2" spans="1:11" ht="27.75" customHeight="1">
      <c r="A2" s="714">
        <f>A1-0.01</f>
        <v>-8.01</v>
      </c>
      <c r="B2" s="716" t="s">
        <v>188</v>
      </c>
      <c r="C2" s="477" t="s">
        <v>67</v>
      </c>
      <c r="D2" s="478">
        <v>1</v>
      </c>
      <c r="E2" s="479"/>
      <c r="F2" s="480"/>
      <c r="G2" s="481"/>
    </row>
    <row r="3" spans="1:11" ht="26.25" customHeight="1">
      <c r="A3" s="715"/>
      <c r="B3" s="717"/>
      <c r="C3" s="482" t="s">
        <v>66</v>
      </c>
      <c r="D3" s="483">
        <v>2</v>
      </c>
      <c r="E3" s="484" t="s">
        <v>86</v>
      </c>
      <c r="F3" s="485" t="s">
        <v>76</v>
      </c>
      <c r="G3" s="486"/>
    </row>
    <row r="4" spans="1:11">
      <c r="A4" s="487">
        <f>A2-0.01</f>
        <v>-8.02</v>
      </c>
      <c r="B4" s="716" t="s">
        <v>190</v>
      </c>
      <c r="C4" s="27" t="s">
        <v>74</v>
      </c>
      <c r="D4" s="34">
        <v>1</v>
      </c>
      <c r="E4" s="28"/>
      <c r="F4" s="44"/>
      <c r="G4" s="490"/>
    </row>
    <row r="5" spans="1:11">
      <c r="A5" s="488"/>
      <c r="B5" s="718"/>
      <c r="C5" s="29" t="s">
        <v>73</v>
      </c>
      <c r="D5" s="33">
        <v>2</v>
      </c>
      <c r="E5" s="15"/>
      <c r="F5" s="45"/>
      <c r="G5" s="491"/>
    </row>
    <row r="6" spans="1:11">
      <c r="A6" s="488"/>
      <c r="B6" s="718"/>
      <c r="C6" s="46" t="s">
        <v>95</v>
      </c>
      <c r="D6" s="33">
        <v>3</v>
      </c>
      <c r="E6" s="15"/>
      <c r="F6" s="45"/>
      <c r="G6" s="491"/>
    </row>
    <row r="7" spans="1:11">
      <c r="A7" s="488"/>
      <c r="B7" s="718"/>
      <c r="C7" s="46" t="s">
        <v>99</v>
      </c>
      <c r="D7" s="33">
        <v>4</v>
      </c>
      <c r="E7" s="15"/>
      <c r="F7" s="45"/>
      <c r="G7" s="491"/>
    </row>
    <row r="8" spans="1:11">
      <c r="A8" s="488"/>
      <c r="B8" s="718"/>
      <c r="C8" s="46" t="s">
        <v>96</v>
      </c>
      <c r="D8" s="33">
        <v>5</v>
      </c>
      <c r="E8" s="15"/>
      <c r="F8" s="45"/>
      <c r="G8" s="491"/>
    </row>
    <row r="9" spans="1:11">
      <c r="A9" s="488"/>
      <c r="B9" s="718"/>
      <c r="C9" s="46" t="s">
        <v>98</v>
      </c>
      <c r="D9" s="33">
        <v>6</v>
      </c>
      <c r="E9" s="15"/>
      <c r="F9" s="45"/>
      <c r="G9" s="491"/>
    </row>
    <row r="10" spans="1:11" ht="24">
      <c r="A10" s="488"/>
      <c r="B10" s="718"/>
      <c r="C10" s="46" t="s">
        <v>97</v>
      </c>
      <c r="D10" s="33">
        <v>7</v>
      </c>
      <c r="E10" s="15"/>
      <c r="F10" s="45"/>
      <c r="G10" s="491"/>
    </row>
    <row r="11" spans="1:11">
      <c r="A11" s="489"/>
      <c r="B11" s="717"/>
      <c r="C11" s="135" t="s">
        <v>66</v>
      </c>
      <c r="D11" s="492">
        <v>8</v>
      </c>
      <c r="E11" s="136" t="s">
        <v>86</v>
      </c>
      <c r="F11" s="137">
        <f>A24</f>
        <v>-8.0399999999999991</v>
      </c>
      <c r="G11" s="493"/>
      <c r="K11" s="497"/>
    </row>
    <row r="12" spans="1:11" ht="21.75" customHeight="1">
      <c r="A12" s="487">
        <f>A4-0.01</f>
        <v>-8.0299999999999994</v>
      </c>
      <c r="B12" s="716" t="s">
        <v>191</v>
      </c>
      <c r="C12" s="720" t="s">
        <v>192</v>
      </c>
      <c r="D12" s="721"/>
      <c r="E12" s="721"/>
      <c r="F12" s="721"/>
      <c r="G12" s="494"/>
      <c r="K12" s="497"/>
    </row>
    <row r="13" spans="1:11" ht="21.75" customHeight="1">
      <c r="A13" s="488"/>
      <c r="B13" s="719"/>
      <c r="C13" s="722" t="s">
        <v>193</v>
      </c>
      <c r="D13" s="723"/>
      <c r="E13" s="723"/>
      <c r="F13" s="723"/>
      <c r="G13" s="495"/>
      <c r="K13" s="497"/>
    </row>
    <row r="14" spans="1:11" ht="21.75" customHeight="1">
      <c r="A14" s="488"/>
      <c r="B14" s="718" t="s">
        <v>293</v>
      </c>
      <c r="C14" s="722" t="s">
        <v>194</v>
      </c>
      <c r="D14" s="723"/>
      <c r="E14" s="723"/>
      <c r="F14" s="723"/>
      <c r="G14" s="495"/>
      <c r="K14" s="497"/>
    </row>
    <row r="15" spans="1:11" ht="21.75" customHeight="1">
      <c r="A15" s="488"/>
      <c r="B15" s="718"/>
      <c r="C15" s="587" t="s">
        <v>195</v>
      </c>
      <c r="D15" s="588"/>
      <c r="E15" s="588"/>
      <c r="F15" s="588"/>
      <c r="G15" s="589"/>
    </row>
    <row r="16" spans="1:11" ht="21.75" customHeight="1">
      <c r="A16" s="488"/>
      <c r="B16" s="718"/>
      <c r="C16" s="722" t="s">
        <v>196</v>
      </c>
      <c r="D16" s="723"/>
      <c r="E16" s="723"/>
      <c r="F16" s="723"/>
      <c r="G16" s="495"/>
    </row>
    <row r="17" spans="1:7">
      <c r="A17" s="488"/>
      <c r="B17" s="718"/>
      <c r="C17" s="722" t="s">
        <v>410</v>
      </c>
      <c r="D17" s="723"/>
      <c r="E17" s="723"/>
      <c r="F17" s="723"/>
      <c r="G17" s="735"/>
    </row>
    <row r="18" spans="1:7">
      <c r="A18" s="488"/>
      <c r="B18" s="718"/>
      <c r="C18" s="587" t="s">
        <v>411</v>
      </c>
      <c r="D18" s="588"/>
      <c r="E18" s="588"/>
      <c r="F18" s="588"/>
      <c r="G18" s="496"/>
    </row>
    <row r="19" spans="1:7" ht="21.75" customHeight="1">
      <c r="A19" s="489"/>
      <c r="B19" s="717"/>
      <c r="C19" s="724" t="s">
        <v>435</v>
      </c>
      <c r="D19" s="725"/>
      <c r="E19" s="725"/>
      <c r="F19" s="725"/>
      <c r="G19" s="726"/>
    </row>
    <row r="20" spans="1:7" ht="36" customHeight="1">
      <c r="A20" s="731" t="s">
        <v>436</v>
      </c>
      <c r="B20" s="732"/>
      <c r="C20" s="733"/>
      <c r="D20" s="733"/>
      <c r="E20" s="733"/>
      <c r="F20" s="733"/>
      <c r="G20" s="734"/>
    </row>
    <row r="21" spans="1:7" ht="19.5" customHeight="1">
      <c r="A21" s="727"/>
      <c r="B21" s="728"/>
      <c r="C21" s="729"/>
      <c r="D21" s="730" t="s">
        <v>3</v>
      </c>
      <c r="E21" s="730"/>
      <c r="F21" s="730" t="s">
        <v>4</v>
      </c>
      <c r="G21" s="730" t="s">
        <v>94</v>
      </c>
    </row>
    <row r="22" spans="1:7" ht="19.5" customHeight="1">
      <c r="A22" s="727"/>
      <c r="B22" s="728"/>
      <c r="C22" s="729"/>
      <c r="D22" s="730"/>
      <c r="E22" s="730"/>
      <c r="F22" s="730"/>
      <c r="G22" s="730"/>
    </row>
    <row r="23" spans="1:7" ht="19.5" customHeight="1">
      <c r="A23" s="727"/>
      <c r="B23" s="728"/>
      <c r="C23" s="729"/>
      <c r="D23" s="730"/>
      <c r="E23" s="730"/>
      <c r="F23" s="730"/>
      <c r="G23" s="730"/>
    </row>
    <row r="24" spans="1:7" s="50" customFormat="1" ht="27" customHeight="1">
      <c r="A24" s="472">
        <f>A12-0.01</f>
        <v>-8.0399999999999991</v>
      </c>
      <c r="B24" s="738" t="s">
        <v>197</v>
      </c>
      <c r="C24" s="738"/>
      <c r="D24" s="739">
        <v>1</v>
      </c>
      <c r="E24" s="739"/>
      <c r="F24" s="473">
        <v>2</v>
      </c>
      <c r="G24" s="473">
        <v>3</v>
      </c>
    </row>
    <row r="25" spans="1:7" s="50" customFormat="1" ht="27" customHeight="1">
      <c r="A25" s="474">
        <f>A24-0.01</f>
        <v>-8.0499999999999989</v>
      </c>
      <c r="B25" s="740" t="s">
        <v>265</v>
      </c>
      <c r="C25" s="740"/>
      <c r="D25" s="739">
        <v>1</v>
      </c>
      <c r="E25" s="739"/>
      <c r="F25" s="473">
        <v>2</v>
      </c>
      <c r="G25" s="473">
        <v>3</v>
      </c>
    </row>
    <row r="26" spans="1:7" s="178" customFormat="1">
      <c r="A26" s="475">
        <f>A25-0.01</f>
        <v>-8.0599999999999987</v>
      </c>
      <c r="B26" s="741" t="s">
        <v>394</v>
      </c>
      <c r="C26" s="741"/>
      <c r="D26" s="742">
        <v>1</v>
      </c>
      <c r="E26" s="742"/>
      <c r="F26" s="476">
        <v>2</v>
      </c>
      <c r="G26" s="476">
        <v>3</v>
      </c>
    </row>
    <row r="27" spans="1:7" ht="37" customHeight="1">
      <c r="A27" s="471"/>
      <c r="B27" s="736" t="s">
        <v>123</v>
      </c>
      <c r="C27" s="736"/>
      <c r="D27" s="736"/>
      <c r="E27" s="736"/>
      <c r="F27" s="736"/>
      <c r="G27" s="737"/>
    </row>
    <row r="28" spans="1:7">
      <c r="A28" s="466"/>
      <c r="B28" s="467"/>
      <c r="C28" s="468"/>
      <c r="D28" s="469"/>
      <c r="E28" s="468"/>
      <c r="F28" s="468"/>
      <c r="G28" s="470"/>
    </row>
  </sheetData>
  <mergeCells count="27">
    <mergeCell ref="B27:G27"/>
    <mergeCell ref="B24:C24"/>
    <mergeCell ref="D24:E24"/>
    <mergeCell ref="B25:C25"/>
    <mergeCell ref="D25:E25"/>
    <mergeCell ref="B26:C26"/>
    <mergeCell ref="D26:E26"/>
    <mergeCell ref="C14:F14"/>
    <mergeCell ref="C16:F16"/>
    <mergeCell ref="C15:G15"/>
    <mergeCell ref="C19:G19"/>
    <mergeCell ref="A21:A23"/>
    <mergeCell ref="B21:C23"/>
    <mergeCell ref="D21:E23"/>
    <mergeCell ref="F21:F23"/>
    <mergeCell ref="G21:G23"/>
    <mergeCell ref="A20:G20"/>
    <mergeCell ref="B14:B19"/>
    <mergeCell ref="C17:G17"/>
    <mergeCell ref="C18:F18"/>
    <mergeCell ref="B1:G1"/>
    <mergeCell ref="A2:A3"/>
    <mergeCell ref="B2:B3"/>
    <mergeCell ref="B4:B11"/>
    <mergeCell ref="B12:B13"/>
    <mergeCell ref="C12:F12"/>
    <mergeCell ref="C13:F13"/>
  </mergeCells>
  <pageMargins left="0.75" right="0.75" top="0.5" bottom="0.5" header="0.25" footer="0.25"/>
  <pageSetup scale="97" orientation="portrait"/>
  <headerFooter differentFirst="1">
    <oddHeader>&amp;LHRBF Impact Evaluation&amp;CExit Interview Prenatal Care&amp;RForm F3</oddHeader>
    <oddFooter>&amp;R&amp;P / &amp;N</oddFooter>
  </headerFooter>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Cover</vt:lpstr>
      <vt:lpstr>1_ Exit Identification</vt:lpstr>
      <vt:lpstr>2 Trtmnt Counseling</vt:lpstr>
      <vt:lpstr>3_Time and expense</vt:lpstr>
      <vt:lpstr>4_Pt Satisfaction</vt:lpstr>
      <vt:lpstr>5_Security</vt:lpstr>
      <vt:lpstr>6_Household1</vt:lpstr>
      <vt:lpstr>6_Household2</vt:lpstr>
      <vt:lpstr>7 CHW</vt:lpstr>
      <vt:lpstr>8 TBA</vt:lpstr>
    </vt:vector>
  </TitlesOfParts>
  <Company>The World Bank Group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wb291836</dc:creator>
  <cp:lastModifiedBy>Chantelle Boudreaux</cp:lastModifiedBy>
  <cp:lastPrinted>2015-10-27T23:30:53Z</cp:lastPrinted>
  <dcterms:created xsi:type="dcterms:W3CDTF">2010-07-02T15:36:52Z</dcterms:created>
  <dcterms:modified xsi:type="dcterms:W3CDTF">2015-10-27T23:36:29Z</dcterms:modified>
</cp:coreProperties>
</file>