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wb500110\Box Sync\GAFSP Bangladesh\data\Endline Data\data_for_publicUse\"/>
    </mc:Choice>
  </mc:AlternateContent>
  <bookViews>
    <workbookView xWindow="0" yWindow="0" windowWidth="19560" windowHeight="8340" activeTab="1"/>
  </bookViews>
  <sheets>
    <sheet name="survey" sheetId="4" r:id="rId1"/>
    <sheet name="choices" sheetId="2" r:id="rId2"/>
    <sheet name="settings" sheetId="3" r:id="rId3"/>
  </sheets>
  <definedNames>
    <definedName name="_xlnm._FilterDatabase" localSheetId="1" hidden="1">choices!$A$1:$F$1093</definedName>
    <definedName name="_xlnm._FilterDatabase" localSheetId="0" hidden="1">survey!$A$1:$S$980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2" l="1"/>
  <c r="F5" i="2"/>
  <c r="F6" i="2"/>
  <c r="F7" i="2"/>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306" i="2"/>
  <c r="F307" i="2"/>
  <c r="F308" i="2"/>
  <c r="F309" i="2"/>
  <c r="F310" i="2"/>
  <c r="F311" i="2"/>
  <c r="F312" i="2"/>
  <c r="F313" i="2"/>
  <c r="F314" i="2"/>
  <c r="F315" i="2"/>
  <c r="F316" i="2"/>
  <c r="F317" i="2"/>
  <c r="F318" i="2"/>
  <c r="F319" i="2"/>
  <c r="F320" i="2"/>
  <c r="F321" i="2"/>
  <c r="F322" i="2"/>
  <c r="F323" i="2"/>
  <c r="F324" i="2"/>
  <c r="F325" i="2"/>
  <c r="F326" i="2"/>
  <c r="F327" i="2"/>
  <c r="F328" i="2"/>
  <c r="F329" i="2"/>
  <c r="F330" i="2"/>
  <c r="F331" i="2"/>
  <c r="F332" i="2"/>
  <c r="F333" i="2"/>
  <c r="F334" i="2"/>
  <c r="F335" i="2"/>
  <c r="F336" i="2"/>
  <c r="F337" i="2"/>
  <c r="F338" i="2"/>
  <c r="F339" i="2"/>
  <c r="F340" i="2"/>
  <c r="F341" i="2"/>
  <c r="F342" i="2"/>
  <c r="F343" i="2"/>
  <c r="F344" i="2"/>
  <c r="F345" i="2"/>
  <c r="F346" i="2"/>
  <c r="F347" i="2"/>
  <c r="F348" i="2"/>
  <c r="F349" i="2"/>
  <c r="F350" i="2"/>
  <c r="F351" i="2"/>
  <c r="F352" i="2"/>
  <c r="F353" i="2"/>
  <c r="F354" i="2"/>
  <c r="F355" i="2"/>
  <c r="F356" i="2"/>
  <c r="F357" i="2"/>
  <c r="F358" i="2"/>
  <c r="F359" i="2"/>
  <c r="F360" i="2"/>
  <c r="F361" i="2"/>
  <c r="F362" i="2"/>
  <c r="F363" i="2"/>
  <c r="F364" i="2"/>
  <c r="F365" i="2"/>
  <c r="F366" i="2"/>
  <c r="F367" i="2"/>
  <c r="F368" i="2"/>
  <c r="F369" i="2"/>
  <c r="F370" i="2"/>
  <c r="F371" i="2"/>
  <c r="F372" i="2"/>
  <c r="F373" i="2"/>
  <c r="F374" i="2"/>
  <c r="F375" i="2"/>
  <c r="F376" i="2"/>
  <c r="F377" i="2"/>
  <c r="F378" i="2"/>
  <c r="F379" i="2"/>
  <c r="F380" i="2"/>
  <c r="F381" i="2"/>
  <c r="F382" i="2"/>
  <c r="F383" i="2"/>
  <c r="F384" i="2"/>
  <c r="F385" i="2"/>
  <c r="F386" i="2"/>
  <c r="F387" i="2"/>
  <c r="F388" i="2"/>
  <c r="F389" i="2"/>
  <c r="F390" i="2"/>
  <c r="F391" i="2"/>
  <c r="F392" i="2"/>
  <c r="F393" i="2"/>
  <c r="F394" i="2"/>
  <c r="F395" i="2"/>
  <c r="F396" i="2"/>
  <c r="F397" i="2"/>
  <c r="F398" i="2"/>
  <c r="F399" i="2"/>
  <c r="F400" i="2"/>
  <c r="F401" i="2"/>
  <c r="F402" i="2"/>
  <c r="F403" i="2"/>
  <c r="F404" i="2"/>
  <c r="F405" i="2"/>
  <c r="F406" i="2"/>
  <c r="F407" i="2"/>
  <c r="F408" i="2"/>
  <c r="F409" i="2"/>
  <c r="F410" i="2"/>
  <c r="F411" i="2"/>
  <c r="F412" i="2"/>
  <c r="F413" i="2"/>
  <c r="F414" i="2"/>
  <c r="F415" i="2"/>
  <c r="F416" i="2"/>
  <c r="F417" i="2"/>
  <c r="F418" i="2"/>
  <c r="F419" i="2"/>
  <c r="F420" i="2"/>
  <c r="F421" i="2"/>
  <c r="F422" i="2"/>
  <c r="F423" i="2"/>
  <c r="F424" i="2"/>
  <c r="F425" i="2"/>
  <c r="F426" i="2"/>
  <c r="F427" i="2"/>
  <c r="F428" i="2"/>
  <c r="F429" i="2"/>
  <c r="F430" i="2"/>
  <c r="F431" i="2"/>
  <c r="F432" i="2"/>
  <c r="F433" i="2"/>
  <c r="F434" i="2"/>
  <c r="F435" i="2"/>
  <c r="F436" i="2"/>
  <c r="F437" i="2"/>
  <c r="F438" i="2"/>
  <c r="F439" i="2"/>
  <c r="F440" i="2"/>
  <c r="F441" i="2"/>
  <c r="F442" i="2"/>
  <c r="F443" i="2"/>
  <c r="F444" i="2"/>
  <c r="F445" i="2"/>
  <c r="F446" i="2"/>
  <c r="F447" i="2"/>
  <c r="F448" i="2"/>
  <c r="F449" i="2"/>
  <c r="F450" i="2"/>
  <c r="F451" i="2"/>
  <c r="F452" i="2"/>
  <c r="F453" i="2"/>
  <c r="F454" i="2"/>
  <c r="F455" i="2"/>
  <c r="F456" i="2"/>
  <c r="F457" i="2"/>
  <c r="F458" i="2"/>
  <c r="F459" i="2"/>
  <c r="F460" i="2"/>
  <c r="F461" i="2"/>
  <c r="F462" i="2"/>
  <c r="F463" i="2"/>
  <c r="F464" i="2"/>
  <c r="F465" i="2"/>
  <c r="F466" i="2"/>
  <c r="F467" i="2"/>
  <c r="F468" i="2"/>
  <c r="F469" i="2"/>
  <c r="F470" i="2"/>
  <c r="F471" i="2"/>
  <c r="F472" i="2"/>
  <c r="F473" i="2"/>
  <c r="F474" i="2"/>
  <c r="F475" i="2"/>
  <c r="F476" i="2"/>
  <c r="F477" i="2"/>
  <c r="F478" i="2"/>
  <c r="F479" i="2"/>
  <c r="F480" i="2"/>
  <c r="F481" i="2"/>
  <c r="F482" i="2"/>
  <c r="F483" i="2"/>
  <c r="F484" i="2"/>
  <c r="F485" i="2"/>
  <c r="F486" i="2"/>
  <c r="F487" i="2"/>
  <c r="F488" i="2"/>
  <c r="F489" i="2"/>
  <c r="F490" i="2"/>
  <c r="F491" i="2"/>
  <c r="F492" i="2"/>
  <c r="F493" i="2"/>
  <c r="F494" i="2"/>
  <c r="F495" i="2"/>
  <c r="F496" i="2"/>
  <c r="F497" i="2"/>
  <c r="F498" i="2"/>
  <c r="F499" i="2"/>
  <c r="F500" i="2"/>
  <c r="F501" i="2"/>
  <c r="F502" i="2"/>
  <c r="F503" i="2"/>
  <c r="F504" i="2"/>
  <c r="F505" i="2"/>
  <c r="F506" i="2"/>
  <c r="F507" i="2"/>
  <c r="F508" i="2"/>
  <c r="F509" i="2"/>
  <c r="F510" i="2"/>
  <c r="F511" i="2"/>
  <c r="F512" i="2"/>
  <c r="F513" i="2"/>
  <c r="F514" i="2"/>
  <c r="F515" i="2"/>
  <c r="F516" i="2"/>
  <c r="F517" i="2"/>
  <c r="F518" i="2"/>
  <c r="F519" i="2"/>
  <c r="F520" i="2"/>
  <c r="F521" i="2"/>
  <c r="F522" i="2"/>
  <c r="F523" i="2"/>
  <c r="F524" i="2"/>
  <c r="F525" i="2"/>
  <c r="F526" i="2"/>
  <c r="F527" i="2"/>
  <c r="F528" i="2"/>
  <c r="F529" i="2"/>
  <c r="F530" i="2"/>
  <c r="F531" i="2"/>
  <c r="F532" i="2"/>
  <c r="F533" i="2"/>
  <c r="F534" i="2"/>
  <c r="F535" i="2"/>
  <c r="F536" i="2"/>
  <c r="F537" i="2"/>
  <c r="F538" i="2"/>
  <c r="F539" i="2"/>
  <c r="F540" i="2"/>
  <c r="F541" i="2"/>
  <c r="F542" i="2"/>
  <c r="F543" i="2"/>
  <c r="F544" i="2"/>
  <c r="F545" i="2"/>
  <c r="F546" i="2"/>
  <c r="F547" i="2"/>
  <c r="F548" i="2"/>
  <c r="F549" i="2"/>
  <c r="F550" i="2"/>
  <c r="F551" i="2"/>
  <c r="F552" i="2"/>
  <c r="F553" i="2"/>
  <c r="F554" i="2"/>
  <c r="F555" i="2"/>
  <c r="F556" i="2"/>
  <c r="F557" i="2"/>
  <c r="F558" i="2"/>
  <c r="F559" i="2"/>
  <c r="F560" i="2"/>
  <c r="F561" i="2"/>
  <c r="F562" i="2"/>
  <c r="F563" i="2"/>
  <c r="F564" i="2"/>
  <c r="F565" i="2"/>
  <c r="F566" i="2"/>
  <c r="F567" i="2"/>
  <c r="F568" i="2"/>
  <c r="F569" i="2"/>
  <c r="F570" i="2"/>
  <c r="F571" i="2"/>
  <c r="F572" i="2"/>
  <c r="F573" i="2"/>
  <c r="F574" i="2"/>
  <c r="F575" i="2"/>
  <c r="F576" i="2"/>
  <c r="F577" i="2"/>
  <c r="F578" i="2"/>
  <c r="F579" i="2"/>
  <c r="F580" i="2"/>
  <c r="F581" i="2"/>
  <c r="F582" i="2"/>
  <c r="F583" i="2"/>
  <c r="F584" i="2"/>
  <c r="F585" i="2"/>
  <c r="F586" i="2"/>
  <c r="F587" i="2"/>
  <c r="F588" i="2"/>
  <c r="F589" i="2"/>
  <c r="F590" i="2"/>
  <c r="F591" i="2"/>
  <c r="F592" i="2"/>
  <c r="F593" i="2"/>
  <c r="F594" i="2"/>
  <c r="F595" i="2"/>
  <c r="F596" i="2"/>
  <c r="F597" i="2"/>
  <c r="F598" i="2"/>
  <c r="F599" i="2"/>
  <c r="F600" i="2"/>
  <c r="F601" i="2"/>
  <c r="F602" i="2"/>
  <c r="F603" i="2"/>
  <c r="F604" i="2"/>
  <c r="F605" i="2"/>
  <c r="F606" i="2"/>
  <c r="F607" i="2"/>
  <c r="F608" i="2"/>
  <c r="F609" i="2"/>
  <c r="F610" i="2"/>
  <c r="F611" i="2"/>
  <c r="F612" i="2"/>
  <c r="F613" i="2"/>
  <c r="F614" i="2"/>
  <c r="F615" i="2"/>
  <c r="F616" i="2"/>
  <c r="F617" i="2"/>
  <c r="F618" i="2"/>
  <c r="F619" i="2"/>
  <c r="F620" i="2"/>
  <c r="F621" i="2"/>
  <c r="F622" i="2"/>
  <c r="F623" i="2"/>
  <c r="F624" i="2"/>
  <c r="F625" i="2"/>
  <c r="F626" i="2"/>
  <c r="F627" i="2"/>
  <c r="F628" i="2"/>
  <c r="F629" i="2"/>
  <c r="F630" i="2"/>
  <c r="F631" i="2"/>
  <c r="F632" i="2"/>
  <c r="F633" i="2"/>
  <c r="F634" i="2"/>
  <c r="F635" i="2"/>
  <c r="F636" i="2"/>
  <c r="F637" i="2"/>
  <c r="F638" i="2"/>
  <c r="F639" i="2"/>
  <c r="F640" i="2"/>
  <c r="F641" i="2"/>
  <c r="F642" i="2"/>
  <c r="F643" i="2"/>
  <c r="F644" i="2"/>
  <c r="F645" i="2"/>
  <c r="F646" i="2"/>
  <c r="F647" i="2"/>
  <c r="F648" i="2"/>
  <c r="F649" i="2"/>
  <c r="F650" i="2"/>
  <c r="F651" i="2"/>
  <c r="F652" i="2"/>
  <c r="F653" i="2"/>
  <c r="F654" i="2"/>
  <c r="F655" i="2"/>
  <c r="F656" i="2"/>
  <c r="F657" i="2"/>
  <c r="F658" i="2"/>
  <c r="F659" i="2"/>
  <c r="F660" i="2"/>
  <c r="F661" i="2"/>
  <c r="F662" i="2"/>
  <c r="F663" i="2"/>
  <c r="F664" i="2"/>
  <c r="F665" i="2"/>
  <c r="F666" i="2"/>
  <c r="F667" i="2"/>
  <c r="F668" i="2"/>
  <c r="F669" i="2"/>
  <c r="F670" i="2"/>
  <c r="F671" i="2"/>
  <c r="F672" i="2"/>
  <c r="F673" i="2"/>
  <c r="F674" i="2"/>
  <c r="F675" i="2"/>
  <c r="F676" i="2"/>
  <c r="F677" i="2"/>
  <c r="F678" i="2"/>
  <c r="F679" i="2"/>
  <c r="F680" i="2"/>
  <c r="F681" i="2"/>
  <c r="F682" i="2"/>
  <c r="F683" i="2"/>
  <c r="F684" i="2"/>
  <c r="F685" i="2"/>
  <c r="F686" i="2"/>
  <c r="F687" i="2"/>
  <c r="F688" i="2"/>
  <c r="F689" i="2"/>
  <c r="F690" i="2"/>
  <c r="F691" i="2"/>
  <c r="F692" i="2"/>
  <c r="F693" i="2"/>
  <c r="F694" i="2"/>
  <c r="F695" i="2"/>
  <c r="F696" i="2"/>
  <c r="F697" i="2"/>
  <c r="F698" i="2"/>
  <c r="F699" i="2"/>
  <c r="F700" i="2"/>
  <c r="F701" i="2"/>
  <c r="F702" i="2"/>
  <c r="F703" i="2"/>
  <c r="F704" i="2"/>
  <c r="F705" i="2"/>
  <c r="F706" i="2"/>
  <c r="F707" i="2"/>
  <c r="F708" i="2"/>
  <c r="F709" i="2"/>
  <c r="F710" i="2"/>
  <c r="F711" i="2"/>
  <c r="F712" i="2"/>
  <c r="F713" i="2"/>
  <c r="F714" i="2"/>
  <c r="F715" i="2"/>
  <c r="F716" i="2"/>
  <c r="F717" i="2"/>
  <c r="F718" i="2"/>
  <c r="F719" i="2"/>
  <c r="F720" i="2"/>
  <c r="F721" i="2"/>
  <c r="F722" i="2"/>
  <c r="F723" i="2"/>
  <c r="F724" i="2"/>
  <c r="F725" i="2"/>
  <c r="F726" i="2"/>
  <c r="F727" i="2"/>
  <c r="F728" i="2"/>
  <c r="F729" i="2"/>
  <c r="F730" i="2"/>
  <c r="F731" i="2"/>
  <c r="F732" i="2"/>
  <c r="F733" i="2"/>
  <c r="F734" i="2"/>
  <c r="F735" i="2"/>
  <c r="F736" i="2"/>
  <c r="F737" i="2"/>
  <c r="F738" i="2"/>
  <c r="F739" i="2"/>
  <c r="F740" i="2"/>
  <c r="F741" i="2"/>
  <c r="F742" i="2"/>
  <c r="F743" i="2"/>
  <c r="F744" i="2"/>
  <c r="F745" i="2"/>
  <c r="F746" i="2"/>
  <c r="F747" i="2"/>
  <c r="F748" i="2"/>
  <c r="F749" i="2"/>
  <c r="F750" i="2"/>
  <c r="F751" i="2"/>
  <c r="F752" i="2"/>
  <c r="F753" i="2"/>
  <c r="F754" i="2"/>
  <c r="F755" i="2"/>
  <c r="F756" i="2"/>
  <c r="F757" i="2"/>
  <c r="F758" i="2"/>
  <c r="F759" i="2"/>
  <c r="F760" i="2"/>
  <c r="F761" i="2"/>
  <c r="F762" i="2"/>
  <c r="F763" i="2"/>
  <c r="F764" i="2"/>
  <c r="F765" i="2"/>
  <c r="F766" i="2"/>
  <c r="F767" i="2"/>
  <c r="F768" i="2"/>
  <c r="F769" i="2"/>
  <c r="F770" i="2"/>
  <c r="F771" i="2"/>
  <c r="F772" i="2"/>
  <c r="F773" i="2"/>
  <c r="F774" i="2"/>
  <c r="F775" i="2"/>
  <c r="F776" i="2"/>
  <c r="F777" i="2"/>
  <c r="F778" i="2"/>
  <c r="F779" i="2"/>
  <c r="F780" i="2"/>
  <c r="F781" i="2"/>
  <c r="F782" i="2"/>
  <c r="F783" i="2"/>
  <c r="F784" i="2"/>
  <c r="F785" i="2"/>
  <c r="F786" i="2"/>
  <c r="F787" i="2"/>
  <c r="F788" i="2"/>
  <c r="F789" i="2"/>
  <c r="F790" i="2"/>
  <c r="F791" i="2"/>
  <c r="F792" i="2"/>
  <c r="F793" i="2"/>
  <c r="F794" i="2"/>
  <c r="F795" i="2"/>
  <c r="F796" i="2"/>
  <c r="F797" i="2"/>
  <c r="F798" i="2"/>
  <c r="F799" i="2"/>
  <c r="F800" i="2"/>
  <c r="F801" i="2"/>
  <c r="F802" i="2"/>
  <c r="F803" i="2"/>
  <c r="F804" i="2"/>
  <c r="F805" i="2"/>
  <c r="F806" i="2"/>
  <c r="F807" i="2"/>
  <c r="F808" i="2"/>
  <c r="F809" i="2"/>
  <c r="F810" i="2"/>
  <c r="F811" i="2"/>
  <c r="F812" i="2"/>
  <c r="F813" i="2"/>
  <c r="F814" i="2"/>
  <c r="F815" i="2"/>
  <c r="F816" i="2"/>
  <c r="F817" i="2"/>
  <c r="F818" i="2"/>
  <c r="F819" i="2"/>
  <c r="F820" i="2"/>
  <c r="F821" i="2"/>
  <c r="F822" i="2"/>
  <c r="F823" i="2"/>
  <c r="F824" i="2"/>
  <c r="F825" i="2"/>
  <c r="F826" i="2"/>
  <c r="F827" i="2"/>
  <c r="F828" i="2"/>
  <c r="F829" i="2"/>
  <c r="F830" i="2"/>
  <c r="F831" i="2"/>
  <c r="F832" i="2"/>
  <c r="F833" i="2"/>
  <c r="F834" i="2"/>
  <c r="F835" i="2"/>
  <c r="F836" i="2"/>
  <c r="F837" i="2"/>
  <c r="F838" i="2"/>
  <c r="F839" i="2"/>
  <c r="F840" i="2"/>
  <c r="F841" i="2"/>
  <c r="F842" i="2"/>
  <c r="F843" i="2"/>
  <c r="F844" i="2"/>
  <c r="F845" i="2"/>
  <c r="F846" i="2"/>
  <c r="F847" i="2"/>
  <c r="F848" i="2"/>
  <c r="F849" i="2"/>
  <c r="F850" i="2"/>
  <c r="F851" i="2"/>
  <c r="F852" i="2"/>
  <c r="F853" i="2"/>
  <c r="F854" i="2"/>
  <c r="F855" i="2"/>
  <c r="F856" i="2"/>
  <c r="F857" i="2"/>
  <c r="F858" i="2"/>
  <c r="F859" i="2"/>
  <c r="F860" i="2"/>
  <c r="F861" i="2"/>
  <c r="F862" i="2"/>
  <c r="F863" i="2"/>
  <c r="F864" i="2"/>
  <c r="F865" i="2"/>
  <c r="F866" i="2"/>
  <c r="F867" i="2"/>
  <c r="F868" i="2"/>
  <c r="F869" i="2"/>
  <c r="F870" i="2"/>
  <c r="F871" i="2"/>
  <c r="F872" i="2"/>
  <c r="F873" i="2"/>
  <c r="F874" i="2"/>
  <c r="F875" i="2"/>
  <c r="F876" i="2"/>
  <c r="F877" i="2"/>
  <c r="F878" i="2"/>
  <c r="F879" i="2"/>
  <c r="F880" i="2"/>
  <c r="F881" i="2"/>
  <c r="F882" i="2"/>
  <c r="F883" i="2"/>
  <c r="F884" i="2"/>
  <c r="F885" i="2"/>
  <c r="F886" i="2"/>
  <c r="F887" i="2"/>
  <c r="F888" i="2"/>
  <c r="F889" i="2"/>
  <c r="F890" i="2"/>
  <c r="F891" i="2"/>
  <c r="F892" i="2"/>
  <c r="F893" i="2"/>
  <c r="F894" i="2"/>
  <c r="F895" i="2"/>
  <c r="F896" i="2"/>
  <c r="F897" i="2"/>
  <c r="F898" i="2"/>
  <c r="F899" i="2"/>
  <c r="F900" i="2"/>
  <c r="F901" i="2"/>
  <c r="F902" i="2"/>
  <c r="F903" i="2"/>
  <c r="F904" i="2"/>
  <c r="F905" i="2"/>
  <c r="F906" i="2"/>
  <c r="F907" i="2"/>
  <c r="F908" i="2"/>
  <c r="F909" i="2"/>
  <c r="F910" i="2"/>
  <c r="F911" i="2"/>
  <c r="F912" i="2"/>
  <c r="F913" i="2"/>
  <c r="F914" i="2"/>
  <c r="F915" i="2"/>
  <c r="F916" i="2"/>
  <c r="F917" i="2"/>
  <c r="F918" i="2"/>
  <c r="F919" i="2"/>
  <c r="F920" i="2"/>
  <c r="F921" i="2"/>
  <c r="F922" i="2"/>
  <c r="F923" i="2"/>
  <c r="F924" i="2"/>
  <c r="F925" i="2"/>
  <c r="F926" i="2"/>
  <c r="F927" i="2"/>
  <c r="F928" i="2"/>
  <c r="F929" i="2"/>
  <c r="F930" i="2"/>
  <c r="F931" i="2"/>
  <c r="F932" i="2"/>
  <c r="F933" i="2"/>
  <c r="F934" i="2"/>
  <c r="F935" i="2"/>
  <c r="F936" i="2"/>
  <c r="F937" i="2"/>
  <c r="F938" i="2"/>
  <c r="F939" i="2"/>
  <c r="F940" i="2"/>
  <c r="F941" i="2"/>
  <c r="F942" i="2"/>
  <c r="F943" i="2"/>
  <c r="F944" i="2"/>
  <c r="F945" i="2"/>
  <c r="F946" i="2"/>
  <c r="F947" i="2"/>
  <c r="F948" i="2"/>
  <c r="F949" i="2"/>
  <c r="F950" i="2"/>
  <c r="F951" i="2"/>
  <c r="F952" i="2"/>
  <c r="F953" i="2"/>
  <c r="F954" i="2"/>
  <c r="F955" i="2"/>
  <c r="F956" i="2"/>
  <c r="F957" i="2"/>
  <c r="F958" i="2"/>
  <c r="F959" i="2"/>
  <c r="F960" i="2"/>
  <c r="F961" i="2"/>
  <c r="F962" i="2"/>
  <c r="F963" i="2"/>
  <c r="F964" i="2"/>
  <c r="F965" i="2"/>
  <c r="F966" i="2"/>
  <c r="F967" i="2"/>
  <c r="F968" i="2"/>
  <c r="F969" i="2"/>
  <c r="F970" i="2"/>
  <c r="F971" i="2"/>
  <c r="F972" i="2"/>
  <c r="F973" i="2"/>
  <c r="F974" i="2"/>
  <c r="F975" i="2"/>
  <c r="F976" i="2"/>
  <c r="F977" i="2"/>
  <c r="F978" i="2"/>
  <c r="F979" i="2"/>
  <c r="F980" i="2"/>
  <c r="F981" i="2"/>
  <c r="F982" i="2"/>
  <c r="F983" i="2"/>
  <c r="F984" i="2"/>
  <c r="F985" i="2"/>
  <c r="F986" i="2"/>
  <c r="F987" i="2"/>
  <c r="F988" i="2"/>
  <c r="F989" i="2"/>
  <c r="F990" i="2"/>
  <c r="F991" i="2"/>
  <c r="F992" i="2"/>
  <c r="F993" i="2"/>
  <c r="F994" i="2"/>
  <c r="F995" i="2"/>
  <c r="F996" i="2"/>
  <c r="F997" i="2"/>
  <c r="F998" i="2"/>
  <c r="F999" i="2"/>
  <c r="F1000" i="2"/>
  <c r="F1001" i="2"/>
  <c r="F1002" i="2"/>
  <c r="F1003" i="2"/>
  <c r="F1004" i="2"/>
  <c r="F1005" i="2"/>
  <c r="F1006" i="2"/>
  <c r="F1007" i="2"/>
  <c r="F1008" i="2"/>
  <c r="F1009" i="2"/>
  <c r="F1010" i="2"/>
  <c r="F1011" i="2"/>
  <c r="F1012" i="2"/>
  <c r="F1013" i="2"/>
  <c r="F1014" i="2"/>
  <c r="F1015" i="2"/>
  <c r="F1016" i="2"/>
  <c r="F1017" i="2"/>
  <c r="F1018" i="2"/>
  <c r="F1019" i="2"/>
  <c r="F1020" i="2"/>
  <c r="F1021" i="2"/>
  <c r="F1022" i="2"/>
  <c r="F1023" i="2"/>
  <c r="F1024" i="2"/>
  <c r="F1025" i="2"/>
  <c r="F1026" i="2"/>
  <c r="F1027" i="2"/>
  <c r="F1028" i="2"/>
  <c r="F1029" i="2"/>
  <c r="F1030" i="2"/>
  <c r="F1031" i="2"/>
  <c r="F1032" i="2"/>
  <c r="F1033" i="2"/>
  <c r="F1034" i="2"/>
  <c r="F1035" i="2"/>
  <c r="F1036" i="2"/>
  <c r="F1037" i="2"/>
  <c r="F1038" i="2"/>
  <c r="F1039" i="2"/>
  <c r="F1040" i="2"/>
  <c r="F1041" i="2"/>
  <c r="F1042" i="2"/>
  <c r="F1043" i="2"/>
  <c r="F1044" i="2"/>
  <c r="F1045" i="2"/>
  <c r="F1046" i="2"/>
  <c r="F1047" i="2"/>
  <c r="F1048" i="2"/>
  <c r="F1049" i="2"/>
  <c r="F1050" i="2"/>
  <c r="F1051" i="2"/>
  <c r="F1052" i="2"/>
  <c r="F1053" i="2"/>
  <c r="F1054" i="2"/>
  <c r="F1055" i="2"/>
  <c r="F1056" i="2"/>
  <c r="F1057" i="2"/>
  <c r="F1058" i="2"/>
  <c r="F1059" i="2"/>
  <c r="F1060" i="2"/>
  <c r="F1061" i="2"/>
  <c r="F1062" i="2"/>
  <c r="F1063" i="2"/>
  <c r="F1064" i="2"/>
  <c r="F1065" i="2"/>
  <c r="F1066" i="2"/>
  <c r="F1067" i="2"/>
  <c r="F1068" i="2"/>
  <c r="F1069" i="2"/>
  <c r="F1070" i="2"/>
  <c r="F1071" i="2"/>
  <c r="F1072" i="2"/>
  <c r="F1073" i="2"/>
  <c r="F1074" i="2"/>
  <c r="F1075" i="2"/>
  <c r="F1076" i="2"/>
  <c r="F1077" i="2"/>
  <c r="F1078" i="2"/>
  <c r="F1079" i="2"/>
  <c r="F1080" i="2"/>
  <c r="F1081" i="2"/>
  <c r="F1082" i="2"/>
  <c r="F1083" i="2"/>
  <c r="F1084" i="2"/>
  <c r="F1085" i="2"/>
  <c r="F1086" i="2"/>
  <c r="F1087" i="2"/>
  <c r="F1088" i="2"/>
  <c r="F1089" i="2"/>
  <c r="F1090" i="2"/>
  <c r="F1091" i="2"/>
  <c r="F1092" i="2"/>
  <c r="F1093" i="2"/>
  <c r="F3" i="2"/>
  <c r="F4" i="2"/>
  <c r="J453" i="4" l="1"/>
  <c r="J452" i="4"/>
  <c r="J450" i="4"/>
  <c r="J448" i="4"/>
  <c r="J445" i="4"/>
  <c r="J440" i="4"/>
  <c r="J439" i="4"/>
  <c r="J437" i="4"/>
  <c r="J435" i="4"/>
  <c r="J432" i="4"/>
  <c r="J429" i="4"/>
  <c r="J428" i="4"/>
  <c r="J426" i="4"/>
  <c r="J424" i="4"/>
  <c r="O422" i="4"/>
  <c r="J418" i="4"/>
  <c r="J415" i="4"/>
  <c r="J414" i="4"/>
  <c r="J412" i="4"/>
  <c r="J410" i="4"/>
  <c r="J393" i="4"/>
  <c r="J390" i="4"/>
  <c r="J388" i="4"/>
  <c r="J386" i="4"/>
  <c r="J384" i="4"/>
  <c r="J382" i="4"/>
  <c r="J380" i="4"/>
  <c r="J379" i="4"/>
  <c r="J377" i="4"/>
  <c r="J374" i="4"/>
  <c r="J373" i="4"/>
  <c r="J371" i="4"/>
  <c r="J369" i="4"/>
  <c r="J368" i="4"/>
  <c r="J366" i="4"/>
  <c r="J364" i="4"/>
  <c r="J350" i="4"/>
  <c r="J348" i="4"/>
  <c r="J347" i="4"/>
  <c r="J20" i="4"/>
  <c r="C17" i="4"/>
  <c r="C2" i="3" l="1"/>
</calcChain>
</file>

<file path=xl/sharedStrings.xml><?xml version="1.0" encoding="utf-8"?>
<sst xmlns="http://schemas.openxmlformats.org/spreadsheetml/2006/main" count="8738" uniqueCount="4305">
  <si>
    <t>form_title</t>
  </si>
  <si>
    <t>form_id</t>
  </si>
  <si>
    <t>version</t>
  </si>
  <si>
    <t>public_key</t>
  </si>
  <si>
    <t>submission_url</t>
  </si>
  <si>
    <t>default_language</t>
  </si>
  <si>
    <t>english</t>
  </si>
  <si>
    <t>type</t>
  </si>
  <si>
    <t>name</t>
  </si>
  <si>
    <t>label</t>
  </si>
  <si>
    <t>hint</t>
  </si>
  <si>
    <t>default</t>
  </si>
  <si>
    <t>appearance</t>
  </si>
  <si>
    <t>constraint</t>
  </si>
  <si>
    <t>constraint message</t>
  </si>
  <si>
    <t>relevance</t>
  </si>
  <si>
    <t>disabled</t>
  </si>
  <si>
    <t>required</t>
  </si>
  <si>
    <t>required message</t>
  </si>
  <si>
    <t>read only</t>
  </si>
  <si>
    <t>calculation</t>
  </si>
  <si>
    <t>repeat_count</t>
  </si>
  <si>
    <t>choice_filter</t>
  </si>
  <si>
    <t>note</t>
  </si>
  <si>
    <t>response_note</t>
  </si>
  <si>
    <t>start</t>
  </si>
  <si>
    <t>starttime</t>
  </si>
  <si>
    <t>yes</t>
  </si>
  <si>
    <t>end</t>
  </si>
  <si>
    <t>endtime</t>
  </si>
  <si>
    <t>end time</t>
  </si>
  <si>
    <t>deviceid</t>
  </si>
  <si>
    <t>device</t>
  </si>
  <si>
    <t>text</t>
  </si>
  <si>
    <t>hhid_key</t>
  </si>
  <si>
    <t>numbers</t>
  </si>
  <si>
    <t>calculate</t>
  </si>
  <si>
    <t>d_name</t>
  </si>
  <si>
    <t>District name</t>
  </si>
  <si>
    <t>up_name</t>
  </si>
  <si>
    <t>Upazila name</t>
  </si>
  <si>
    <t>un_name</t>
  </si>
  <si>
    <t>Union name</t>
  </si>
  <si>
    <t>v_name</t>
  </si>
  <si>
    <t>Village Name</t>
  </si>
  <si>
    <t>para_name</t>
  </si>
  <si>
    <t>Para Name</t>
  </si>
  <si>
    <t>bari_name</t>
  </si>
  <si>
    <t>Bari name</t>
  </si>
  <si>
    <t>hhh_name</t>
  </si>
  <si>
    <t>mobile</t>
  </si>
  <si>
    <t>sample</t>
  </si>
  <si>
    <t>part of sample</t>
  </si>
  <si>
    <t>text audit</t>
  </si>
  <si>
    <t>text_audit</t>
  </si>
  <si>
    <t>p=100</t>
  </si>
  <si>
    <t>hhid_wrong</t>
  </si>
  <si>
    <t>${sample}!=1</t>
  </si>
  <si>
    <t>select_one enumerator_name</t>
  </si>
  <si>
    <t>enumerator</t>
  </si>
  <si>
    <t>select_one supervisor_name</t>
  </si>
  <si>
    <t>supervisor</t>
  </si>
  <si>
    <t>calculate_here</t>
  </si>
  <si>
    <t>time_start_mod_a</t>
  </si>
  <si>
    <t xml:space="preserve">once(format-date-time(now(), '%Y-%b-%e %H:%M:%S'))
</t>
  </si>
  <si>
    <t>select_one yes_no</t>
  </si>
  <si>
    <t>location_confirm</t>
  </si>
  <si>
    <t>location_</t>
  </si>
  <si>
    <t xml:space="preserve">field-list </t>
  </si>
  <si>
    <t>select_one correct</t>
  </si>
  <si>
    <t>incorr_drop</t>
  </si>
  <si>
    <t xml:space="preserve">label </t>
  </si>
  <si>
    <t>d_incorr</t>
  </si>
  <si>
    <t>list-nolabel</t>
  </si>
  <si>
    <t>up_incorr</t>
  </si>
  <si>
    <t>un_incorr</t>
  </si>
  <si>
    <t>v_incorr</t>
  </si>
  <si>
    <t>para_incorr</t>
  </si>
  <si>
    <t>bari_incorr</t>
  </si>
  <si>
    <t>location_calc</t>
  </si>
  <si>
    <t xml:space="preserve">location_check </t>
  </si>
  <si>
    <t>${location_calc}=0 and ${location_confirm}=0</t>
  </si>
  <si>
    <t>select_one district or_other</t>
  </si>
  <si>
    <t>d_corr</t>
  </si>
  <si>
    <t>${d_incorr}=1 and ${location_confirm}=0</t>
  </si>
  <si>
    <t>select_one upazila or_other</t>
  </si>
  <si>
    <t>up_corr</t>
  </si>
  <si>
    <t>${up_incorr}=1 and ${location_confirm}=0</t>
  </si>
  <si>
    <t>un_corr</t>
  </si>
  <si>
    <t>string-length(.)&gt;0</t>
  </si>
  <si>
    <t>${un_incorr}=1 and ${location_confirm}=0</t>
  </si>
  <si>
    <t>v_corr</t>
  </si>
  <si>
    <t>${v_incorr}=1 and ${location_confirm}=0</t>
  </si>
  <si>
    <t>para_corr</t>
  </si>
  <si>
    <t>${para_incorr}=1 and ${location_confirm}=0</t>
  </si>
  <si>
    <t>bari_corr</t>
  </si>
  <si>
    <t>${bari_incorr}=1 and ${location_confirm}=0</t>
  </si>
  <si>
    <t>geopoint</t>
  </si>
  <si>
    <t>field-list</t>
  </si>
  <si>
    <t>end group</t>
  </si>
  <si>
    <t>ag_decisions</t>
  </si>
  <si>
    <t>respondent</t>
  </si>
  <si>
    <t>respondent_note</t>
  </si>
  <si>
    <t>select_one relationship or_other</t>
  </si>
  <si>
    <t>relationship_hhh</t>
  </si>
  <si>
    <t>hhh_confirm</t>
  </si>
  <si>
    <t>hhh_member</t>
  </si>
  <si>
    <t>${hhh_confirm}=0</t>
  </si>
  <si>
    <t xml:space="preserve">hhh_note </t>
  </si>
  <si>
    <t>${hhh_member}=0</t>
  </si>
  <si>
    <t xml:space="preserve">text </t>
  </si>
  <si>
    <t>hhh_update_name</t>
  </si>
  <si>
    <t>select_one sex</t>
  </si>
  <si>
    <t>hhh_update_gend</t>
  </si>
  <si>
    <t>landmarks</t>
  </si>
  <si>
    <t>consent</t>
  </si>
  <si>
    <t>no_consent</t>
  </si>
  <si>
    <t>mobile_confirm</t>
  </si>
  <si>
    <t>mobile_update</t>
  </si>
  <si>
    <t>string-length(.)=11</t>
  </si>
  <si>
    <t>${mobile_confirm}=0</t>
  </si>
  <si>
    <t>mobile_not_surveyed</t>
  </si>
  <si>
    <t>time_start_mod_b</t>
  </si>
  <si>
    <t>once(format-date-time(now(), '%Y-%b-%e %H:%M:%S'))</t>
  </si>
  <si>
    <t>note_not_surveyed</t>
  </si>
  <si>
    <t>integer</t>
  </si>
  <si>
    <t>nbo_hh_member</t>
  </si>
  <si>
    <t>নিম্নোক্ত সদস্যদের অবশ্যই তালিকায় রাখুনঃ যারা ছয় মাসের কম সময় ধরে সাময়িকভাবে খানার বাইরে আছেন, ছাত্র/ছাত্রী যারা খানার বাইরে থেকে পড়াশোনা করছেন, এমন সদস্য যারা খানার বাইরে থাকেন কিন্তু খানার অর্থনৈতিক-সিদ্ধান্তে গুরুত্বপূর্ণ প্রভাব রাখেন। 
Be sure to include the following people: someone temporarily gone for less than six months, students studying away from home, and somone that lives away from home but is very involved in HH economic decision-making.</t>
  </si>
  <si>
    <t>.&gt;0 and .&lt;120</t>
  </si>
  <si>
    <t>hhh_name_not_surveyed</t>
  </si>
  <si>
    <t>hhh_father_name_not_surveyed</t>
  </si>
  <si>
    <t>hhh_age</t>
  </si>
  <si>
    <t>hhh_gend</t>
  </si>
  <si>
    <t>select_one marital</t>
  </si>
  <si>
    <t>hhh_marit</t>
  </si>
  <si>
    <t>hhh_read</t>
  </si>
  <si>
    <t>select_one education</t>
  </si>
  <si>
    <t>hhh_edu</t>
  </si>
  <si>
    <t>b_note_surveyed</t>
  </si>
  <si>
    <t>b_hhh_occu</t>
  </si>
  <si>
    <t>list_name</t>
  </si>
  <si>
    <t>stata_label</t>
  </si>
  <si>
    <t>filter</t>
  </si>
  <si>
    <t xml:space="preserve">yes_no </t>
  </si>
  <si>
    <t xml:space="preserve">yes </t>
  </si>
  <si>
    <t>জানিনা (don't know )</t>
  </si>
  <si>
    <t xml:space="preserve">উত্তর প্রদানে অনিচ্ছুক (refused to answer) </t>
  </si>
  <si>
    <t>correct</t>
  </si>
  <si>
    <t>incorrect</t>
  </si>
  <si>
    <t xml:space="preserve">don't know </t>
  </si>
  <si>
    <t xml:space="preserve">refused to answer </t>
  </si>
  <si>
    <t xml:space="preserve">district </t>
  </si>
  <si>
    <t xml:space="preserve">tablet </t>
  </si>
  <si>
    <t xml:space="preserve">Samsung Galaxy </t>
  </si>
  <si>
    <t>Google Nexus</t>
  </si>
  <si>
    <t>relationship</t>
  </si>
  <si>
    <t>খানাপ্রধান (household head)</t>
  </si>
  <si>
    <t>household head</t>
  </si>
  <si>
    <t>স্বামী/স্ত্রী (spouse)</t>
  </si>
  <si>
    <t>spouse</t>
  </si>
  <si>
    <t>পুত্র/কন্যা (son/daughter)</t>
  </si>
  <si>
    <t>son/daughter</t>
  </si>
  <si>
    <t>son/daughter-in-law</t>
  </si>
  <si>
    <t>পিতামাতা (parent)</t>
  </si>
  <si>
    <t>parent</t>
  </si>
  <si>
    <t>ভাই/বোন (brother/sister)</t>
  </si>
  <si>
    <t>brother/sister</t>
  </si>
  <si>
    <t>দাদা/দাদী/নানা/নানী (grandparent)</t>
  </si>
  <si>
    <t>grandparent</t>
  </si>
  <si>
    <t>নাতি/নাতনি (grandchild)</t>
  </si>
  <si>
    <t>grandchild</t>
  </si>
  <si>
    <t>ভাই/ভাবী (brother/sister-in-law)</t>
  </si>
  <si>
    <t>brother/sister-in-law</t>
  </si>
  <si>
    <t>ভাইপো/ভাতিজি (nice/nephew)</t>
  </si>
  <si>
    <t>nice/nephew</t>
  </si>
  <si>
    <t>কোন সম্পর্ক নেই (no relation)</t>
  </si>
  <si>
    <t>no relation</t>
  </si>
  <si>
    <t>শ্বশুর-শাশুড়ি (mother-in-law/father-in-law)</t>
  </si>
  <si>
    <t>mother-in-law/father-in-law</t>
  </si>
  <si>
    <t>sex</t>
  </si>
  <si>
    <t>পুরুষ (male)</t>
  </si>
  <si>
    <t xml:space="preserve">male </t>
  </si>
  <si>
    <t>মহিলা (female)</t>
  </si>
  <si>
    <t>female</t>
  </si>
  <si>
    <t>marital</t>
  </si>
  <si>
    <t>বিবাহিত (married)</t>
  </si>
  <si>
    <t>married</t>
  </si>
  <si>
    <t>অবিবাহিত (single)</t>
  </si>
  <si>
    <t>single</t>
  </si>
  <si>
    <t>ডিভোর্স (divorced)</t>
  </si>
  <si>
    <t>divorced</t>
  </si>
  <si>
    <t>আলাদা থাকেন (separated)</t>
  </si>
  <si>
    <t>separated</t>
  </si>
  <si>
    <t>বিপত্মীক (widower)</t>
  </si>
  <si>
    <t>widower</t>
  </si>
  <si>
    <t>education</t>
  </si>
  <si>
    <t>কিছুই না (none)</t>
  </si>
  <si>
    <t>none</t>
  </si>
  <si>
    <t>কিছু প্রাথমিক (some primary)</t>
  </si>
  <si>
    <t>some primary</t>
  </si>
  <si>
    <t>প্রাথমিক সম্পন্ন (completed primary)</t>
  </si>
  <si>
    <t>completed primary</t>
  </si>
  <si>
    <t>কিছু মাধ্যমিক (some secondary)</t>
  </si>
  <si>
    <t>some secondary</t>
  </si>
  <si>
    <t>এসএসসি পাশ (SSC passed)</t>
  </si>
  <si>
    <t>SSC passed</t>
  </si>
  <si>
    <t>কিছু উচ্চ মাধ্যমিক (some higher secondary)</t>
  </si>
  <si>
    <t>some higher secondary</t>
  </si>
  <si>
    <t>এইচএসসি পাশ (HSC passed)</t>
  </si>
  <si>
    <t>HSC passed</t>
  </si>
  <si>
    <t>বৃত্তিমূলক শিক্ষা (vocational institute)</t>
  </si>
  <si>
    <t>vocational institute</t>
  </si>
  <si>
    <t>বিশ্ববিদ্যালয়ে কিছুদুর (some university)</t>
  </si>
  <si>
    <t>some university</t>
  </si>
  <si>
    <t>বিশ্ববিদ্যালয় সম্পন্ন (completed university)</t>
  </si>
  <si>
    <t>completed university</t>
  </si>
  <si>
    <t>মাদ্রাসা (madrassa)</t>
  </si>
  <si>
    <t>madrassa</t>
  </si>
  <si>
    <t>নিজস্ব জমি/বর্গা (own farm/sharecropper)</t>
  </si>
  <si>
    <t>own farm/sharecropper</t>
  </si>
  <si>
    <t>কৃষি দিনমজুর (agricultural day labor)</t>
  </si>
  <si>
    <t>agricultural day labor</t>
  </si>
  <si>
    <t>নিজের ব্যবসা (own business)</t>
  </si>
  <si>
    <t>own business</t>
  </si>
  <si>
    <t>বেতনভুক্ত চাকরি (salaried job)</t>
  </si>
  <si>
    <t>salaried job</t>
  </si>
  <si>
    <t>গার্হস্থ্য কাজ (খানা-সম্পর্কিত নয়) (domestic work (non-hh))</t>
  </si>
  <si>
    <t>domestic work (non-hh)</t>
  </si>
  <si>
    <t>ক্ষুদ্র/ খুচরা ব্যবসা (petty/retail trade)</t>
  </si>
  <si>
    <t>petty/retail trade</t>
  </si>
  <si>
    <t>রাজমিস্ত্রী (construction labor)</t>
  </si>
  <si>
    <t>construction labor</t>
  </si>
  <si>
    <t>পরিবহন ক্ষেত্র (transportation sector)</t>
  </si>
  <si>
    <t>transportation sector</t>
  </si>
  <si>
    <t>কাঠমিস্ত্রী (carpentry)</t>
  </si>
  <si>
    <t>carpentry</t>
  </si>
  <si>
    <t>অন্যান্য অ-কৃষি দিনমজুর (other non-ag day labor)</t>
  </si>
  <si>
    <t>other non-ag day labor</t>
  </si>
  <si>
    <t>ছাত্রছাত্রী (student)</t>
  </si>
  <si>
    <t>student</t>
  </si>
  <si>
    <t>বেকার (unemployed)</t>
  </si>
  <si>
    <t>unemployed</t>
  </si>
  <si>
    <t>গৃহস্থালী কাজ (খানার) (domestic work (hh))</t>
  </si>
  <si>
    <t>domestic work (hh)</t>
  </si>
  <si>
    <t>অক্ষম (disabled)</t>
  </si>
  <si>
    <t>কাজে যাবার বয়স হয় নাই (too young to work)</t>
  </si>
  <si>
    <t>too young to work</t>
  </si>
  <si>
    <t xml:space="preserve">location_
update location </t>
  </si>
  <si>
    <t>${location_confirm}=0</t>
  </si>
  <si>
    <t>incorr_drop
ঠিকানার কোন্‌ অংশ সঠিক আর কোন্‌ অংশ ভুল তা চিহ্নিত করুন।
Please indicate which parts of the location data are correct or incorrect</t>
  </si>
  <si>
    <t>d_incorr
জেলা(district): ${d_name}</t>
  </si>
  <si>
    <t xml:space="preserve">up_incorr
উপজেলা (upazilla): ${up_name} </t>
  </si>
  <si>
    <t>un_incorr
ইউনিয়ন (union): ${un_name}</t>
  </si>
  <si>
    <t>v_incorr
গ্রাম (village): ${v_name}</t>
  </si>
  <si>
    <t xml:space="preserve">para_incorr
পাড়া (para): ${para_name} </t>
  </si>
  <si>
    <t>bari_incorr
বাড়ি (bari): ${bari_name}</t>
  </si>
  <si>
    <t xml:space="preserve">location_calc
check that if said part of location was incorrect, at least one is selected </t>
  </si>
  <si>
    <t>${d_incorr} + ${up_incorr} + ${un_incorr} + ${v_incorr} + ${para_incorr} + ${bari_incorr}</t>
  </si>
  <si>
    <t>location_check 
আপনি এর আগে বলেছিলেন ঠিকানার কিছু অংশ ভুল আছে, কিন্তু কোন অংশ ভুল আছে চিহ্নিত করেননি। দয়া করে পিছনে যান প্রয়োজনীয় সংশোধন করে সামনে এগিয়ে যান। 
You responded previously that part of the location data was incorrect, but then did not indicate which parts. Please go back and make appropriate corrections to move forward.</t>
  </si>
  <si>
    <t>d_corr
দয়া করে সঠিক জেলার নাম লিপিবদ্ধ করুন
Please select the correct district</t>
  </si>
  <si>
    <t xml:space="preserve">up_corr
দয়া করে সঠিক উপজেলার নাম লিপিবদ্ধ করুন
Please select the correct upazila </t>
  </si>
  <si>
    <t xml:space="preserve">un_corr
দয়া করে সঠিক ইউনিয়নের নাম লিপিবদ্ধ করুন
Please enter the correct union </t>
  </si>
  <si>
    <t>v_corr
দয়া করে সঠিক গ্রামের নাম লিপিবদ্ধ করুন
Please enter the correct village</t>
  </si>
  <si>
    <t>para_corr
দয়া করে সঠিক পাড়ার নাম লিপিবদ্ধ করুন
Please enter the correct para</t>
  </si>
  <si>
    <t xml:space="preserve">bari_corr
দয়া করে সঠিক বাড়ির নাম লিপিবদ্ধ করুন
Please enter the correct bari </t>
  </si>
  <si>
    <t>ag_decisions
খানার কৃষি বিষয়ে বিভিন্ন সিদ্ধান্ত প্রধানত কে গ্রহন করেন?
Who in the household is primarily responsible for making decisions about the household farm?</t>
  </si>
  <si>
    <t>respondent
কৃষি বিষয়ে সিদ্ধান্ত প্রদানকারী ব্যক্তি কি ইন্টারভিউ দিতে পারবেন?
Is the agricultural decision maker available to be interviewed?</t>
  </si>
  <si>
    <t>respondent_note
Enumerator: সঠিক তথ্য প্রদানে সক্ষম ব্যক্তি উপস্থিত নেই। জরীপ বন্ধ করুন এবং পরবর্তীতে অন্য একটি সময়ে জরীপ করুন
Enumerator: The correct respondent is not available.  Please stop the interview, and come again at a different time.</t>
  </si>
  <si>
    <t>${respondent}=0</t>
  </si>
  <si>
    <t>relationship_hhh
খানাপ্রধানের সাথে ${ag_decisions} এর সম্পর্ক কি?
What is the relationship of ${ag_decisions} to the household head?</t>
  </si>
  <si>
    <t>hhh_confirm
আমাদের খাতায় আপনার বাড়ীর খানাপ্রধানের নাম আছে ${hhh_name}। এই তথ্য কি সঠিক?
The name of the household head that we have on file for your home is ${hhh_name}.  Is this correct?</t>
  </si>
  <si>
    <t>hhh_member
${hhh_name} কি কখনো এই খানার সদস্য ছিলেন?
Has ${hhh_name} ever been a member of this household?</t>
  </si>
  <si>
    <t>hhh_note 
দয়া করে আপনার সুপারভাইজার এর সাথে কথা বলুন, আপনি সম্ভবত ভুল খানায় কথা বলছেন।
Please speak to your supervisor, you may be speaking to the wrong household.</t>
  </si>
  <si>
    <t>hhh_update_name
খানাপ্রধানের নাম লিখুন
Please enter the name of the household head.</t>
  </si>
  <si>
    <t xml:space="preserve">hhh_update_gend
খানা প্রধানের লিঙ্গ কি??
What is the gender of the household head? </t>
  </si>
  <si>
    <t>landmarks
Enumerator: দয়া করে আপনার কাগজে বাড়ীর কাছাকাছি উল্লেখযোগ্য স্থাপনা (landmark) লিখে নিন। 
Enumerator:  Please write the landmarks closest to the house on your paper.</t>
  </si>
  <si>
    <t>no_consent
Enumerator: যেহেতু অংশগ্রহনকারী সম্মতি দেননি, জরীপ শেষ করুন।
Enumerator:  As the participant does not consent, please end the survey now.</t>
  </si>
  <si>
    <t>${consent}=0</t>
  </si>
  <si>
    <t>mobile_confirm
এই খানার জন্য আমাদের কাছে এই মোবাইল নম্বরটি ${mobile} আছে। এটি কি সঠিক? 
The mobile number we have on file for this household is ${mobile}.  Is this correct?</t>
  </si>
  <si>
    <t>mobile_update
মোবাইল নম্বর লিখুন। 
Please enter the mobile number.</t>
  </si>
  <si>
    <t>mobile_not_surveyed
উত্তরদাতার মোবাইল নম্বর লিখুন।
Please enter the respondent's mobile number.</t>
  </si>
  <si>
    <t xml:space="preserve">time_start_mod_b
time start module b: household head </t>
  </si>
  <si>
    <t>${consent}!=''</t>
  </si>
  <si>
    <t>note_not_surveyed
প্রথমে আমি আপনার খানার মানুষদের নিয়ে কিছু প্রশ্ন করব। আপনার খানায় কারা কারা আছেন সবার তালিকা করুন। যারা এক হাঁড়ীতে খান তারাই এই খানার সদস্য। 
First, I will ask you some questions about the people in your household. These are all of the people that "eat out of the same pot".</t>
  </si>
  <si>
    <t>nbo_hh_member
আপনার খানায় কতজন সদস্য আছে? 
How many people are in your household?</t>
  </si>
  <si>
    <t xml:space="preserve">hhh_name_not_surveyed
খানা প্রধানের নাম কি?
What is the name of the household head? </t>
  </si>
  <si>
    <t>hhh_father_name_not_surveyed
খানাপ্রধানের পিতা/ স্বামীর নাম কি?
What is the name of the father or husband of the household head?</t>
  </si>
  <si>
    <t xml:space="preserve">hhh_age
খানা প্রধানের বয়স কত?
What is the age of the household head? </t>
  </si>
  <si>
    <t>hhh_gend
খানা প্রধানের লিংগ কি?
What is the gender of the household head?</t>
  </si>
  <si>
    <t>hhh_marit
খানা প্রধানের বৈবাহিক অবস্থা কি?
What is the marital status of the household head?</t>
  </si>
  <si>
    <t>hhh_read
খানা প্রধানের কি সাধারণ চিঠি বা নোট পড়তে পারেন?
Can the household head read a simple letter or note?</t>
  </si>
  <si>
    <t>hhh_edu
খানা প্রধানের এর সর্বোচ্চ শিক্ষাগত যোগ্যতা কি?
What is the highest level of education that the household head has received?</t>
  </si>
  <si>
    <t xml:space="preserve">b_note_surveyed
প্রথমে আমি আপনার খানা প্রধানের ব্যাপারে কিছু প্রশ্ন করব
First I am going to ask you about the household head. </t>
  </si>
  <si>
    <t>b_hhh_occu
খানা প্রধানের প্রধান পেশা কি? 
What is the household head's main occupation?</t>
  </si>
  <si>
    <t>is_full_year</t>
  </si>
  <si>
    <t>c1_nbo_seasons_to_repeat</t>
  </si>
  <si>
    <t>if(${is_full_year} = 1, 3 ,2)</t>
  </si>
  <si>
    <t>begin group</t>
  </si>
  <si>
    <t>c1_3seasons</t>
  </si>
  <si>
    <t>${is_full_year} = 1</t>
  </si>
  <si>
    <t>select_one yesno</t>
  </si>
  <si>
    <t>s3_ag_prod</t>
  </si>
  <si>
    <t>s3_nbo_plots</t>
  </si>
  <si>
    <t>. &gt; 0 and . &lt; 50</t>
  </si>
  <si>
    <t>A mazimum of 50 plots are allowed</t>
  </si>
  <si>
    <t>${s3_ag_prod} = 1</t>
  </si>
  <si>
    <t>s3_note</t>
  </si>
  <si>
    <t>c1_2seasons</t>
  </si>
  <si>
    <t>${is_full_year} = 0</t>
  </si>
  <si>
    <t>s2_ag_prod</t>
  </si>
  <si>
    <t>s2_nbo_plots</t>
  </si>
  <si>
    <t>${s2_ag_prod} = 1</t>
  </si>
  <si>
    <t>s2_note</t>
  </si>
  <si>
    <t>c1_ag_prod</t>
  </si>
  <si>
    <t>if(${is_full_year} = 1, ${s3_ag_prod} , ${s2_ag_prod})</t>
  </si>
  <si>
    <t>c1_nbo_plots</t>
  </si>
  <si>
    <t>if(${is_full_year} = 1, ${s3_nbo_plots} , ${s2_nbo_plots})</t>
  </si>
  <si>
    <t>c1_nbo_plots_to_repeat</t>
  </si>
  <si>
    <t>c1</t>
  </si>
  <si>
    <t>crop module</t>
  </si>
  <si>
    <t>${c1_nbo_plots} &gt; 0</t>
  </si>
  <si>
    <t>begin repeat</t>
  </si>
  <si>
    <t>plots_1</t>
  </si>
  <si>
    <t>Plots of the HH</t>
  </si>
  <si>
    <t>${c1_nbo_plots_to_repeat}</t>
  </si>
  <si>
    <t>plot_number_1</t>
  </si>
  <si>
    <t>position(..)</t>
  </si>
  <si>
    <t>pl_desc</t>
  </si>
  <si>
    <t>pl_name</t>
  </si>
  <si>
    <t>pl_s</t>
  </si>
  <si>
    <t xml:space="preserve">plot size </t>
  </si>
  <si>
    <t>decimal</t>
  </si>
  <si>
    <t>size_n</t>
  </si>
  <si>
    <t>.&gt;0</t>
  </si>
  <si>
    <t>select_one size_units</t>
  </si>
  <si>
    <t>size_u</t>
  </si>
  <si>
    <t xml:space="preserve">unit </t>
  </si>
  <si>
    <t>minimal</t>
  </si>
  <si>
    <t>size_u_label</t>
  </si>
  <si>
    <t>jr:choice-name(selected-at(${size_u}, 0), '${size_u}')</t>
  </si>
  <si>
    <t>pl_d</t>
  </si>
  <si>
    <t xml:space="preserve">plot distance </t>
  </si>
  <si>
    <t>dist_n</t>
  </si>
  <si>
    <t>select_one distance_units</t>
  </si>
  <si>
    <t>dist_u</t>
  </si>
  <si>
    <t xml:space="preserve">minimal </t>
  </si>
  <si>
    <t>dist_u_label</t>
  </si>
  <si>
    <t>jr:choice-name(selected-at(${dist_u}, 0), '${dist_u}')</t>
  </si>
  <si>
    <t>end repeat</t>
  </si>
  <si>
    <t>plots_2</t>
  </si>
  <si>
    <t>Season per plot</t>
  </si>
  <si>
    <t>plot_number_2</t>
  </si>
  <si>
    <t>plot_name_2</t>
  </si>
  <si>
    <t>indexed-repeat(${pl_name},${plots_1},${plot_number_2})</t>
  </si>
  <si>
    <t>select_one operational_status</t>
  </si>
  <si>
    <t>pl_status</t>
  </si>
  <si>
    <t>seasons_2</t>
  </si>
  <si>
    <t>Boro, Aus or Aman</t>
  </si>
  <si>
    <t>${c1_nbo_seasons_to_repeat}</t>
  </si>
  <si>
    <t>season_number_2</t>
  </si>
  <si>
    <t>season_name_2</t>
  </si>
  <si>
    <t>if(${season_number_2} = 1, 'Boro' , if(${season_number_2} = 2, 'Aus' , if(${season_number_2} = 3, 'Aman', 'Error, please report to supervisor')))</t>
  </si>
  <si>
    <t>season_start_2</t>
  </si>
  <si>
    <t>if(${season_name_2} = 'Boro', 'Karthik', if(${season_name_2} = 'Aus', 'Chaitra', if(${season_name_2} = 'Aman', 'Srabron', 'Error, please report to supervisor')))</t>
  </si>
  <si>
    <t>season_end_2</t>
  </si>
  <si>
    <t>if(${season_name_2} = 'Boro', 'Falgun', if(${season_name_2} = 'Aus', 'Ashar', if(${season_name_2} = 'Aman', 'Ashin', 'Error, please report to supervisor')))</t>
  </si>
  <si>
    <t>grew_season_2</t>
  </si>
  <si>
    <t>wrk</t>
  </si>
  <si>
    <t>${grew_season_2} = 1</t>
  </si>
  <si>
    <t>gend_deci</t>
  </si>
  <si>
    <t>gend_work</t>
  </si>
  <si>
    <t>irr</t>
  </si>
  <si>
    <t>hhl</t>
  </si>
  <si>
    <t xml:space="preserve">household labor </t>
  </si>
  <si>
    <t>hhl_note</t>
  </si>
  <si>
    <t xml:space="preserve">list-nolabel </t>
  </si>
  <si>
    <t>hhl_m</t>
  </si>
  <si>
    <t>পুরুষ (men )</t>
  </si>
  <si>
    <t>hhl_w</t>
  </si>
  <si>
    <t>মহিলা (women)</t>
  </si>
  <si>
    <t>hhl_c</t>
  </si>
  <si>
    <t>শিশু (children)</t>
  </si>
  <si>
    <t>wage</t>
  </si>
  <si>
    <t>wl</t>
  </si>
  <si>
    <t>${wage} = 1</t>
  </si>
  <si>
    <t>wl_pd</t>
  </si>
  <si>
    <t>wl_tk</t>
  </si>
  <si>
    <t>Please report in taka</t>
  </si>
  <si>
    <t>pl</t>
  </si>
  <si>
    <t>Questions on season per plot</t>
  </si>
  <si>
    <t>plot_number</t>
  </si>
  <si>
    <t>plot_name</t>
  </si>
  <si>
    <t>indexed-repeat(${pl_name},${plots_1},${plot_number})</t>
  </si>
  <si>
    <t>se</t>
  </si>
  <si>
    <t>season_number</t>
  </si>
  <si>
    <t>grew_season</t>
  </si>
  <si>
    <t>indexed-repeat(${grew_season_2},${plots_2},${plot_number},${seasons_2},${season_number})</t>
  </si>
  <si>
    <t>gr</t>
  </si>
  <si>
    <t>Only if growing this season - see question grew_season_2 in repeat season_2</t>
  </si>
  <si>
    <t>${grew_season} = 1</t>
  </si>
  <si>
    <t>season_name</t>
  </si>
  <si>
    <t>if(${season_number} = 1, 'Boro' , if(${season_number} = 2, 'Aus' , if(${season_number} = 3, 'Aman', 'Error, please report to supervisor')))</t>
  </si>
  <si>
    <t>season_start</t>
  </si>
  <si>
    <t>if(${season_name} = 'Boro', 'Karthik', if(${season_name} = 'Aus', 'Chaitra', if(${season_name} = 'Aman', 'Srabron', 'Error, please report to supervisor')))</t>
  </si>
  <si>
    <t>season_end</t>
  </si>
  <si>
    <t>if(${season_name} = 'Boro', 'Falgun', if(${season_name} = 'Aus', 'Ashar', if(${season_name} = 'Aman', 'Ashin', 'Error, please report to supervisor')))</t>
  </si>
  <si>
    <t>nbo_crops</t>
  </si>
  <si>
    <t>nbo_crops_to_repeat</t>
  </si>
  <si>
    <t>select_multiple crop_codes</t>
  </si>
  <si>
    <t>crop_select</t>
  </si>
  <si>
    <t>count-selected(.) = ${nbo_crops_to_repeat}</t>
  </si>
  <si>
    <t xml:space="preserve">আপনি প্রথম প্রশ্নে লিপিবদ্ধ করা ফসল সংখ্যার চেয়ে বেশি ফসল চিহ্নিত করেছেন অথবা ছয়টির বেশি ফসল চিহ্নিত করেছেন।দয়া করে আগের প্রশ্নে সংশোধন করুন
You have either selected more crops than you entered in the previous question, or you have tried to enter more than six crops. Please go back and try again. </t>
  </si>
  <si>
    <t>plotsize</t>
  </si>
  <si>
    <t>indexed-repeat(${size_n},${plots_1},${plot_number})</t>
  </si>
  <si>
    <t>plot_unit_code</t>
  </si>
  <si>
    <t>indexed-repeat(${size_u},${plots_1},${plot_number})</t>
  </si>
  <si>
    <t>plot_unit_label</t>
  </si>
  <si>
    <t>indexed-repeat(${size_u_label},${plots_1},${plot_number})</t>
  </si>
  <si>
    <t>crop_1</t>
  </si>
  <si>
    <t>pre crop loop</t>
  </si>
  <si>
    <t>${nbo_crops_to_repeat}</t>
  </si>
  <si>
    <t>crop_number_1</t>
  </si>
  <si>
    <t>crop_name_1</t>
  </si>
  <si>
    <t>jr:choice-name(selected-at(${crop_select}, ${crop_number_1} - 1), '${crop_select}')</t>
  </si>
  <si>
    <t>crop_code_1</t>
  </si>
  <si>
    <t>selected-at(${crop_select}, ${crop_number_1} - 1)</t>
  </si>
  <si>
    <t>monocropped</t>
  </si>
  <si>
    <t>mono</t>
  </si>
  <si>
    <t>mono question field view</t>
  </si>
  <si>
    <t>${monocropped} = 1</t>
  </si>
  <si>
    <t>mono_size</t>
  </si>
  <si>
    <t>mono_unit</t>
  </si>
  <si>
    <t>if(${mono_unit} = ${plot_unit_code}, ${mono_size}&lt;= ${plotsize}, 1=1)</t>
  </si>
  <si>
    <t>আপনি মোট প্লটের আকারের চেয়ে বেশী আকারের জায়গা লিপিবদ্ধ করেছেন। আগের প্রশ্নে সংশোধন করুন
You have entered an area for this crop that is greater than the total area of this plot. Please go back and try again.</t>
  </si>
  <si>
    <t>c</t>
  </si>
  <si>
    <t>main crop loop</t>
  </si>
  <si>
    <t>crop_number</t>
  </si>
  <si>
    <t>crop_name</t>
  </si>
  <si>
    <t>jr:choice-name(selected-at(${crop_select}, ${crop_number} - 1), '${crop_select}')</t>
  </si>
  <si>
    <t>crop_code</t>
  </si>
  <si>
    <t>selected-at(${crop_select}, ${crop_number} - 1)</t>
  </si>
  <si>
    <t>crop_var_code</t>
  </si>
  <si>
    <t>iapp_crop</t>
  </si>
  <si>
    <t>c_note</t>
  </si>
  <si>
    <t>select_one month</t>
  </si>
  <si>
    <t>plnt_mon</t>
  </si>
  <si>
    <t>var_nbo</t>
  </si>
  <si>
    <t>select_multiple seed_type</t>
  </si>
  <si>
    <t>var_type</t>
  </si>
  <si>
    <t>var_know</t>
  </si>
  <si>
    <t>${iapp_crop} = 1</t>
  </si>
  <si>
    <t>select_multiple varieties</t>
  </si>
  <si>
    <t>select_one varieties</t>
  </si>
  <si>
    <t>select_multiple seed_sources</t>
  </si>
  <si>
    <t>seed_src</t>
  </si>
  <si>
    <t>seed_tk</t>
  </si>
  <si>
    <t>irr1</t>
  </si>
  <si>
    <t>irrigation</t>
  </si>
  <si>
    <t>field_list</t>
  </si>
  <si>
    <t>${irr1} = 1</t>
  </si>
  <si>
    <t>select_multiple irrigation_method</t>
  </si>
  <si>
    <t>irr2</t>
  </si>
  <si>
    <t>irr3</t>
  </si>
  <si>
    <t>select_one tilling</t>
  </si>
  <si>
    <t>tilling</t>
  </si>
  <si>
    <t>start_harv</t>
  </si>
  <si>
    <t>harv_q</t>
  </si>
  <si>
    <t>Crop Harvest Questions</t>
  </si>
  <si>
    <t>${start_harv}=1</t>
  </si>
  <si>
    <t>harv_mon</t>
  </si>
  <si>
    <t>ha</t>
  </si>
  <si>
    <t>harvest</t>
  </si>
  <si>
    <t>ha_n</t>
  </si>
  <si>
    <t>select_one amount_units</t>
  </si>
  <si>
    <t>ha_u</t>
  </si>
  <si>
    <t>have_sold</t>
  </si>
  <si>
    <t>sa</t>
  </si>
  <si>
    <t>sales</t>
  </si>
  <si>
    <t>${have_sold} = 1</t>
  </si>
  <si>
    <t>s_n</t>
  </si>
  <si>
    <t>s_u</t>
  </si>
  <si>
    <t>unit</t>
  </si>
  <si>
    <t>earn</t>
  </si>
  <si>
    <t>infield</t>
  </si>
  <si>
    <t>fi</t>
  </si>
  <si>
    <t>Crops in Field</t>
  </si>
  <si>
    <t>${infield} = 1</t>
  </si>
  <si>
    <t>field_n</t>
  </si>
  <si>
    <t>field_u</t>
  </si>
  <si>
    <t>field_tk</t>
  </si>
  <si>
    <t>select_one no_harvest</t>
  </si>
  <si>
    <t>why_noharv</t>
  </si>
  <si>
    <t>why_noharv
এই ${crop_name} এর ফসল তোলা শুরু/শেষ করেননি কেন?
Why have you not begun or completed harvest for this ${crop_name}?</t>
  </si>
  <si>
    <t>${start_harv}=0</t>
  </si>
  <si>
    <t>hhpl</t>
  </si>
  <si>
    <t>household labor for planting</t>
  </si>
  <si>
    <t>hhpl_note</t>
  </si>
  <si>
    <t>hhpl_m</t>
  </si>
  <si>
    <t>hhpl_w</t>
  </si>
  <si>
    <t>hhpl_c</t>
  </si>
  <si>
    <t>wage_pl</t>
  </si>
  <si>
    <t>wapl</t>
  </si>
  <si>
    <t>wage labor for planting</t>
  </si>
  <si>
    <t>${wage_pl} = 1</t>
  </si>
  <si>
    <t>wapl_n</t>
  </si>
  <si>
    <t>wapl_tk</t>
  </si>
  <si>
    <t>hhgr</t>
  </si>
  <si>
    <t>hhgr_note</t>
  </si>
  <si>
    <t>hhgr_m</t>
  </si>
  <si>
    <t>hhgr_w</t>
  </si>
  <si>
    <t>hhgr_c</t>
  </si>
  <si>
    <t>wage_gr</t>
  </si>
  <si>
    <t>wagr</t>
  </si>
  <si>
    <t>wage labor for between plant and harvest</t>
  </si>
  <si>
    <t>${wage_gr} = 1</t>
  </si>
  <si>
    <t>wagr_n</t>
  </si>
  <si>
    <t>wagr_tk</t>
  </si>
  <si>
    <t>hhha</t>
  </si>
  <si>
    <t>household labor for harvest</t>
  </si>
  <si>
    <t>hhha_note</t>
  </si>
  <si>
    <t>hhha_m</t>
  </si>
  <si>
    <t>hhha_w</t>
  </si>
  <si>
    <t>hhha_c</t>
  </si>
  <si>
    <t>wage_ha</t>
  </si>
  <si>
    <t>waha</t>
  </si>
  <si>
    <t>wage labor for harvest</t>
  </si>
  <si>
    <t>${wage_ha} = 1</t>
  </si>
  <si>
    <t>waha_n</t>
  </si>
  <si>
    <t>waha_tk</t>
  </si>
  <si>
    <t>Only if growing this season</t>
  </si>
  <si>
    <t>c2_nbo_seasons_to_repeat</t>
  </si>
  <si>
    <t>c2_3seasons</t>
  </si>
  <si>
    <t>${is_full_year} = 1 and ${s3_ag_prod} = 1</t>
  </si>
  <si>
    <t>s3_any</t>
  </si>
  <si>
    <t>c2_2seasons</t>
  </si>
  <si>
    <t>s2_any</t>
  </si>
  <si>
    <t>c2_inp_any</t>
  </si>
  <si>
    <t>if(${is_full_year} = 1, ${s3_any} , ${s2_any})</t>
  </si>
  <si>
    <t>c2</t>
  </si>
  <si>
    <t>Input Module</t>
  </si>
  <si>
    <t>${c2_inp_any} = 1</t>
  </si>
  <si>
    <t>select_multiple input</t>
  </si>
  <si>
    <t>inp_select</t>
  </si>
  <si>
    <t>ব্যবহৃত উপকরন সবগুলো চিহ্নিত করুন
Please select all that apply</t>
  </si>
  <si>
    <t>inp</t>
  </si>
  <si>
    <t xml:space="preserve">inputs </t>
  </si>
  <si>
    <t>count-selected(${inp_select})</t>
  </si>
  <si>
    <t>input_number</t>
  </si>
  <si>
    <t>input_code</t>
  </si>
  <si>
    <t>selected-at(${inp_select}, ${input_number}-1)</t>
  </si>
  <si>
    <t>input_name</t>
  </si>
  <si>
    <t>jr:choice-name(${input_code}, '${inp_select}')</t>
  </si>
  <si>
    <t>seas</t>
  </si>
  <si>
    <t>Season</t>
  </si>
  <si>
    <t>${c2_nbo_seasons_to_repeat}</t>
  </si>
  <si>
    <t>inp_season_number</t>
  </si>
  <si>
    <t>inp_season_name</t>
  </si>
  <si>
    <t>if(${inp_season_number} = 1, 'Boro' , if(${inp_season_number} = 2, 'Aus' , if(${inp_season_number} = 3, 'Aman', 'Error, please report to supervisor')))</t>
  </si>
  <si>
    <t>inp_season_start</t>
  </si>
  <si>
    <t>if(${inp_season_name} = 'Boro', 'Karthik', if(${inp_season_name} = 'Aus', 'Chaitra', if(${inp_season_name} = 'Aman', 'Srabron', 'Error, please report to supervisor')))</t>
  </si>
  <si>
    <t>inp_season_end</t>
  </si>
  <si>
    <t>if(${inp_season_name} = 'Boro', 'Falgun', if(${inp_season_name} = 'Aus', 'Ashar', if(${inp_season_name} = 'Aman', 'Ashin', 'Error, please report to supervisor')))</t>
  </si>
  <si>
    <t>app_input</t>
  </si>
  <si>
    <t>app</t>
  </si>
  <si>
    <t>${app_input} = 1</t>
  </si>
  <si>
    <t>amt</t>
  </si>
  <si>
    <t>total amount</t>
  </si>
  <si>
    <t>amt_n</t>
  </si>
  <si>
    <t>amt_u</t>
  </si>
  <si>
    <t>amt_u
unit</t>
  </si>
  <si>
    <t>amt_u_label</t>
  </si>
  <si>
    <t>jr:choice-name(selected-at(${amt_u}, 0), '${amt_u}')</t>
  </si>
  <si>
    <t>prop</t>
  </si>
  <si>
    <t xml:space="preserve">proportion on crops </t>
  </si>
  <si>
    <t>prop_lbl</t>
  </si>
  <si>
    <t>prop_pad</t>
  </si>
  <si>
    <t>ধান (paddy)</t>
  </si>
  <si>
    <t>. &gt;= 0</t>
  </si>
  <si>
    <t>prop_whe</t>
  </si>
  <si>
    <t>গম (wheat )</t>
  </si>
  <si>
    <t>prop_mas</t>
  </si>
  <si>
    <t>মুসুর (masoor)</t>
  </si>
  <si>
    <t>prop_mun</t>
  </si>
  <si>
    <t>মুগ (mung )</t>
  </si>
  <si>
    <t>prop_mus</t>
  </si>
  <si>
    <t>সরিষা (mustard)</t>
  </si>
  <si>
    <t>prop_ses</t>
  </si>
  <si>
    <t>তিল (sesame )</t>
  </si>
  <si>
    <t>prop_oth</t>
  </si>
  <si>
    <t>অন্যান্য শস্য (other crops )</t>
  </si>
  <si>
    <t>prop_sum</t>
  </si>
  <si>
    <t>number(${prop_pad} + ${prop_whe} + ${prop_mas} + ${prop_mun} + ${prop_mus} + ${prop_ses} + ${prop_oth})</t>
  </si>
  <si>
    <t>prop_note</t>
  </si>
  <si>
    <t>The proprtions in the previous question does not equal 100%.
You entered:
Paddy: ${prop_pad} %
Wheat: ${prop_whe} %
Masoor: ${prop_mas} %
Mung: ${prop_mun} %
Mustard: ${prop_mus} %
Sesame: ${prop_ses} %
Which equals ${prop_sum} %, while it has to add up to 100 %. Please go back to the previous screen to correct.</t>
  </si>
  <si>
    <t>${prop_sum} != 100</t>
  </si>
  <si>
    <t>any_free</t>
  </si>
  <si>
    <t>if</t>
  </si>
  <si>
    <t xml:space="preserve">input amount free </t>
  </si>
  <si>
    <t>${any_free} = 1</t>
  </si>
  <si>
    <t>inp_free_n</t>
  </si>
  <si>
    <t>inp_free_u</t>
  </si>
  <si>
    <t xml:space="preserve">c2_in_q5
amount_free </t>
  </si>
  <si>
    <t>select_one input_source</t>
  </si>
  <si>
    <t>source_free</t>
  </si>
  <si>
    <t>inp_spend</t>
  </si>
  <si>
    <t>tech_equip1_s3</t>
  </si>
  <si>
    <t>হিন্টঃ এখানে জমি চাষের জন্য ব্যবহৃত যন্ত্রপাতির ভাড়া অন্তর্ভুক্ত হবে
Hint: This includes cost of tilling, etc.</t>
  </si>
  <si>
    <t>tech_equip1_s2</t>
  </si>
  <si>
    <t>tech_equip1</t>
  </si>
  <si>
    <t>if(${is_full_year} = 1, ${tech_equip1_s3} , ${tech_equip1_s2})</t>
  </si>
  <si>
    <t>tech_equip2</t>
  </si>
  <si>
    <t>tech_equip2
কৃষি যন্ত্রপাতির জন্য কত টাকা খরচ করেছিলেন?
How much taka did your household spend on agricultural equipment?</t>
  </si>
  <si>
    <t>${tech_equip1} = 1</t>
  </si>
  <si>
    <t>tech</t>
  </si>
  <si>
    <t>${c1_ag_prod} = 1</t>
  </si>
  <si>
    <t>tech_note</t>
  </si>
  <si>
    <t>tech_note
দয়া করে পড়ুনঃ এখন আমরা আপনার প্রয়োগ করা কৃষি বিষয়ক প্রযুক্তি নিয়ে কথা বলব। 
Please read:  Now we're going to talk about the agricultural technologies that you use</t>
  </si>
  <si>
    <t>tech_q1</t>
  </si>
  <si>
    <t>tech_q1
আপনি কি সবুজ সার প্রয়োগ করেছিলেন (সবুজ সার হল খেসারি বা ধঞ্চে ফসল তোলার পর গাছ সবুজ থাকা অবস্থায় মাটিতে মিশিয়ে দেওয়া)?
Did you use green manure (adding the kheshari or other pulse plants in the soil after harvesting the crop, while the plants are still green)?</t>
  </si>
  <si>
    <t>select_one info_source</t>
  </si>
  <si>
    <t>tech_q2</t>
  </si>
  <si>
    <t>tech_q2
সবুজ সারের ব্যাপারে কোথা থেকে জেনেছেন?
How did you learn about green manure?</t>
  </si>
  <si>
    <t>${tech_q1}=1</t>
  </si>
  <si>
    <t>tech_q3</t>
  </si>
  <si>
    <t>tech_q3
সারিবদ্ধ রোপন পদ্ধতি অনুসরন করেছেন?
Did you use line planting?</t>
  </si>
  <si>
    <t>tech_q4</t>
  </si>
  <si>
    <t>tech_q4
সারি করে রোপন করা কিভাবে শিখেছেন?
How did you learn about line planting?</t>
  </si>
  <si>
    <t>${tech_q3}=1</t>
  </si>
  <si>
    <t>tech_q5</t>
  </si>
  <si>
    <t>tech_q5
আপনি কি IPM বা সমন্বিত বালাই ব্যবস্থাপনা পদ্ধতি ব্যবহার করেছিলেন?
Do you practice IPM (integrated pest management)?</t>
  </si>
  <si>
    <t>tech_q6</t>
  </si>
  <si>
    <t>tech_q6
IPM বা সমন্বিত বালাই ব্যবস্থাপনা সম্পর্কে কিভাব জেনেছেন?
How did you learn about IPM (integrated pest management)?</t>
  </si>
  <si>
    <t>${tech_q5}=1</t>
  </si>
  <si>
    <t>tech_q7</t>
  </si>
  <si>
    <t>tech_q7
আপনি কি ভার্মিকমপোস্ট ব্যবহার করেন? 
Do you practice vermicomposting?</t>
  </si>
  <si>
    <t>tech_q8</t>
  </si>
  <si>
    <t>tech_q8
ভার্মিকম্পোস্ট সম্পর্কে কিভাবে জেনেছিলেন? 
How did you learn about vermicomposting?</t>
  </si>
  <si>
    <t>${tech_q7}=1</t>
  </si>
  <si>
    <t>tech_q9</t>
  </si>
  <si>
    <t>tech_q9
আপনি কি ধানের বলান (বীজতলা থেকে তুলে দুইবার রোপন) করেছেন?
Did you double transplant paddy?</t>
  </si>
  <si>
    <t>tech_q10</t>
  </si>
  <si>
    <t>tech_q10
ধানের বলান করার পদ্ধতি কোথা থেকে শিখেছেন?
How did you learn about double-transplanting paddy?</t>
  </si>
  <si>
    <t>${tech_q9}=1</t>
  </si>
  <si>
    <t>tech_q11</t>
  </si>
  <si>
    <t>tech_q11
আপনি কি এই ধান চাষে দাপক বীজতলা (বন্যা কবলিত বা যেসব এলাকায় পানির পরিমাণ বেশী সেখানে পানিতে বাঁশের বা অন্য কিছুর কাঠামো তৈরী করে তার উপর মাটি ও অন্যান্য উপকরন দিয়ে ভাসমান বীজতলা তৈরির যে প্রযুক্তি) পদ্ধতি ব্যবহার করেছিলেন?
Did you use the dapog seedbed method (the method of constructing a floating structure with bamboo and laying soil and other materials over it to create a floating seedbed, in the waterlogged or flood-prone areas) on your paddy?</t>
  </si>
  <si>
    <t>tech_q12</t>
  </si>
  <si>
    <t>tech_q12
দাপক বীজতলা পদ্ধতি সম্পর্কে কোথা থেকে জেনেছিলেন?
How did you learn about the dapog seedbed method?</t>
  </si>
  <si>
    <t>${tech_q11}=1</t>
  </si>
  <si>
    <t>tech_q13</t>
  </si>
  <si>
    <t>tech_q13
আপনি কি এই প্লটে ধানের জন্য পর্যায়ক্রমিক শুষ্ক/ভিজা পদ্ধতি বা AWD পদ্ধতি (যে পদ্ধতিতে জমিতে পানির পরিমাণ মাপার জন্য একটি বিশেষ পাইপ ব্যবহার করা হয়, পাইপের একটি নির্দিষ্ট লেভেলের নিচে পানি থাকলে সেচ দিতে হয়, অন্যথায় নয়) ব্যবহার করেছেন?
Did you use the alternate wet/dry method (the method where a special pipe is installed in the plot, irrigation is needed if the water level drops under a particular level, otherwise not) or AWD on your paddy?</t>
  </si>
  <si>
    <t>tech_q14</t>
  </si>
  <si>
    <t>tech_q14
পর্যায়ক্রমিক শুষ্ক/ভিজা পদ্ধতি বা AWD পদ্ধতি সম্পর্কে কিভাবে জেনেছেন?
How did you learn about the alternate wet/dry method (AWD)?</t>
  </si>
  <si>
    <t>${tech_q13}=1</t>
  </si>
  <si>
    <t>d1_q1</t>
  </si>
  <si>
    <t>time_start_mod_d1</t>
  </si>
  <si>
    <t>time_start_mod_d1
time start module d1: livestock and poultry</t>
  </si>
  <si>
    <t>select_multiple animal</t>
  </si>
  <si>
    <t>d1_q2</t>
  </si>
  <si>
    <t xml:space="preserve">d1_q2
আপনার মালিকানায় বা ব্যবস্থাপনায় নিচের কোন্‌ কোন্‌ প্রানি ছিল?
Which of the following animals did you household own or manage?
</t>
  </si>
  <si>
    <t>দয়া করে উত্তরদাতাকে নিচের সবগুলো প্রানীর ব্যাপারে প্রশ্ন করুন
Please ask respondent about all animals listed below.</t>
  </si>
  <si>
    <t>nbo_animals</t>
  </si>
  <si>
    <t>count-selected(${d1_q2})</t>
  </si>
  <si>
    <t>d1_a</t>
  </si>
  <si>
    <t>d1_a
animals and animal products</t>
  </si>
  <si>
    <t>${nbo_animals}</t>
  </si>
  <si>
    <t>animal_number</t>
  </si>
  <si>
    <t>animal_code</t>
  </si>
  <si>
    <t xml:space="preserve">animal_code
</t>
  </si>
  <si>
    <t>selected-at(${d1_q2}, ${animal_number} - 1)</t>
  </si>
  <si>
    <t>isCow</t>
  </si>
  <si>
    <t xml:space="preserve">isCow
</t>
  </si>
  <si>
    <t>if(${animal_code}=1 or ${animal_code}=2, 1, 0)</t>
  </si>
  <si>
    <t>isMilkCow</t>
  </si>
  <si>
    <t xml:space="preserve">isMilkCow
</t>
  </si>
  <si>
    <t>if(${animal_code}=2, 1, 0)</t>
  </si>
  <si>
    <t>isMilkOther</t>
  </si>
  <si>
    <t xml:space="preserve">isMilkOther
</t>
  </si>
  <si>
    <t>if(${animal_code}=4 or ${animal_code}=5, 1, 0)</t>
  </si>
  <si>
    <t>isEggAnimal</t>
  </si>
  <si>
    <t xml:space="preserve">isEggAnimal
</t>
  </si>
  <si>
    <t>if(${animal_code}=6 or ${animal_code}=7, 1, 0)</t>
  </si>
  <si>
    <t>isSkinAnimal</t>
  </si>
  <si>
    <t xml:space="preserve">isSkinAnimal
</t>
  </si>
  <si>
    <t>if(${animal_code}=1 or ${animal_code}=2 or ${animal_code}=3 or ${animal_code}=4 or ${animal_code}=5, 1, 0)</t>
  </si>
  <si>
    <t>isProdAnimal</t>
  </si>
  <si>
    <t xml:space="preserve">isProdAnimal
</t>
  </si>
  <si>
    <t>${isCow} = 1 or ${isMilkOther} = 1 or ${isEggAnimal} = 1 or ${isSkinAnimal} = 1</t>
  </si>
  <si>
    <t>animal</t>
  </si>
  <si>
    <t xml:space="preserve">animal
</t>
  </si>
  <si>
    <t>jr:choice-name(${animal_code}, '${d1_q2}')</t>
  </si>
  <si>
    <t>d1_a_note</t>
  </si>
  <si>
    <t>d1_a_q2</t>
  </si>
  <si>
    <t xml:space="preserve">d1_a_q2
বর্তমানে [জরিপের তারিখে] আপনার কতগুলো ${animal} আছে? পূর্নবয়স্ক এবং কম বয়সের সবগুলো প্রানী অন্তর্ভূক্ত করুন।
How many ${animal} does your household currently [date of interview] own? Please include both mature and young animals.
</t>
  </si>
  <si>
    <t>d1_a_q3</t>
  </si>
  <si>
    <t xml:space="preserve">d1_a_q3
বর্তমানে [জরিপের তারিখে] আপনার নিজের নয় কিন্তু আপনার দায়িত্বে আছে, এমন কতগুলো ${animal} আছে? পূর্নবয়স্ক এবং কম বয়সের সবগুলো প্রানী অন্তর্ভূক্ত করুন।
How many ${animal} does your household currently [date of interview] manage, but not own? Please include both mature and young animals.
</t>
  </si>
  <si>
    <t>d1_a_q4</t>
  </si>
  <si>
    <t>${isCow}=1</t>
  </si>
  <si>
    <t>d1_a_q5</t>
  </si>
  <si>
    <t>d1_a_q5
আপনার কতগুলো ক্রস-ব্রিড ${animal} ছিল?
How many cross-breed ${animal} did you own or manage?</t>
  </si>
  <si>
    <t>d1_a_q6</t>
  </si>
  <si>
    <t>d1_a_q7</t>
  </si>
  <si>
    <t xml:space="preserve">d1_a_q7
কতটি জন্মগ্রহন করেছিল? 
How many were born?
</t>
  </si>
  <si>
    <t>d1_a_q8</t>
  </si>
  <si>
    <t>d1_a_q9</t>
  </si>
  <si>
    <t xml:space="preserve">d1_a_q9
কতটি ক্রয় করেছিলেন?
How many were purchased?
</t>
  </si>
  <si>
    <t>d1_a_q10</t>
  </si>
  <si>
    <t>d1_a_q10
${animal} ক্রয়ে আপনার খানা কত টাকা খরচ করেছেন?
How much did your household spend on purchasing ${animal}?</t>
  </si>
  <si>
    <t xml:space="preserve">দয়া করে টাকায় লিখুন
Please report in taka </t>
  </si>
  <si>
    <t>d1_a_q11</t>
  </si>
  <si>
    <t>d1_a_q12</t>
  </si>
  <si>
    <t xml:space="preserve">d1_a_q12
কতটি অসুস্থ হয়েছিল?
How many became sick?
</t>
  </si>
  <si>
    <t>d1_a_q13</t>
  </si>
  <si>
    <t>d1_a_q14</t>
  </si>
  <si>
    <t>d1_a_q14
কতটি মারা গিয়েছিল?
How many died?</t>
  </si>
  <si>
    <t>d1_a_q15</t>
  </si>
  <si>
    <t>d1_a_q16</t>
  </si>
  <si>
    <t>d1_a_q16
খানার খাওয়ার জন্য কতটি ব্যবহৃত হয়েছিল?
How many were consumed by the household?</t>
  </si>
  <si>
    <t>d1_a_q17</t>
  </si>
  <si>
    <t>d1_a_q18</t>
  </si>
  <si>
    <t>d1_a_q18
কতটি বিক্রয় করেছিলেন?
How many were sold?</t>
  </si>
  <si>
    <t>d1_a_q19</t>
  </si>
  <si>
    <t xml:space="preserve">d1_a_q19
${animal} বিক্রয় থেকে আপনি মোট কত টাকা আয় করেছিলেন? 
How much did your household earn from the ${animal} that were sold in taka? </t>
  </si>
  <si>
    <t>d1_a_q20</t>
  </si>
  <si>
    <t>d1_a_q21</t>
  </si>
  <si>
    <t>d1_a_q21
কতটি  হারিয়ে বা চুরি হয়ে গিয়েছিল
How many were lost or stolen?</t>
  </si>
  <si>
    <t>d1_a_q22</t>
  </si>
  <si>
    <t>d1_a_q23</t>
  </si>
  <si>
    <t xml:space="preserve">d1_a_q23
স্বাস্থ্য অথবা চিকিৎসা সংক্রান্ত কারনে কি পরিমান অর্থব্যয় হয়েছিল?
How much did you spend on health or veterinary care? </t>
  </si>
  <si>
    <t>d1_a_q24</t>
  </si>
  <si>
    <t>d1_a_q25</t>
  </si>
  <si>
    <t xml:space="preserve">d1_a_q25
খাবারের জন্য কি পরিমান অর্থব্যয় করেছিলেন?
How much did you spend on feed? </t>
  </si>
  <si>
    <t>d1_a_q26</t>
  </si>
  <si>
    <t>d1_a_q27</t>
  </si>
  <si>
    <t>d1_a_q27
থাকার ঘরের জন্য কি পরিমান অর্থব্যয় করেছিলেন?
How much did you spend on shelter?</t>
  </si>
  <si>
    <t>d1_a_q28</t>
  </si>
  <si>
    <t>d1_a_q29</t>
  </si>
  <si>
    <t>d1_a_q29
শ্রমিকের জন্য কি পরিমান অর্থব্যয় হয়েছিল?
How much did you spend on labor?</t>
  </si>
  <si>
    <t>d1_products_note</t>
  </si>
  <si>
    <t xml:space="preserve">d1_products_note
এখন আমি আপনার নিজস্ব এবং আপনার দায়িত্বে থাকা ${animal} এর বিভিন্ন উৎপাদন সম্পর্কে কিছু প্রশ্ন করব। 
Now I'm going to ask you some questions about products from the ${animal} that your household owns or manages. </t>
  </si>
  <si>
    <t>${isProdAnimal} = 1</t>
  </si>
  <si>
    <t>d1_p1_q1</t>
  </si>
  <si>
    <t>${isMilkCow}=1 or ${isMilkOther}=1</t>
  </si>
  <si>
    <t>d1_p1</t>
  </si>
  <si>
    <t>d1_p1
product 1 milk</t>
  </si>
  <si>
    <t>select_multiple breed</t>
  </si>
  <si>
    <t>p1_q2</t>
  </si>
  <si>
    <t>p1_q2
যে ${animal} টি দুধ দিয়েছিল তার জাত/ব্রিড কি ধরনের ছিল?
What breed were the ${animal} that produced milk?</t>
  </si>
  <si>
    <t>anyCrossMilk</t>
  </si>
  <si>
    <t>if(selected(${p1_q2}, '2'),1,0)</t>
  </si>
  <si>
    <t>anyLocalMilk</t>
  </si>
  <si>
    <t>if(selected(${p1_q2}, '1') or ${d1_a_q4}=0, 1, 0)</t>
  </si>
  <si>
    <t>p1_q3_l</t>
  </si>
  <si>
    <t>${anyLocalMilk}=1</t>
  </si>
  <si>
    <t>p1_q4_l</t>
  </si>
  <si>
    <t>p1_q4_l
আপনার স্থানীয় জাতের ${animal}  তার দুধ উৎপাদন সময়কালের প্রথম তিন মাস দৈনিক গড়ে কত লিটার দুধ দিয়েছিল? যদি বাছুর এর খাবার পর দুধ অবশিষ্ট না থাকে তাহলে 0 দিন   
During the first three months of lactation, on average how many liters per day did your local ${animal} produce? Please enter zero if the calf drank all of the milk</t>
  </si>
  <si>
    <t>দয়া করে স্থানীয় ${animal} গড় দৈনিক কত লিটার দুধ দেয় তা লিপিবদ্ধ করুন
Please report the average liters per day for local ${animal}</t>
  </si>
  <si>
    <t>p1_q5_l</t>
  </si>
  <si>
    <t>p1_q5_l
এই স্থানীয় ${animal} দুধ উৎপাদন সময়কালের দ্বিতীয় তিন মাসে দৈনিক গড়ে কত লিটার দুধ দিয়েছিল? যদি ${animal} এখনো তার দুধ উৎপাদনের প্রথম তিন মাসে থাকে অথবা যদি বাছুর এর খাবার পর দুধ অবশিষ্ট না থাকে তাহলে 0 লিখুন
 During the second three months of lactation, on average how many liters per day did your local ${animal} produce? Please enter zero if the household's ${animal} is still in the first three months of lactation or if the calf drank all of the milk.</t>
  </si>
  <si>
    <t>p1_q6_l</t>
  </si>
  <si>
    <t>p1_q6_l
এই স্থানীয় ${animal} দুধ উৎপাদন সময়কালের শেষ তিন মাসে দৈনিক গড়ে কত লিটার দুধ দিয়েছিল? যদি ${animal} এখনো তার দুধ উৎপাদনের দ্বিতীয় তিন মাসে থাকে অথবা বাছুর এর খাবার পর দুধ অবশিষ্ট না থাক 0 লিখুন
During the final three months of lactation, on average how many liters per day did your local ${animal} produce? Please enter zero if the household's ${animal} is still in the second three months of lactation or if the calf drank all of the milk.</t>
  </si>
  <si>
    <t>${anyLocalMilk}=1 and ${p1_q5_l} &gt; 0</t>
  </si>
  <si>
    <t>p1_q3_c</t>
  </si>
  <si>
    <t>${anyCrossMilk}=1</t>
  </si>
  <si>
    <t>p1_q4_c</t>
  </si>
  <si>
    <t>p1_q4_c
আপনার ক্রস-ব্রিড জাতের ${animal}  তার দুধ উৎপাদন সময়কালের প্রথম তিন মাস দৈনিক গড়ে কত লিটার দুধ দিয়েছিল? যদি বাছুর এর খাবার পর দুধ অবশিষ্ট না থাকে তাহলে 0 দিন
During the first three months of lactation, on average how many liters per day did your cross-breed ${animal} produce? Please enter zero if the calf drank all of the milk</t>
  </si>
  <si>
    <t>দয়া করে ক্রস-ব্রিড জাতের সকল ${animal} গড় দৈনিক কত লিটার দুধ দেয় তা লিপিবদ্ধ করুন
Please report the average liters per day for all cross-breed ${animal}</t>
  </si>
  <si>
    <t>p1_q5_c</t>
  </si>
  <si>
    <t>p1_q5_c
এই ক্রস-ব্রিড ${animal} দুধ উৎপাদন সময়কালের দ্বিতীয় তিন মাসে দৈনিক গড়ে কত লিটার দুধ দিয়েছিল? যদি ${animal} এখনো তার দুধ উৎপাদনের প্রথম তিন মাসে থাকে অথবা যদি বাছুর এর খাবার পর দুধ অবশিষ্ট না থাকে তাহলে 0 লিখুন
During the second three months of lactation, on average how many liters per day did your cross-breed ${animal} produce? Please enter zero if the household's ${animal} is still in the first three months of lactation or if the calf drank all of the milk.</t>
  </si>
  <si>
    <t>p1_q6_c</t>
  </si>
  <si>
    <t>p1_q6_c
এই ক্রস-ব্রিড ${animal} দুধ উৎপাদন সময়কালের শেষ তিন মাসে দৈনিক গড়ে কত লিটার দুধ দিয়েছিল? যদি ${animal} এখনো তার দুধ উৎপাদনের দ্বিতীয় তিন মাসে থাকে অথবা যদি বাছুর এর খাবার পর দুধ অবশিষ্ট না থাকে তাহলে 0 লিখুন
During the final three months of lactation, on average how many liters per day did your cross-breed ${animal} produce? Please enter zero if the household's ${animal} is still in the second three months of lactation or if the calf drank all of the milk.</t>
  </si>
  <si>
    <t>${anyCrossMilk}=1 and ${p1_q5_c}&gt;0</t>
  </si>
  <si>
    <t>p1_q3</t>
  </si>
  <si>
    <t>${isMilkOther}=1</t>
  </si>
  <si>
    <t>p1_q4</t>
  </si>
  <si>
    <t>p1_q4
আপনার ${animal}  তার দুধ উৎপাদন সময়কালের প্রথম তিন মাস দৈনিক গড়ে কত লিটার দুধ দিয়েছিল? যদি বাছুর এর খাবার পর দুধ অবশিষ্ট না থাকে তাহলে 0 দিন   
During the first three months of lactation, on average how many liters per day did your ${animal} produce? Please enter zero if the young ${animal} drank all of the milk.</t>
  </si>
  <si>
    <t>সকল ${animal} এর গড় দৈনিক কত লিটার উৎপাদন তা লিপিবদ্ধ করুন
Please report the average liters per day for all ${animal}</t>
  </si>
  <si>
    <t>p1_q5</t>
  </si>
  <si>
    <t>p1_q5
এই ${animal} দুধ উৎপাদন সময়কালের দ্বিতীয় তিন মাসে দৈনিক গড়ে কত লিটার দুধ দিয়েছিল? যদি ${animal} এখনো তার দুধ উৎপাদনের প্রথম তিন মাসে থাকে অথবা যদি বাছুর এর খাবার পর দুধ অবশিষ্ট না থাকে তাহলে 0 লিখুন
During the second three months of lactation, on average how many liters per day did your ${animal} produce? Please enter zero if the household's ${animal} is still in the first three months of lactation or if the young ${animal} drank all of the milk.</t>
  </si>
  <si>
    <t>p1_q6</t>
  </si>
  <si>
    <t>p1_q6
এই ${animal} দুধ উৎপাদন সময়কালের শেষ তিন মাসে দৈনিক গড়ে কত লিটার দুধ দিয়েছিল? যদি ${animal} এখনো তার দুধ উৎপাদনের দ্বিতীয় তিন মাসে থাকে অথবা যদি বাছুর এর খাবার পর দুধ অবশিষ্ট না থাকে তাহলে 0 লিখুন
During the final three months of lactation, on average how many liters per day did your ${animal} produce? Please enter zero if the household's ${animal} is still in the second three months of lactation or if the young ${animal} drank all of the milk.</t>
  </si>
  <si>
    <t>${isMilkOther}=1 and ${p1_q5}&gt;0</t>
  </si>
  <si>
    <t>p1_q7</t>
  </si>
  <si>
    <t>p1_q8</t>
  </si>
  <si>
    <t>p1_q9</t>
  </si>
  <si>
    <t>p1_q9
আপনার খানা থেকে কি অন্যদের ${animal} দুধ দেয়া হয়েছিল?
Did your household give any of the milk to others from ${animal}?</t>
  </si>
  <si>
    <t>p1_q10</t>
  </si>
  <si>
    <t>p1_q11</t>
  </si>
  <si>
    <t>p1_q11
খানা কি  ${animal} দুধ বিক্রয় করেছিল?
Did your household sell any of the milk from ${animal}?</t>
  </si>
  <si>
    <t>p1_q12</t>
  </si>
  <si>
    <t>p1_q13</t>
  </si>
  <si>
    <t>p1_q13
${animal} দুধ বিক্রয় করে খানায় কত টাকা আয় হয়েছিল?
How much taka did your household earn from sales of milk from ${animal}?</t>
  </si>
  <si>
    <t>d1_p2_q1</t>
  </si>
  <si>
    <t>${isEggAnimal}=1</t>
  </si>
  <si>
    <t>d1_p2</t>
  </si>
  <si>
    <t>d1_p2
product 2 egg</t>
  </si>
  <si>
    <t>p2_q3</t>
  </si>
  <si>
    <t>p2_q4_1</t>
  </si>
  <si>
    <t>p2_q4_2</t>
  </si>
  <si>
    <t>p2_q4_calc</t>
  </si>
  <si>
    <t xml:space="preserve">p2_q4_calc
</t>
  </si>
  <si>
    <t>p2_q7</t>
  </si>
  <si>
    <t>p2_q7
উৎপাদিত ${animal} ডিম কি খানার ভোগে বা অন্য কোন কাজে ব্যবহৃত হয়েছিল?
Did your household consume or use any of the ${animal} eggs?</t>
  </si>
  <si>
    <t>p2_q8</t>
  </si>
  <si>
    <t>p2_q8
আপনার খানায় উৎপাদিত ${p2_q4_calc} টি ডিমের কতগুলো খানার ভোগে বা অন্য কোন কাজে ব্যবহৃত হয়েছিল?
How many eggs did your household consume or use of the ${p2_q4_calc}  eggs that your household produced?</t>
  </si>
  <si>
    <t>p2_q9</t>
  </si>
  <si>
    <t>p2_q9
আপনার খানা থেকে কি অন্যদের ${animal}  ডিম দেয়া হয়েছিল?
Did  your household give any of the ${animal} eggs to others?</t>
  </si>
  <si>
    <t>p2_q10</t>
  </si>
  <si>
    <t>p2_q10
আপনার খানায় উৎপাদিত ${p2_q4_calc} টি ডিমের কতগুলো অন্যদের দেওয়া হয়েছিল?
How many eggs did your household give to others of the ${p2_q4_calc} eggs that your household produced?</t>
  </si>
  <si>
    <t>p2_q11</t>
  </si>
  <si>
    <t>p2_q11
খানা কি ${animal}  ডিম বিক্রয় করেছিল?
Did your household sell any of the ${animal} eggs?</t>
  </si>
  <si>
    <t>p2_q12</t>
  </si>
  <si>
    <t>p2_q12
আপনার খানায় উৎপাদিত ${p2_q4_calc} টি ডিমের মধ্যে কতগুলো বিক্রয় করা হয়েছিল?
How many eggs did your household sell of the ${p2_q4_calc} eggs that your household produced?</t>
  </si>
  <si>
    <t>p2_q13</t>
  </si>
  <si>
    <t>p2_q13
${animal}  ডিম বিক্রয় করে খানায় কত টাকা আয় হয়েছিল?
How much taka did your household earn from sales of ${animal} eggs?</t>
  </si>
  <si>
    <t>d1_p4_q1</t>
  </si>
  <si>
    <t>${isSkinAnimal} =1</t>
  </si>
  <si>
    <t>d1_p4</t>
  </si>
  <si>
    <t>d1_p4
product 4 animal skins</t>
  </si>
  <si>
    <t>p4_q4</t>
  </si>
  <si>
    <t>p4_q4
${animal} এর কতটি পশুর চামড়া পেয়েছিলেন?
How many ${animal} skins did your household produce?</t>
  </si>
  <si>
    <t>p4_q7</t>
  </si>
  <si>
    <t>p4_q7
${animal} চামড়া কি খানার কাজে ব্যবহৃত হয়েছিল?
Did your household consume or use any of the ${animal} skins?</t>
  </si>
  <si>
    <t>p4_q8</t>
  </si>
  <si>
    <t>p4_q8
আপনার খানায় প্রাপ্ত ${p4_q4} টি চামড়ার মধ্যে কতগুলো খানার কাজে ব্যবহার করা হয়েছিল?
How many animal skins did your household consume or use of the ${p4_q4} that you produced?</t>
  </si>
  <si>
    <t>p4_q9</t>
  </si>
  <si>
    <t>p4_q9
আপনার খানা থেকে কি অন্যদের ${animal}  চামড়া দেয়া হয়েছিল?
Did your household give any of the ${animal} skins to others?</t>
  </si>
  <si>
    <t>p4_q10</t>
  </si>
  <si>
    <t>p4_q10
আপনার খানায় প্রাপ্ত ${p4_q4} টি চামড়ার মধ্যে কতগুলো অন্যদের দেওয়া হয়েছিল?
How many animal skins did your household give to others of the ${p4_q4} that you produced?</t>
  </si>
  <si>
    <t>p4_q11</t>
  </si>
  <si>
    <t>p4_q11
${animal}  চামড়া কি বিক্রয় করেছিলেন?
Did your household sell any of the ${animal} skins?</t>
  </si>
  <si>
    <t>p4_q12</t>
  </si>
  <si>
    <t>p4_q12
আপনার খানায় প্রাপ্ত ${p4_q4} টি চামড়ার মধ্যে কতগুলো বিক্রয় করেছিলেন?
How many animal skins did your household sell  of the ${p4_q4} that you produced?</t>
  </si>
  <si>
    <t>p4_q13</t>
  </si>
  <si>
    <t>p4_q13
${animal} চামড়া বিক্রয় করে খানায় কত টাকা আয় হয়েছিল?
How much taka did your household earn from sales of ${animal}skins?</t>
  </si>
  <si>
    <t>d1_q4</t>
  </si>
  <si>
    <t>d1_q4
product 4 animal skins</t>
  </si>
  <si>
    <t xml:space="preserve">end repeat </t>
  </si>
  <si>
    <t>anyCowBullBuff</t>
  </si>
  <si>
    <t>selected(${d1_q2},'1') or selected( ${d1_q2},'2') or selected(${d1_q2},'3')</t>
  </si>
  <si>
    <t>d1_p3_q1</t>
  </si>
  <si>
    <t>${anyCowBullBuff}=1</t>
  </si>
  <si>
    <t>d1_p3</t>
  </si>
  <si>
    <t>d1_p3
product 3 cow dung</t>
  </si>
  <si>
    <t>p3_q4</t>
  </si>
  <si>
    <t>p3_q7</t>
  </si>
  <si>
    <t>p3_q8</t>
  </si>
  <si>
    <t>p3_q8
আপনার খানায় উৎপাদিত ${p3_q4} কেজি গোবরের কতটুকু খানার কাজে ব্যবহৃত হয়েছিল?
How much cow dung (kg) did your household use of the ${p3_q4} kg that you produced?</t>
  </si>
  <si>
    <t>p3_q9</t>
  </si>
  <si>
    <t>p3_q9
আপনার খানা থেকে কি অন্যদের  গোবর দেয়া হয়েছিল?
Did your household give any of the cow dung to others?</t>
  </si>
  <si>
    <t>p3_q10</t>
  </si>
  <si>
    <t>p3_q10
আপনার খানায় উৎপাদিত ${p3_q4} কেজি গোবরের কতটুকু অন্যদের দেওয়া হয়েছিল?
How much cow dung (kg) did your household give to others of the ${p3_q4} kg that you produced?</t>
  </si>
  <si>
    <t>p3_q11</t>
  </si>
  <si>
    <t>p3_q11
খানা কি গোবর বিক্রয় করেছিল?
Did your household sell any of the cow dung?</t>
  </si>
  <si>
    <t>p3_q12</t>
  </si>
  <si>
    <t>p3_q12
আপনার খানায় উৎপাদিত ${p3_q4} কেজি গোবরের মধ্যে কতটুকু বিক্রয় করা হয়েছিল?
How much cow dung (kg) did your household sell of the ${p3_q4} kg that you produced?</t>
  </si>
  <si>
    <t>p3_q13</t>
  </si>
  <si>
    <t>p3_q13
গোবর বিক্রয় করে খানায় কত টাকা আয় হয়েছিল?
How much taka did your household earn from sales of cow dung?</t>
  </si>
  <si>
    <t>d2_ponds</t>
  </si>
  <si>
    <t>time_start_mod_d2</t>
  </si>
  <si>
    <t>time_start_mod_d2
time start module d2: fisheries</t>
  </si>
  <si>
    <t>${d2_ponds}!=''</t>
  </si>
  <si>
    <t>d2_nbo_ponds</t>
  </si>
  <si>
    <t>${d2_ponds}=1</t>
  </si>
  <si>
    <t xml:space="preserve">d2_pond_id_note </t>
  </si>
  <si>
    <t>d2_nbo_ponds_to_repeat</t>
  </si>
  <si>
    <t>d2_0</t>
  </si>
  <si>
    <t>d2_pd1
ponds listing</t>
  </si>
  <si>
    <t>${d2_nbo_ponds_to_repeat}</t>
  </si>
  <si>
    <t>pond_number_0</t>
  </si>
  <si>
    <t xml:space="preserve">pd_name </t>
  </si>
  <si>
    <t>হিন্টঃ বর্ণনা হতে পারে পুকুরটি দেখতে কেমন, কৃষক এটিকে কি নামে ডাকেন অথবা কাছাকাছি অবস্থিত কোন উল্লেখযোগ্য স্থাপনা 
Hint: A description can be what the pond looks like, what the farmer calls it, or any landmarks near its location. A name is usually something shorter</t>
  </si>
  <si>
    <t>pd_s</t>
  </si>
  <si>
    <t xml:space="preserve">pd_s
pond size </t>
  </si>
  <si>
    <t>pd_size_n</t>
  </si>
  <si>
    <t>pd_size_n
এই পুকুরের পানি আবৃত অংশের আকার কত?
What is the total water area of this pond?</t>
  </si>
  <si>
    <t>মনে রাখুন এতে পুকুরের পাড়ের হিসাব আসবে না
Note that this does not include dykes</t>
  </si>
  <si>
    <t>pd_size_u</t>
  </si>
  <si>
    <t xml:space="preserve">pd_size_u
unit </t>
  </si>
  <si>
    <t>pd_d</t>
  </si>
  <si>
    <t xml:space="preserve">pd_d
pond distance </t>
  </si>
  <si>
    <t>pd_dist_n</t>
  </si>
  <si>
    <t>pd_dist_u</t>
  </si>
  <si>
    <t xml:space="preserve">pd_dist_u
unit </t>
  </si>
  <si>
    <t>select_one operational_status or_other</t>
  </si>
  <si>
    <t>pd_status</t>
  </si>
  <si>
    <t>pd_status
বর্তমানে এই পুকুরটি কি ধরনের মালিকানায় আছে?
What is the current operational status of this pond?</t>
  </si>
  <si>
    <t>ponds listing</t>
  </si>
  <si>
    <t>d2</t>
  </si>
  <si>
    <t>d2_pd1
ponds questions</t>
  </si>
  <si>
    <t>pond_number</t>
  </si>
  <si>
    <t>pond_name</t>
  </si>
  <si>
    <t>indexed-repeat(${pd_name},${d2_0},${pond_number})</t>
  </si>
  <si>
    <t>d2_note</t>
  </si>
  <si>
    <t>pd_hhl</t>
  </si>
  <si>
    <t xml:space="preserve">pd_hhl
household labor </t>
  </si>
  <si>
    <t>pd_hhl_note</t>
  </si>
  <si>
    <t>pd_hhl_m</t>
  </si>
  <si>
    <t>pd_hhl_m
পুরুষ (men )</t>
  </si>
  <si>
    <t>pd_hhl_w</t>
  </si>
  <si>
    <t>pd_hhl_w
মহিলা (women)</t>
  </si>
  <si>
    <t>pd_hhl_c</t>
  </si>
  <si>
    <t>pd_hhl_c
শিশু (children)</t>
  </si>
  <si>
    <t>pd_wage</t>
  </si>
  <si>
    <t>pd_wl</t>
  </si>
  <si>
    <t>pd_wl
wage labor</t>
  </si>
  <si>
    <t>${pd_wage}=1</t>
  </si>
  <si>
    <t>pd_wl_pd</t>
  </si>
  <si>
    <t>pd_wl_pd
কত জন শ্রমিক ভাড়া করেছিলেন (শ্রম-দিন)?
How many person days of labor did you hire to work on this pond?</t>
  </si>
  <si>
    <t>pd_wl_tk</t>
  </si>
  <si>
    <t>pd_wl_tk
এই পুকুরের শ্রমিকের পিছনে কত টাকা খরচ হয়েছিল?
How much did you spend on wage labor for this pond?</t>
  </si>
  <si>
    <t>টাকায় লিপিবদ্ধ করুন
Please report in taka</t>
  </si>
  <si>
    <t>pd_nbo_fish</t>
  </si>
  <si>
    <t>nbo_fish_repeat</t>
  </si>
  <si>
    <t>if( ${pd_nbo_fish} &lt; 7 , ${pd_nbo_fish} , 6)</t>
  </si>
  <si>
    <t>pd_fish_select</t>
  </si>
  <si>
    <t>count-selected(${pd_fish_select})=${nbo_fish_repeat}</t>
  </si>
  <si>
    <t xml:space="preserve">হয় আপনি চাষ করা মাছের জাতের সংখ্যার চেয়ে বেশি অপশান দিয়েছেন অথবা ৬টির বেশি জাত চিহ্নিত করেছেন। পিছনে যান এবং সংশোধন করুন।
You have either selected more fish species than you entered in the previous question, or you have tried to enter more than six species. Please go back and try again. </t>
  </si>
  <si>
    <t>pd_fish_id</t>
  </si>
  <si>
    <t>pd_fish_id
fish</t>
  </si>
  <si>
    <t>count-selected(${pd_fish_select})</t>
  </si>
  <si>
    <t>fish_number</t>
  </si>
  <si>
    <t>pd_fish_code</t>
  </si>
  <si>
    <t xml:space="preserve">pd_fish_code
</t>
  </si>
  <si>
    <t>selected-at(${pd_fish_select}, ${fish_number} - 1)</t>
  </si>
  <si>
    <t>pd_fish_name</t>
  </si>
  <si>
    <t xml:space="preserve">pd_fish_name
</t>
  </si>
  <si>
    <t>jr:choice-name(${pd_fish_code}, '${pd_fish_select}')</t>
  </si>
  <si>
    <t>pd_fish_note</t>
  </si>
  <si>
    <t>pd_fish_note
এখন আমরা আপনার এই পুকুরে চাষ করা ${pd_fish_name} মাছ সম্পর্কে কিছু প্রশ্ন করব
Now we're going to talk about the ${pd_fish_name} that you cultivated in this pond</t>
  </si>
  <si>
    <t>pd_f_any</t>
  </si>
  <si>
    <t>pd_f</t>
  </si>
  <si>
    <t>Fingerlings input</t>
  </si>
  <si>
    <t>${pd_f_any} = 1</t>
  </si>
  <si>
    <t>pd_f_free</t>
  </si>
  <si>
    <t>select_multiple fingerling_source or_other</t>
  </si>
  <si>
    <t>pd_f_free_source</t>
  </si>
  <si>
    <t>pd_f_free_source
${pd_fish_name} এর রেনু বা পোনা বিনামূল্যে কোথা থেকে পেয়েছিলেন?
What was the source of the free ${pd_fish_name} fingerlings or hatchlings?</t>
  </si>
  <si>
    <t>${pd_f_free}=1</t>
  </si>
  <si>
    <t>pd_f_buy</t>
  </si>
  <si>
    <t>pd_f_buy_tk</t>
  </si>
  <si>
    <t>pd_f_buy_tk
এই ${pd_fish_name} রেনু বা পোনা ক্রয় করতে কত টাকা খরচ হয়েছিল?
How much taka did you spend on fingerlings or hatchlings for this ${pd_fish_name}?</t>
  </si>
  <si>
    <t>${pd_f_buy}=1</t>
  </si>
  <si>
    <t>pd_harvest</t>
  </si>
  <si>
    <t>select_one stage</t>
  </si>
  <si>
    <t>pd_stage</t>
  </si>
  <si>
    <t>pd_f_stage
এই ${pd_fish_name} কোন পর্যায়ে তুলেছিলেন?
At what stage or stages did you collect or harvest ${pd_fish_name}?</t>
  </si>
  <si>
    <t>${pd_harvest}=1</t>
  </si>
  <si>
    <t>pd_ff</t>
  </si>
  <si>
    <t>pd_ff
fingerling</t>
  </si>
  <si>
    <t>${pd_stage}=1 or ${pd_stage}=3</t>
  </si>
  <si>
    <t>pd_ff_h</t>
  </si>
  <si>
    <t>pd_ff_h
harvest fingerling</t>
  </si>
  <si>
    <t>pd_ff_h_n</t>
  </si>
  <si>
    <t>pd_ff_h_n
এই সময়কালে কতটুকু ${pd_fish_name} মাছ পোনা হিসাবে তুলেছিলেন?
How much ${pd_fish_name} have you collected during this time period as a fingerling?</t>
  </si>
  <si>
    <t>pd_ff_h_u</t>
  </si>
  <si>
    <t xml:space="preserve">pd_ff_h_u
unit </t>
  </si>
  <si>
    <t>filter = nofish</t>
  </si>
  <si>
    <t>pd_ff_consume</t>
  </si>
  <si>
    <t>pd_ff_c</t>
  </si>
  <si>
    <t>pd_ff_c
consume fingerling</t>
  </si>
  <si>
    <t>${pd_ff_consume}=1</t>
  </si>
  <si>
    <t>pd_ff_c_n</t>
  </si>
  <si>
    <t>pd_ff_c_n
এই সময়কালে আপনার নিজস্ব উৎপাদনের কতটুকু ${pd_fish_name} পোনা খানার ভোগে ব্যবহৃত হয়েছে?
How much ${pd_fish_name} has been consumed by your household during this time period from your own production as a fingerling?</t>
  </si>
  <si>
    <t>pd_ff_c_u</t>
  </si>
  <si>
    <t xml:space="preserve">pd_ff_c_u
unit </t>
  </si>
  <si>
    <t>if(${pd_ff_c_u} = ${pd_ff_h_u}, ${pd_ff_c_n}&lt;= ${pd_ff_h_n}, 1=1)</t>
  </si>
  <si>
    <t>আপনি যেটুকু মাছ তুলেছিলেন তার চেয়ে বেশি ভোগ করেছেন বলেছেন। দয়া করে পিছনে গিয়ে প্রয়োজনীয় সংশোধন করুন।
You have responded that you consumed more fish than you collected during this time period. Please go back and make the appropriate changes.</t>
  </si>
  <si>
    <t>pd_ff_sold</t>
  </si>
  <si>
    <t>pd_ff_s</t>
  </si>
  <si>
    <t>pd_ff_s
sell fingerling</t>
  </si>
  <si>
    <t>${pd_ff_sold}=1</t>
  </si>
  <si>
    <t>pd_ff_s_n</t>
  </si>
  <si>
    <t>pd_ff_s_n
এই সময়কালে আপনি কতটুকু ${pd_fish_name} পোনা বিক্রয় করেছেন?
How much  ${pd_fish_name} has been sold by your household during this time period as a fingerling?</t>
  </si>
  <si>
    <t>pd_ff_s_u</t>
  </si>
  <si>
    <t>pd_ff_s_u
unit</t>
  </si>
  <si>
    <t>if(${pd_ff_s_u} = ${pd_ff_h_u}, ${pd_ff_s_n}&lt;= ${pd_ff_h_n}, 1=1)</t>
  </si>
  <si>
    <t>আপনি যেটুকু মাছ তুলেছিলেন তার চেয়ে বেশি বিক্রয় করেছেন বলেছেন। দয়া করে পিছনে গিয়ে প্রয়োজনীয় সংশোধন করুন।
You have responded that you sold more fish than you collected during this time period. Please go back and make the appropriate changes.</t>
  </si>
  <si>
    <t>pd_ff_s_tk</t>
  </si>
  <si>
    <t>pd_ff_s_tk
 ${pd_fish_name} এর পোনা বিক্রয় থেকে মোট কত টাকা আয় করেছেন? 
How much taka in total did you earn from sales of this  ${pd_fish_name} as a fingerling?</t>
  </si>
  <si>
    <t>pd_ff_current</t>
  </si>
  <si>
    <t>pd_ff_current
বর্তমানে [জরিপের তারিখে] এই পুকুরে কি কোন ${pd_fish_name} পোনা আছে?
Are there any ${pd_fish_name} fingerling currently [date of interview] in this pond?</t>
  </si>
  <si>
    <t>pd_ff_ct</t>
  </si>
  <si>
    <t>pd_ff_ct
current fingerling</t>
  </si>
  <si>
    <t>${pd_ff_current}=1</t>
  </si>
  <si>
    <t>pd_ff_ct_n</t>
  </si>
  <si>
    <t>pd_ff_ct_n
বর্তমানে এই পুকুরে কতটুকু  ${pd_fish_name} পোনা আছে?
How much  ${pd_fish_name} fingerlings are currently in this pond?</t>
  </si>
  <si>
    <t>দয়া করে আপনার সাধ্যমত সঠিকভাবে অনুমান/প্রাক্কলন করুন
Please estimate to the best of your ability</t>
  </si>
  <si>
    <t>pd_ff_ct_u</t>
  </si>
  <si>
    <t>pd_ff_ct_u
unit</t>
  </si>
  <si>
    <t>pd_ff_ct_tk</t>
  </si>
  <si>
    <t>pd_ff_ct_tk
বর্তমানে এই পুকুরে যে ${pd_fish_name} পোনা আছে তার মূল্য কত টাকা?
What is the current value in taka of the ${pd_fish_name} fingerlings that are still in this pond?</t>
  </si>
  <si>
    <t>pd_fm</t>
  </si>
  <si>
    <t>pd_fm
mature</t>
  </si>
  <si>
    <t>${pd_stage}=2 or ${pd_stage}=3</t>
  </si>
  <si>
    <t>pd_fm_avg</t>
  </si>
  <si>
    <t xml:space="preserve">pd_fm_avg
average fish size </t>
  </si>
  <si>
    <t>pd_fm_avg_n</t>
  </si>
  <si>
    <t>pd_fm_avg_n
আপনি যে বড় ${pd_fish_name}  তুলেছিলেন গড়ে একটি মাছের ওজন কত ছিল?
What was the average size of an individual adult ${pd_fish_name} that you harvested?</t>
  </si>
  <si>
    <t>pd_fm_avg_u</t>
  </si>
  <si>
    <t>pd_fm_avg_u
unit</t>
  </si>
  <si>
    <t>pd_fm_h</t>
  </si>
  <si>
    <t>pd_fm_h
harvest mature</t>
  </si>
  <si>
    <t>pd_fm_h_n</t>
  </si>
  <si>
    <t>pd_fm_h_n
এই সময়কালে কি পরিমান বড় ${pd_fish_name} মাছ তুলেছেন?
How much mature ${pd_fish_name} have you collected during this time period?</t>
  </si>
  <si>
    <t>pd_fm_h_u</t>
  </si>
  <si>
    <t xml:space="preserve">pd_fm_h_u
unit </t>
  </si>
  <si>
    <t>pd_fm_consume</t>
  </si>
  <si>
    <t>pd_fm_c</t>
  </si>
  <si>
    <t>pd_fm_c
consume mature</t>
  </si>
  <si>
    <t>${pd_fm_consume}=1</t>
  </si>
  <si>
    <t>pd_fm_c_n</t>
  </si>
  <si>
    <t>pd_fm_c_u</t>
  </si>
  <si>
    <t xml:space="preserve">pd_fm_c_u
unit </t>
  </si>
  <si>
    <t>if(${pd_fm_c_u} = ${pd_fm_h_u}, ${pd_fm_c_n}&lt;= ${pd_fm_h_n}, 1=1)</t>
  </si>
  <si>
    <t>pd_fm_c_amt</t>
  </si>
  <si>
    <t>pd_fm_c_amt
consume mature</t>
  </si>
  <si>
    <t>pd_fm_sold</t>
  </si>
  <si>
    <t>pd_fm_s</t>
  </si>
  <si>
    <t>pd_fm_s
sell mature</t>
  </si>
  <si>
    <t>${pd_fm_sold}=1</t>
  </si>
  <si>
    <t>pd_fm_s_n</t>
  </si>
  <si>
    <t>pd_fm_s_n
এই সময়কালে আপনি কি পরিমাণ বড় ${pd_fish_name} বিক্রয় করেছেন?
How much mature ${pd_fish_name} has been sold by your household during this time period?</t>
  </si>
  <si>
    <t>pd_fm_s_u</t>
  </si>
  <si>
    <t>pd_fm_s_u
unit</t>
  </si>
  <si>
    <t>if(${pd_fm_s_u} = ${pd_fm_h_u}, ${pd_fm_s_n}&lt;= ${pd_fm_h_n}, 1=1)</t>
  </si>
  <si>
    <t>pd_fm_s_tk</t>
  </si>
  <si>
    <t>pd_fm_s_tk
এই বড় ${pd_fish_name} বিক্রয় থেকে মোট কত টাকা আয় করেছেন? 
How much taka in total did you earn from sales of this mature ${pd_fish_name}?</t>
  </si>
  <si>
    <t>pd_fm_current</t>
  </si>
  <si>
    <t>pd_fm_current
বর্তমানে [জরিপের তারিখে] এই পুকুরে কি কোন বড় ${pd_fish_name} আছে?
Are there any mature ${pd_fish_name} currently [date of interview] in this pond?</t>
  </si>
  <si>
    <t>pd_fm_ct</t>
  </si>
  <si>
    <t>pd_fm_ct
current mature</t>
  </si>
  <si>
    <t>${pd_fm_current}=1</t>
  </si>
  <si>
    <t>pd_fm_ct_n</t>
  </si>
  <si>
    <t>pd_fm_ct_u</t>
  </si>
  <si>
    <t>pd_fm_ct_u
unit</t>
  </si>
  <si>
    <t>pd_fm_ct_tk</t>
  </si>
  <si>
    <t>pd_fm_ct_tk
বর্তমানে এই পুকুরে যে বড় ${pd_fish_name} আছে তার মূল্য কত টাকা?
What is the value in taka of the mature ${pd_fish_name} that is currently in this pond?</t>
  </si>
  <si>
    <t>d2_in</t>
  </si>
  <si>
    <t xml:space="preserve">d2_in
fish inputs </t>
  </si>
  <si>
    <t>input_note</t>
  </si>
  <si>
    <t>input_q1</t>
  </si>
  <si>
    <t>input_q2</t>
  </si>
  <si>
    <t xml:space="preserve">input_q2
fish feed amount </t>
  </si>
  <si>
    <t>${input_q1}=1</t>
  </si>
  <si>
    <t>input_q2n</t>
  </si>
  <si>
    <t>input_q2n
মাছের খাবার কতটুকু ক্রয় করেছিলেন?
How much feed did you purchase?</t>
  </si>
  <si>
    <t>input_q2u</t>
  </si>
  <si>
    <t xml:space="preserve">input_q2u
unit </t>
  </si>
  <si>
    <t>input_q3</t>
  </si>
  <si>
    <t>input_q3
মাছের খাবার ক্রয়ে কত টাকা ব্যয় করেছিলেন? 
How much taka did you spend on feed?</t>
  </si>
  <si>
    <t>input_q4</t>
  </si>
  <si>
    <t>input_q5</t>
  </si>
  <si>
    <t xml:space="preserve">input_q5
fertilizer amount </t>
  </si>
  <si>
    <t>${input_q4}=1</t>
  </si>
  <si>
    <t>input_q5n</t>
  </si>
  <si>
    <t>input_q5n
কতটুকু সার ক্রয় করেছিলেন?
How much fertilizer did you purchase?</t>
  </si>
  <si>
    <t>input_q5u</t>
  </si>
  <si>
    <t xml:space="preserve">input_q5u
unit </t>
  </si>
  <si>
    <t>input_q6</t>
  </si>
  <si>
    <t>input_q6
সার ক্রয়ে কত টাকা ব্যয় করেছিলেন?
How much taka did you spend on fertilizer?</t>
  </si>
  <si>
    <t>input_q7</t>
  </si>
  <si>
    <t>input_q8</t>
  </si>
  <si>
    <t xml:space="preserve">input_q8
lime amount </t>
  </si>
  <si>
    <t>${input_q7}=1</t>
  </si>
  <si>
    <t>input_q8n</t>
  </si>
  <si>
    <t>input_q8n
কতটুকু চুন ক্রয় করেছিলেন?
How much lime did you purchase?</t>
  </si>
  <si>
    <t>input_q8u</t>
  </si>
  <si>
    <t xml:space="preserve">input_q8u
unit </t>
  </si>
  <si>
    <t>input_q9</t>
  </si>
  <si>
    <t>input_q9
চুন ক্রয়ে কত টাকা ব্যয় করেছিলেন?
How much taka did you spend on lime?</t>
  </si>
  <si>
    <t>input_q10</t>
  </si>
  <si>
    <t>input_q11</t>
  </si>
  <si>
    <t xml:space="preserve">input_q11
pesticide amount </t>
  </si>
  <si>
    <t>${input_q10}=1</t>
  </si>
  <si>
    <t>input_q11n</t>
  </si>
  <si>
    <t>input_q11n
কতটুকু কীটনাশক ক্রয় করেছিলেন?
How much pesticide did you purchase?</t>
  </si>
  <si>
    <t>input_q11u</t>
  </si>
  <si>
    <t xml:space="preserve">input_q11u
unit </t>
  </si>
  <si>
    <t>input_q12</t>
  </si>
  <si>
    <t>input_q12
কীটনাশক এর জন্য কত টাকা খরচ করেছিলেন?
How much taka did you spend on pesticides?</t>
  </si>
  <si>
    <t>input_q13</t>
  </si>
  <si>
    <t>input_q14</t>
  </si>
  <si>
    <t>input_q14
এই যন্ত্রপাতি যেমন এয়ারেটর, পানির পাম্প ইত্যাদির জন্য  (ক্রয়, বিদ্যুৎ, রক্ষনাবেক্ষন ইত্যাদি) কত টাকা খরচ করেছিলেন?
How much taka did you spend on costs associated with this equipment (ex. electricty, maintenance)?</t>
  </si>
  <si>
    <t>${input_q13}=1</t>
  </si>
  <si>
    <t>time_start_mod_c1</t>
  </si>
  <si>
    <t xml:space="preserve">time_start_mod_c1
time start module c1: agricultural production </t>
  </si>
  <si>
    <t>amount_units</t>
  </si>
  <si>
    <t>কেজি (kilograms (KG))</t>
  </si>
  <si>
    <t>kilograms (KG)</t>
  </si>
  <si>
    <t>২৫ কেজি বস্তা (25 KG sack)</t>
  </si>
  <si>
    <t>25 KG sack</t>
  </si>
  <si>
    <t>nofish</t>
  </si>
  <si>
    <t>৫০ কেজি বস্তা (50 KG sack)</t>
  </si>
  <si>
    <t>50 KG sack</t>
  </si>
  <si>
    <t>১০০ কেজি বস্তা (100 KG sack)</t>
  </si>
  <si>
    <t>100 KG sack</t>
  </si>
  <si>
    <t>গ্রাম (grams (G))</t>
  </si>
  <si>
    <t>grams (G)</t>
  </si>
  <si>
    <t>টন (tons)</t>
  </si>
  <si>
    <t>tons</t>
  </si>
  <si>
    <t>মিলিলিটার (milliliters (mL))</t>
  </si>
  <si>
    <t>milliliters (mL)</t>
  </si>
  <si>
    <t>লিটার (liters (L))</t>
  </si>
  <si>
    <t>liters (L)</t>
  </si>
  <si>
    <t>হালি (৪) (hali (4))</t>
  </si>
  <si>
    <t>hali (4)</t>
  </si>
  <si>
    <t>ডজন (dozen)</t>
  </si>
  <si>
    <t>dozen</t>
  </si>
  <si>
    <t>সংখ্যা (number)</t>
  </si>
  <si>
    <t>number</t>
  </si>
  <si>
    <t>সাধারন ৪০ কেজির মন (standard mon of 40 kg)</t>
  </si>
  <si>
    <t>standard mon of 40 kg</t>
  </si>
  <si>
    <t>২৮ কেজির মন (mon of 28 kg)</t>
  </si>
  <si>
    <t>mon of 28 kg</t>
  </si>
  <si>
    <t>আঁটি/ বান্ডিল (bundles of seeds)</t>
  </si>
  <si>
    <t>bundles of seeds</t>
  </si>
  <si>
    <t>crop_codes</t>
  </si>
  <si>
    <t>আউশ (Aus (broadcast))</t>
  </si>
  <si>
    <t>Aus (broadcast)</t>
  </si>
  <si>
    <t>আমন (Aman (broadcast))</t>
  </si>
  <si>
    <t>Aman (broadcast)</t>
  </si>
  <si>
    <t>টি আমন (T.Aman)</t>
  </si>
  <si>
    <t>T.Aman</t>
  </si>
  <si>
    <t>টি আউশ (T.Aus)</t>
  </si>
  <si>
    <t>T.Aus</t>
  </si>
  <si>
    <t>বোরো (Boro)</t>
  </si>
  <si>
    <t>Boro</t>
  </si>
  <si>
    <t>গম (Wheat)</t>
  </si>
  <si>
    <t>ভুট্টা (Maize)</t>
  </si>
  <si>
    <t>Maize</t>
  </si>
  <si>
    <t>বামন ভুট্টা (Dwarf Maize)</t>
  </si>
  <si>
    <t>Dwarf Maize</t>
  </si>
  <si>
    <t>অজানা জাতের ভুট্টা (Maize Variety Unknown)</t>
  </si>
  <si>
    <t>Maize Variety Unknown</t>
  </si>
  <si>
    <t>বার্লি (Barley)</t>
  </si>
  <si>
    <t>Barley</t>
  </si>
  <si>
    <t>জব (Job)</t>
  </si>
  <si>
    <t>Job</t>
  </si>
  <si>
    <t>চিনা (Cheena)</t>
  </si>
  <si>
    <t>Cheena</t>
  </si>
  <si>
    <t>কাউন (Kaun (Italian millet))</t>
  </si>
  <si>
    <t>Kaun (Italian millet)</t>
  </si>
  <si>
    <t>জোয়ার (Joar (Great Millet))</t>
  </si>
  <si>
    <t>Joar (Great Millet)</t>
  </si>
  <si>
    <t>বজরা (Bojra (Pearl millet))</t>
  </si>
  <si>
    <t>Bojra (Pearl millet)</t>
  </si>
  <si>
    <t>ধইঞ্চা (Dhonche)</t>
  </si>
  <si>
    <t>Dhonche</t>
  </si>
  <si>
    <t>পাট (Jute)</t>
  </si>
  <si>
    <t>Jute</t>
  </si>
  <si>
    <t>তুলা (Cotton)</t>
  </si>
  <si>
    <t>Cotton</t>
  </si>
  <si>
    <t>বাঁশ (Bamboo)</t>
  </si>
  <si>
    <t>Bamboo</t>
  </si>
  <si>
    <t>মুসুর ডাল (Lentil (Moshur))</t>
  </si>
  <si>
    <t>Lentil (Moshur)</t>
  </si>
  <si>
    <t>মুগ (Mung)</t>
  </si>
  <si>
    <t>মাশকলাই (Black gram (Mashkalai))</t>
  </si>
  <si>
    <t>Black gram (Mashkalai)</t>
  </si>
  <si>
    <t>খেসারি (Chickling Vetch (Khesari))</t>
  </si>
  <si>
    <t>Chickling Vetch (Khesari)</t>
  </si>
  <si>
    <t>ছোলা (Chick pea (Chhola))</t>
  </si>
  <si>
    <t>Chick pea (Chhola)</t>
  </si>
  <si>
    <t>আড়হর (Pigeon pea (Aarohor))</t>
  </si>
  <si>
    <t>Pigeon pea (Aarohor)</t>
  </si>
  <si>
    <t>মটর (Field pea (Motor))</t>
  </si>
  <si>
    <t>Field pea (Motor)</t>
  </si>
  <si>
    <t>গোরি কলাই/কালি মটর (Soybean (Gori Kalai/Kali motor))</t>
  </si>
  <si>
    <t>Soybean (Gori Kalai/Kali motor)</t>
  </si>
  <si>
    <t>তিল (Sesame)</t>
  </si>
  <si>
    <t>তিসি (Linseed (Tishi))</t>
  </si>
  <si>
    <t>Linseed (Tishi)</t>
  </si>
  <si>
    <t>সরিষা (Mustard)</t>
  </si>
  <si>
    <t>চিনাবাদাম (Ground nut/peanut)</t>
  </si>
  <si>
    <t>Ground nut/peanut</t>
  </si>
  <si>
    <t>সয়বিন (Soybean)</t>
  </si>
  <si>
    <t>Soybean</t>
  </si>
  <si>
    <t>রেড়ি (Castor (rerri))</t>
  </si>
  <si>
    <t>Castor (rerri)</t>
  </si>
  <si>
    <t>মরিচ (Chili)</t>
  </si>
  <si>
    <t>Chili</t>
  </si>
  <si>
    <t>পেঁয়াজ (Onion)</t>
  </si>
  <si>
    <t>Onion</t>
  </si>
  <si>
    <t>রসুন (Garlic)</t>
  </si>
  <si>
    <t>Garlic</t>
  </si>
  <si>
    <t>হলুদ (Tumeric)</t>
  </si>
  <si>
    <t>Tumeric</t>
  </si>
  <si>
    <t>আদা (Ginger)</t>
  </si>
  <si>
    <t>Ginger</t>
  </si>
  <si>
    <t>ধনিয়া (Dhania/Coriander)</t>
  </si>
  <si>
    <t>Dhania/Coriander</t>
  </si>
  <si>
    <t>কুমড়া (Pumpkin)</t>
  </si>
  <si>
    <t>Pumpkin</t>
  </si>
  <si>
    <t>বেগুন (Bringal (eggplant))</t>
  </si>
  <si>
    <t>Bringal (eggplant)</t>
  </si>
  <si>
    <t>পটল (Patal/Pointed Gourd)</t>
  </si>
  <si>
    <t>Patal/Pointed Gourd</t>
  </si>
  <si>
    <t>ঢেঁড়শ (Okra)</t>
  </si>
  <si>
    <t>Okra</t>
  </si>
  <si>
    <t>চিচিঙ্গা (Ridge Gourd)</t>
  </si>
  <si>
    <t>Ridge Gourd</t>
  </si>
  <si>
    <t>করলা (Bitter Gourd)</t>
  </si>
  <si>
    <t>Bitter Gourd</t>
  </si>
  <si>
    <t>কচু (Arum/Latiraj)</t>
  </si>
  <si>
    <t>Arum/Latiraj</t>
  </si>
  <si>
    <t>লাঊ (Ash Gourd)</t>
  </si>
  <si>
    <t>Ash Gourd</t>
  </si>
  <si>
    <t>শসা (Cucumber)</t>
  </si>
  <si>
    <t>Cucumber</t>
  </si>
  <si>
    <t>গাজর (Carrot)</t>
  </si>
  <si>
    <t>Carrot</t>
  </si>
  <si>
    <t>বরবটি (Cow Pea/Yard Long Bean)</t>
  </si>
  <si>
    <t>Cow Pea/Yard Long Bean</t>
  </si>
  <si>
    <t>ঝিঙ্গা (Snake Gourd)</t>
  </si>
  <si>
    <t>Snake Gourd</t>
  </si>
  <si>
    <t>ডাঁটা (Danta)</t>
  </si>
  <si>
    <t>Danta</t>
  </si>
  <si>
    <t>কাঁচা কলা (Green banana/plantain)</t>
  </si>
  <si>
    <t>Green banana/plantain</t>
  </si>
  <si>
    <t>ফুলকপি (Cauliflower)</t>
  </si>
  <si>
    <t>Cauliflower</t>
  </si>
  <si>
    <t>চাল/পানি কুমড়া (Water Gourd)</t>
  </si>
  <si>
    <t>Water Gourd</t>
  </si>
  <si>
    <t>মিষ্টি কুমড়া (Sweet Gourd)</t>
  </si>
  <si>
    <t>Sweet Gourd</t>
  </si>
  <si>
    <t>টমেটো (Tomato)</t>
  </si>
  <si>
    <t>Tomato</t>
  </si>
  <si>
    <t>মূলা (Radish)</t>
  </si>
  <si>
    <t>Radish</t>
  </si>
  <si>
    <t>শালগম (Turnip)</t>
  </si>
  <si>
    <t>Turnip</t>
  </si>
  <si>
    <t>সবুজ শালগম (Knolkohl)</t>
  </si>
  <si>
    <t>Knolkohl</t>
  </si>
  <si>
    <t>কাঁচা পেঁপে (Green Papaya)</t>
  </si>
  <si>
    <t>Green Papaya</t>
  </si>
  <si>
    <t>কাকরোল (Kakrol)</t>
  </si>
  <si>
    <t>Kakrol</t>
  </si>
  <si>
    <t>শাক-আলু (Yam Stem)</t>
  </si>
  <si>
    <t>Yam Stem</t>
  </si>
  <si>
    <t>সজনে (Drumstick)</t>
  </si>
  <si>
    <t>Drumstick</t>
  </si>
  <si>
    <t>শিম (Bean/Country Bean)</t>
  </si>
  <si>
    <t>Bean/Country Bean</t>
  </si>
  <si>
    <t>ধনেপাতা (Coriander Leaf)</t>
  </si>
  <si>
    <t>Coriander Leaf</t>
  </si>
  <si>
    <t>পুঁই শাক (Indian Spinach/Pui Shak)</t>
  </si>
  <si>
    <t>Indian Spinach/Pui Shak</t>
  </si>
  <si>
    <t>পালং শাক (Palang Shak (Spinach))</t>
  </si>
  <si>
    <t>Palang Shak (Spinach)</t>
  </si>
  <si>
    <t>লাল শাক (Lal Shak/Red Amaranth)</t>
  </si>
  <si>
    <t>Lal Shak/Red Amaranth</t>
  </si>
  <si>
    <t>কলমি শাক (Kalmi Shak)</t>
  </si>
  <si>
    <t>Kalmi Shak</t>
  </si>
  <si>
    <t>ডাঁটা শাক (Danta Shak)</t>
  </si>
  <si>
    <t>Danta Shak</t>
  </si>
  <si>
    <t>কচু শাক (Kachu Shak)</t>
  </si>
  <si>
    <t>Kachu Shak</t>
  </si>
  <si>
    <t>লাউ শাক (Lau Shak)</t>
  </si>
  <si>
    <t>Lau Shak</t>
  </si>
  <si>
    <t>মুলা শাক (Mula Shak)</t>
  </si>
  <si>
    <t>Mula Shak</t>
  </si>
  <si>
    <t>খাসারি শাক (Khesari Shak)</t>
  </si>
  <si>
    <t>Khesari Shak</t>
  </si>
  <si>
    <t>আলু পাতা (Potato Leaves)</t>
  </si>
  <si>
    <t>Potato Leaves</t>
  </si>
  <si>
    <t>বাঁধা কপি (Cabbage)</t>
  </si>
  <si>
    <t>Cabbage</t>
  </si>
  <si>
    <t>চীনা বাঁধাকপি (Chinese Cabbage)</t>
  </si>
  <si>
    <t>Chinese Cabbage</t>
  </si>
  <si>
    <t>কলা (Banana)</t>
  </si>
  <si>
    <t>Banana</t>
  </si>
  <si>
    <t>আম (Mango)</t>
  </si>
  <si>
    <t>Mango</t>
  </si>
  <si>
    <t>আনারস (Pineapple)</t>
  </si>
  <si>
    <t>Pineapple</t>
  </si>
  <si>
    <t>কাঁঠাল (Jackfruit)</t>
  </si>
  <si>
    <t>Jackfruit</t>
  </si>
  <si>
    <t>পেপে (Papaya)</t>
  </si>
  <si>
    <t>Papaya</t>
  </si>
  <si>
    <t>তরমুজ (Watermelon)</t>
  </si>
  <si>
    <t>Watermelon</t>
  </si>
  <si>
    <t>বাঙ্গি/ ফুটি (Bangi/Phuti/Musk melon)</t>
  </si>
  <si>
    <t>Bangi/Phuti/Musk melon</t>
  </si>
  <si>
    <t>লিচু (Lychee)</t>
  </si>
  <si>
    <t>Lychee</t>
  </si>
  <si>
    <t>পায়ারা (Guava)</t>
  </si>
  <si>
    <t>Guava</t>
  </si>
  <si>
    <t>আতা (Ataa)</t>
  </si>
  <si>
    <t>Ataa</t>
  </si>
  <si>
    <t>কমলা (Orange)</t>
  </si>
  <si>
    <t>Orange</t>
  </si>
  <si>
    <t>লেবু (Lemon)</t>
  </si>
  <si>
    <t>Lemon</t>
  </si>
  <si>
    <t>মাল্টা (Shaddock (pomelo))</t>
  </si>
  <si>
    <t>Shaddock (pomelo)</t>
  </si>
  <si>
    <t>বরই (Boroi (Bitter Plum))</t>
  </si>
  <si>
    <t>Boroi (Bitter Plum)</t>
  </si>
  <si>
    <t>গোলাপ জাম/জামরুল (Rose Apple)</t>
  </si>
  <si>
    <t>Rose Apple</t>
  </si>
  <si>
    <t>কদবেল (Wood Apple)</t>
  </si>
  <si>
    <t>Wood Apple</t>
  </si>
  <si>
    <t>তাল (Ambada/Hog Plum)</t>
  </si>
  <si>
    <t>Ambada/Hog Plum</t>
  </si>
  <si>
    <t>ডালিম (Pomegranate)</t>
  </si>
  <si>
    <t>Pomegranate</t>
  </si>
  <si>
    <t>বেলুম্বু (Bilimbi)</t>
  </si>
  <si>
    <t>Bilimbi</t>
  </si>
  <si>
    <t>চালতা (Chalta)</t>
  </si>
  <si>
    <t>Chalta</t>
  </si>
  <si>
    <t>তেঁতুল (Tamarind (pulp))</t>
  </si>
  <si>
    <t>Tamarind (pulp)</t>
  </si>
  <si>
    <t>জলপাই (Olive (wild))</t>
  </si>
  <si>
    <t>Olive (wild)</t>
  </si>
  <si>
    <t>নারকেল/ডাব (Coconut/Green Coconut)</t>
  </si>
  <si>
    <t>Coconut/Green Coconut</t>
  </si>
  <si>
    <t>জামুন (Jamon)</t>
  </si>
  <si>
    <t>Jamon</t>
  </si>
  <si>
    <t>লটকন (Lotkon)</t>
  </si>
  <si>
    <t>Lotkon</t>
  </si>
  <si>
    <t>লতিরাজ (Latiraj)</t>
  </si>
  <si>
    <t>Latiraj</t>
  </si>
  <si>
    <t>আলু (Potato)</t>
  </si>
  <si>
    <t>Potato</t>
  </si>
  <si>
    <t>মিষ্টি আলু (Sweet Potato)</t>
  </si>
  <si>
    <t>Sweet Potato</t>
  </si>
  <si>
    <t>তুঁত (Mulberry (Tunt))</t>
  </si>
  <si>
    <t>Mulberry (Tunt)</t>
  </si>
  <si>
    <t>আঁখ (Sugarcane)</t>
  </si>
  <si>
    <t>Sugarcane</t>
  </si>
  <si>
    <t>খেজুর (Date)</t>
  </si>
  <si>
    <t>Date</t>
  </si>
  <si>
    <t>তাল (Palm)</t>
  </si>
  <si>
    <t>Palm</t>
  </si>
  <si>
    <t>খেজুরের রস (Date Juice)</t>
  </si>
  <si>
    <t>Date Juice</t>
  </si>
  <si>
    <t>চা (Tea)</t>
  </si>
  <si>
    <t>Tea</t>
  </si>
  <si>
    <t>তামাক (Tobacco)</t>
  </si>
  <si>
    <t>Tobacco</t>
  </si>
  <si>
    <t>সুপারি (Bettlenut)</t>
  </si>
  <si>
    <t>Bettlenut</t>
  </si>
  <si>
    <t>পান (Bettleleaf)</t>
  </si>
  <si>
    <t>Bettleleaf</t>
  </si>
  <si>
    <t>কাটা ফুল (Cut Flower)</t>
  </si>
  <si>
    <t>Cut Flower</t>
  </si>
  <si>
    <t>নেপিয়ার ঘাস (Napier Grass)</t>
  </si>
  <si>
    <t>Napier Grass</t>
  </si>
  <si>
    <t>পারা ঘাস (Para Grass)</t>
  </si>
  <si>
    <t>Para Grass</t>
  </si>
  <si>
    <t>পশুর খাবার শস্য (Fodder Crops)</t>
  </si>
  <si>
    <t>Fodder Crops</t>
  </si>
  <si>
    <t>লাউ (Bottle gourd)</t>
  </si>
  <si>
    <t>Bottle Gourd</t>
  </si>
  <si>
    <t>সূর্যমূখী (Sunflower)</t>
  </si>
  <si>
    <t>Sunflower</t>
  </si>
  <si>
    <t>crops</t>
  </si>
  <si>
    <t>s</t>
  </si>
  <si>
    <t>d</t>
  </si>
  <si>
    <t>f</t>
  </si>
  <si>
    <t>g</t>
  </si>
  <si>
    <t>h</t>
  </si>
  <si>
    <t>boro paddy</t>
  </si>
  <si>
    <t>wheat</t>
  </si>
  <si>
    <t>distance_units</t>
  </si>
  <si>
    <t>ফিট (feet)</t>
  </si>
  <si>
    <t>feet</t>
  </si>
  <si>
    <t>মিটার (meters)</t>
  </si>
  <si>
    <t>meters</t>
  </si>
  <si>
    <t>মাইল (miles)</t>
  </si>
  <si>
    <t>miles</t>
  </si>
  <si>
    <t>কিলোমিটার (kilometers (KM))</t>
  </si>
  <si>
    <t>kilometers (KM)</t>
  </si>
  <si>
    <t>গজ (yard)</t>
  </si>
  <si>
    <t>yard</t>
  </si>
  <si>
    <t>info_source</t>
  </si>
  <si>
    <t>IAPP LFS (অথবা IAPP LFS এ SAAO) (IAPP LFS  (or SAAO at IAPP LFS))</t>
  </si>
  <si>
    <t>IAPP LFS  (or SAAO at IAPP LFS)</t>
  </si>
  <si>
    <t>SAAO (IAPP LFS এর বাইরে) (SAAO (outside of IAPP LFS))</t>
  </si>
  <si>
    <t>SAAO (outside of IAPP LFS)</t>
  </si>
  <si>
    <t>অন্যান্য সরকারী প্রকল্প (other government project)</t>
  </si>
  <si>
    <t>other government project</t>
  </si>
  <si>
    <t>NGO প্রকল্প (NGO project)</t>
  </si>
  <si>
    <t>NGO project</t>
  </si>
  <si>
    <t>বন্ধু/প্রতিবেশী (friend/ neighbor)</t>
  </si>
  <si>
    <t>friend/ neighbor</t>
  </si>
  <si>
    <t>আত্মীয় (relative)</t>
  </si>
  <si>
    <t>relative</t>
  </si>
  <si>
    <t>রেডিও (radio)</t>
  </si>
  <si>
    <t>radio</t>
  </si>
  <si>
    <t>টেলিভিশন (television)</t>
  </si>
  <si>
    <t>television</t>
  </si>
  <si>
    <t>জানিনা (don't remember)</t>
  </si>
  <si>
    <t>don't remember</t>
  </si>
  <si>
    <t>বাজারের প্রাইভেট বীজ কোম্পানির ডিলার (private seed company dealer in bazar)</t>
  </si>
  <si>
    <t>private seed company dealer in bazar</t>
  </si>
  <si>
    <t>input</t>
  </si>
  <si>
    <t>ইউরিয়া (urea)</t>
  </si>
  <si>
    <t>urea</t>
  </si>
  <si>
    <t>টিএসপি (TSP)</t>
  </si>
  <si>
    <t>TSP</t>
  </si>
  <si>
    <t>এমওপি (MOP)</t>
  </si>
  <si>
    <t>MOP</t>
  </si>
  <si>
    <t>জিপ্সাম (Gypsum)</t>
  </si>
  <si>
    <t>Gypsum</t>
  </si>
  <si>
    <t>জিংক (Zinc)</t>
  </si>
  <si>
    <t>Zinc</t>
  </si>
  <si>
    <t>বোরাক্স (Borax)</t>
  </si>
  <si>
    <t>Borax</t>
  </si>
  <si>
    <t>চুন (Lime )</t>
  </si>
  <si>
    <t xml:space="preserve">Lime </t>
  </si>
  <si>
    <t>কম্পোস্ট (Compost)</t>
  </si>
  <si>
    <t>Compost</t>
  </si>
  <si>
    <t>প্রানীর বর্জ্য (Animal Manure )</t>
  </si>
  <si>
    <t xml:space="preserve">Animal Manure </t>
  </si>
  <si>
    <t xml:space="preserve">FYM </t>
  </si>
  <si>
    <t>NPKS (মিশ্র সার) (NPKS (mixed fertilizer))</t>
  </si>
  <si>
    <t>NPKS (mixed fertilizer)</t>
  </si>
  <si>
    <t>বালাইনাশক/ কীটনাশক (গুড়া/ প্যাকেট)(Pesticides/Insecticides (solid))</t>
  </si>
  <si>
    <t>Pesticides/Insecticides (solid)</t>
  </si>
  <si>
    <t>বালাইনাশক/ কীটনাশক (তরল/বোতল) (Pesticides/Insecticides (liquid))</t>
  </si>
  <si>
    <t>Pesticides/Insecticides (liquid)</t>
  </si>
  <si>
    <t>ফেরোমোন ট্র্যাপ (Pheremone traps )</t>
  </si>
  <si>
    <t xml:space="preserve">Pheremone traps </t>
  </si>
  <si>
    <t>ড্যাপ (DAP )</t>
  </si>
  <si>
    <t xml:space="preserve">DAP </t>
  </si>
  <si>
    <t>এমনিয়া (Ammonia)</t>
  </si>
  <si>
    <t>Ammonia</t>
  </si>
  <si>
    <t>ভিটামিন (Vitamins )</t>
  </si>
  <si>
    <t xml:space="preserve">Vitamins </t>
  </si>
  <si>
    <t>পটাশিয়াম (Potassium)</t>
  </si>
  <si>
    <t>Potassium</t>
  </si>
  <si>
    <t>অন্যান্য (other)</t>
  </si>
  <si>
    <t>other</t>
  </si>
  <si>
    <t>input_source</t>
  </si>
  <si>
    <t>বাজারের খুচরা বিক্রেতা (bazar retailer)</t>
  </si>
  <si>
    <t>bazar retailer</t>
  </si>
  <si>
    <t>হাট খুচরা বিক্রেতা (hat retailer)</t>
  </si>
  <si>
    <t>hat retailer</t>
  </si>
  <si>
    <t>বাজারের BADC এর ডিলার (BADC dealer in bazar)</t>
  </si>
  <si>
    <t>BADC dealer in bazar</t>
  </si>
  <si>
    <t xml:space="preserve">IAPP </t>
  </si>
  <si>
    <t>অন্য কোন সরকারী প্রকল্প (a different government project)</t>
  </si>
  <si>
    <t>a different government project</t>
  </si>
  <si>
    <t>BADC থেকে সরাসরি (directly from BADC)</t>
  </si>
  <si>
    <t>BADC (directly from BADC)</t>
  </si>
  <si>
    <t>BRRI থেকে সরাসরি (directly from BRRI)</t>
  </si>
  <si>
    <t>BRRI (directly from BRRI)</t>
  </si>
  <si>
    <t>নিজের জমি থেকে/ নিজের চাষ করা (from own farm/own production)</t>
  </si>
  <si>
    <t>from own farm/own production</t>
  </si>
  <si>
    <t>irrigation_method</t>
  </si>
  <si>
    <t>ঝুড়ি (swing basket)</t>
  </si>
  <si>
    <t>swing basket</t>
  </si>
  <si>
    <t>দোন (don)</t>
  </si>
  <si>
    <t>don</t>
  </si>
  <si>
    <t>কুয়া (dugwell)</t>
  </si>
  <si>
    <t>dugwell</t>
  </si>
  <si>
    <t>চাপকল (hand tubewell)</t>
  </si>
  <si>
    <t>hand tubewell</t>
  </si>
  <si>
    <t>ঢেঁকি পাম্প (treadle pump)</t>
  </si>
  <si>
    <t>treadle pump</t>
  </si>
  <si>
    <t>বিদ্যুৎ চালিত শ্যালো টিউবওয়েল (shallow tubewell powered by electricity)</t>
  </si>
  <si>
    <t>shallow tubewell powered by electricity</t>
  </si>
  <si>
    <t>ডিজেল চালিত শ্যালো টিউবওয়েল (shallow tubewell powered by diesel)</t>
  </si>
  <si>
    <t>shallow tubewell powered by diesel</t>
  </si>
  <si>
    <t>বিদ্যুৎ চালিত ডীপ টিউবওয়েল (deep tubewell powered by electricity)</t>
  </si>
  <si>
    <t>deep tubewell powered by electricity</t>
  </si>
  <si>
    <t>ডিজেল চালিত ডীপ টিউবওয়েল (deep tubewell powered by diesel)</t>
  </si>
  <si>
    <t>deep tubewell powered by diesel</t>
  </si>
  <si>
    <t>ছোট পুকুর থেকে সেচ (water harvesting through mini-ponds)</t>
  </si>
  <si>
    <t>water harvesting through mini-ponds</t>
  </si>
  <si>
    <t>থ্রেড পাইপের মাধ্যেম সেচ (water harvesting through thread pipe)</t>
  </si>
  <si>
    <t>water harvesting through thread pipe</t>
  </si>
  <si>
    <t>বৃষ্টির পানি সংরক্ষন (rain water harvesting)</t>
  </si>
  <si>
    <t>rain water harvesting</t>
  </si>
  <si>
    <t>ভুমির উপরের পানির ব্যবহার (surface water use)</t>
  </si>
  <si>
    <t>surface water use</t>
  </si>
  <si>
    <t>বিদ্যুৎ চালিত কম শক্তির/লো লিফট পাম্প (low lift pump (LLP) powered by electricity)</t>
  </si>
  <si>
    <t>low lift pump (LLP) powered by electricity</t>
  </si>
  <si>
    <t>ডিজেল চালিত কম শক্তির/লো লিফট পাম্প (low lift pump (LLP) powered by diesel)</t>
  </si>
  <si>
    <t>low lift pump (LLP) powered by diesel</t>
  </si>
  <si>
    <t>খাল (canal)</t>
  </si>
  <si>
    <t>canal</t>
  </si>
  <si>
    <t>বালতি (bucket)</t>
  </si>
  <si>
    <t>bucket</t>
  </si>
  <si>
    <t>month</t>
  </si>
  <si>
    <t>জানুয়ারি (january)</t>
  </si>
  <si>
    <t>january</t>
  </si>
  <si>
    <t>ফেব্রুয়ারী (february)</t>
  </si>
  <si>
    <t>february</t>
  </si>
  <si>
    <t>মার্চ (march)</t>
  </si>
  <si>
    <t>march</t>
  </si>
  <si>
    <t>এপ্রিল (april)</t>
  </si>
  <si>
    <t>april</t>
  </si>
  <si>
    <t>মে (may)</t>
  </si>
  <si>
    <t>may</t>
  </si>
  <si>
    <t>জুন (june)</t>
  </si>
  <si>
    <t>june</t>
  </si>
  <si>
    <t>জুলাই (july)</t>
  </si>
  <si>
    <t>july</t>
  </si>
  <si>
    <t>অগাস্ট (august)</t>
  </si>
  <si>
    <t>august</t>
  </si>
  <si>
    <t>সেপ্টেম্বর (september)</t>
  </si>
  <si>
    <t>september</t>
  </si>
  <si>
    <t>অক্টোবার (october)</t>
  </si>
  <si>
    <t>october</t>
  </si>
  <si>
    <t>নভেম্বর (november)</t>
  </si>
  <si>
    <t>november</t>
  </si>
  <si>
    <t>ডিসেম্বর (december)</t>
  </si>
  <si>
    <t>december</t>
  </si>
  <si>
    <t>বৈশাখ (Boishakh)</t>
  </si>
  <si>
    <t>Boishakh</t>
  </si>
  <si>
    <t>জৈষ্ঠ্য (Joishtho)</t>
  </si>
  <si>
    <t>Joishtho</t>
  </si>
  <si>
    <t>আষাঢ় (Ashar)</t>
  </si>
  <si>
    <t>Ashar</t>
  </si>
  <si>
    <t>শ্রাবন (Srabon)</t>
  </si>
  <si>
    <t>Srabon</t>
  </si>
  <si>
    <t>ভাদ্র (Bhadro)</t>
  </si>
  <si>
    <t>Bhadro</t>
  </si>
  <si>
    <t>আশ্বিন (Ashin)</t>
  </si>
  <si>
    <t>Ashin</t>
  </si>
  <si>
    <t>কার্তিক (Karthik)</t>
  </si>
  <si>
    <t>Karthik</t>
  </si>
  <si>
    <t>অগ্রহায়ন (Ograhayon)</t>
  </si>
  <si>
    <t>Ograhayon</t>
  </si>
  <si>
    <t>পৌষ (Poush)</t>
  </si>
  <si>
    <t>Poush</t>
  </si>
  <si>
    <t>মাঘ (Magh)</t>
  </si>
  <si>
    <t>Magh</t>
  </si>
  <si>
    <t>ফাল্গুন (Falgun)</t>
  </si>
  <si>
    <t>Falgun</t>
  </si>
  <si>
    <t>চৈত্র (Chaitra)</t>
  </si>
  <si>
    <t>Chaitra</t>
  </si>
  <si>
    <t xml:space="preserve">no_harvest </t>
  </si>
  <si>
    <t>শস্য নষ্ট হয়ে গেছে (crop failed)</t>
  </si>
  <si>
    <t>crop failed</t>
  </si>
  <si>
    <t>শস্য এখনো তোলার উপযুক্ত হয়নি (crop not ready to be harvested)</t>
  </si>
  <si>
    <t>crop not ready to be harvested</t>
  </si>
  <si>
    <t>operational_status</t>
  </si>
  <si>
    <t>নিজস্ব (own)</t>
  </si>
  <si>
    <t>own</t>
  </si>
  <si>
    <t>ভাড়া (rent)</t>
  </si>
  <si>
    <t xml:space="preserve">rent </t>
  </si>
  <si>
    <t>যৌথ মালিকানা (joint ownership)</t>
  </si>
  <si>
    <t>joint ownership</t>
  </si>
  <si>
    <t>বর্গা (sharecropping)</t>
  </si>
  <si>
    <t>sharecropping</t>
  </si>
  <si>
    <t>বন্ধক (leased-in (bondhok))</t>
  </si>
  <si>
    <t>leased-in (bondhok)</t>
  </si>
  <si>
    <t>seed_sources</t>
  </si>
  <si>
    <t xml:space="preserve">IAPP  </t>
  </si>
  <si>
    <t>directly from BADC</t>
  </si>
  <si>
    <t>directly from BRRI</t>
  </si>
  <si>
    <t>বীজ উৎপাদনকারী গ্রাম থেকে (a seed multiplication village)</t>
  </si>
  <si>
    <t>a seed multiplication village</t>
  </si>
  <si>
    <t>অন্য চাষীর আগের বছরের সংরক্ষন করা বিজ (recycled seed from another farmer)</t>
  </si>
  <si>
    <t>recycled seed from another farmer</t>
  </si>
  <si>
    <t>নিজের জমি থেকে আগের বছরের সংরক্ষন করা বীজ (recycled seed from own farm)</t>
  </si>
  <si>
    <t>recycled seed from own farm</t>
  </si>
  <si>
    <t>seed_type</t>
  </si>
  <si>
    <t>স্থানীয় (local)</t>
  </si>
  <si>
    <t xml:space="preserve">local </t>
  </si>
  <si>
    <t>hyv</t>
  </si>
  <si>
    <t>হাইব্রিড (hybrid)</t>
  </si>
  <si>
    <t>hybrid</t>
  </si>
  <si>
    <t>size_units</t>
  </si>
  <si>
    <t>শতাংশ (decimals)</t>
  </si>
  <si>
    <t>decimals</t>
  </si>
  <si>
    <t>বিঘা (bigha)</t>
  </si>
  <si>
    <t>bigha</t>
  </si>
  <si>
    <t>বর্গফিট (square feet)</t>
  </si>
  <si>
    <t>square feet</t>
  </si>
  <si>
    <t>একর (acres)</t>
  </si>
  <si>
    <t>acres</t>
  </si>
  <si>
    <t>হেক্টর (hectares)</t>
  </si>
  <si>
    <t>hectares</t>
  </si>
  <si>
    <t>হাতের মাধ্যমে (by hand)</t>
  </si>
  <si>
    <t>by hand</t>
  </si>
  <si>
    <t>গৃহপালিত পশুর মাধ্যমে (with animal power)</t>
  </si>
  <si>
    <t>with animal power</t>
  </si>
  <si>
    <t>মেশিনের মাধ্যমে (with machine)</t>
  </si>
  <si>
    <t>with machine</t>
  </si>
  <si>
    <t>চাষ দেয় নাই (did not till)</t>
  </si>
  <si>
    <t>did not till</t>
  </si>
  <si>
    <t>varieties</t>
  </si>
  <si>
    <t>local</t>
  </si>
  <si>
    <t xml:space="preserve">Local </t>
  </si>
  <si>
    <t>Chandina BR-1</t>
  </si>
  <si>
    <t>Mala BR-2</t>
  </si>
  <si>
    <t>Biplob BR-3</t>
  </si>
  <si>
    <t xml:space="preserve">Brishail BR-4* </t>
  </si>
  <si>
    <t>Dulavhoge BR-5*</t>
  </si>
  <si>
    <t>BR-6</t>
  </si>
  <si>
    <t>Bribalam BR-7</t>
  </si>
  <si>
    <t>Asa BR-8</t>
  </si>
  <si>
    <t xml:space="preserve">Sufoza BR-9 </t>
  </si>
  <si>
    <t>Progoti BR-10</t>
  </si>
  <si>
    <t xml:space="preserve">Mukta BR-11 </t>
  </si>
  <si>
    <t>Moyna BR-12</t>
  </si>
  <si>
    <t>Gazi BR-14</t>
  </si>
  <si>
    <t>Mohini BR-15</t>
  </si>
  <si>
    <t>Shahi Balam BR-16</t>
  </si>
  <si>
    <t>Hasi BR-17</t>
  </si>
  <si>
    <t>Shahjalal BR-18</t>
  </si>
  <si>
    <t xml:space="preserve">Mongal BR-19 </t>
  </si>
  <si>
    <t xml:space="preserve">Nizami BR-20 </t>
  </si>
  <si>
    <t xml:space="preserve">Niamat BR-21 </t>
  </si>
  <si>
    <t xml:space="preserve">Kiron BR-22* </t>
  </si>
  <si>
    <t xml:space="preserve">Dyshary BR-23 </t>
  </si>
  <si>
    <t xml:space="preserve">Rahmat BR-24 </t>
  </si>
  <si>
    <t>Noya Pajam BR-25</t>
  </si>
  <si>
    <t xml:space="preserve">Sraboni BR-26 </t>
  </si>
  <si>
    <t xml:space="preserve">BRRI Dhan-27 </t>
  </si>
  <si>
    <t xml:space="preserve">BRRI Dhan-28 </t>
  </si>
  <si>
    <t xml:space="preserve">BRRI Dhan-29 </t>
  </si>
  <si>
    <t xml:space="preserve">BRRI Dhan-30 </t>
  </si>
  <si>
    <t xml:space="preserve">BRRI Dhan-31 </t>
  </si>
  <si>
    <t xml:space="preserve">BRRI Dhan-32 </t>
  </si>
  <si>
    <t>BRRI Dhan-33</t>
  </si>
  <si>
    <t xml:space="preserve">BRRI Dhan-34 </t>
  </si>
  <si>
    <t>BRRI Dhan-35</t>
  </si>
  <si>
    <t xml:space="preserve">BRRI Dhan-36 </t>
  </si>
  <si>
    <t>BRRI Dhan-37</t>
  </si>
  <si>
    <t>BRRI Dhan-38</t>
  </si>
  <si>
    <t xml:space="preserve">BRRI Dhan-39 </t>
  </si>
  <si>
    <t>BRRI Dhan-40</t>
  </si>
  <si>
    <t xml:space="preserve">BRRI Dhan-41 </t>
  </si>
  <si>
    <t>BRRI Dhan-42</t>
  </si>
  <si>
    <t>BRRI Dhan-43</t>
  </si>
  <si>
    <t>BRRI Dhan-44</t>
  </si>
  <si>
    <t>BRRI Dhan-45</t>
  </si>
  <si>
    <t xml:space="preserve">BRRI Dhan-46 </t>
  </si>
  <si>
    <t>BRRI Dhan-47</t>
  </si>
  <si>
    <t xml:space="preserve">BRRI Dhan-48 </t>
  </si>
  <si>
    <t xml:space="preserve">BRRI Dhan-49 </t>
  </si>
  <si>
    <t>BRRI Dhan-50 Banglamoti</t>
  </si>
  <si>
    <t xml:space="preserve">BRRI Dhan-51 </t>
  </si>
  <si>
    <t>BRRI  Dhan-51 sub-1</t>
  </si>
  <si>
    <t>BRRI  Dhan-51 sub-2</t>
  </si>
  <si>
    <t>BRRI  Dhan-51 unknown</t>
  </si>
  <si>
    <t xml:space="preserve">BRRI Dhan-52 </t>
  </si>
  <si>
    <t>BRRI Dhan-53</t>
  </si>
  <si>
    <t>BRRI Dhan-54</t>
  </si>
  <si>
    <t>BRRI Dhan-55</t>
  </si>
  <si>
    <t>BRRI Dhan-56</t>
  </si>
  <si>
    <t>BRRI Dhan-57</t>
  </si>
  <si>
    <t>BINA 1</t>
  </si>
  <si>
    <t>BINA 2</t>
  </si>
  <si>
    <t>BINA 3</t>
  </si>
  <si>
    <t>BINA 4</t>
  </si>
  <si>
    <t>BINA 5</t>
  </si>
  <si>
    <t>BINA 6</t>
  </si>
  <si>
    <t>BINA 7</t>
  </si>
  <si>
    <t>BINA 8</t>
  </si>
  <si>
    <t>BRRI Hybrid-1</t>
  </si>
  <si>
    <t>BRRI Hybrid-2</t>
  </si>
  <si>
    <t xml:space="preserve">BRRI Hybrid-3 </t>
  </si>
  <si>
    <t xml:space="preserve">BRRI Hybrid-4 </t>
  </si>
  <si>
    <t>Alok</t>
  </si>
  <si>
    <t>Sonar bangla</t>
  </si>
  <si>
    <t>Jagoron</t>
  </si>
  <si>
    <t>Shakti 1</t>
  </si>
  <si>
    <t>Shaki 2</t>
  </si>
  <si>
    <t>Aloron 1</t>
  </si>
  <si>
    <t>Aloron 2</t>
  </si>
  <si>
    <t>Hira</t>
  </si>
  <si>
    <t>ACL 5</t>
  </si>
  <si>
    <t>Lal Teer</t>
  </si>
  <si>
    <t>Aftab</t>
  </si>
  <si>
    <t>ACI</t>
  </si>
  <si>
    <t>Mota</t>
  </si>
  <si>
    <t>Lal Mota</t>
  </si>
  <si>
    <t>Lal Chikon</t>
  </si>
  <si>
    <t>Mota Shada</t>
  </si>
  <si>
    <t>Mota Aman</t>
  </si>
  <si>
    <t>Mota Aush</t>
  </si>
  <si>
    <t>Dol Kuchka</t>
  </si>
  <si>
    <t>Joyna</t>
  </si>
  <si>
    <t>Vojon</t>
  </si>
  <si>
    <t>Shada Vojon</t>
  </si>
  <si>
    <t>Rajkumar</t>
  </si>
  <si>
    <t>Chamak Hybrid</t>
  </si>
  <si>
    <t>Montoshor Mota</t>
  </si>
  <si>
    <t>Chikon Irri-2</t>
  </si>
  <si>
    <t>Shathi</t>
  </si>
  <si>
    <t>Shathi Hybrid 2</t>
  </si>
  <si>
    <t>Motha Mota</t>
  </si>
  <si>
    <t>Dudh Kolom</t>
  </si>
  <si>
    <t>Munsur</t>
  </si>
  <si>
    <t>Moulata</t>
  </si>
  <si>
    <t>Jamri</t>
  </si>
  <si>
    <t>Kalo Aush</t>
  </si>
  <si>
    <t>Kalo Dhan</t>
  </si>
  <si>
    <t>Sharna</t>
  </si>
  <si>
    <t>Mamun/Mamun Sharna</t>
  </si>
  <si>
    <t>Suman Sharna</t>
  </si>
  <si>
    <t>Nepali Sharna</t>
  </si>
  <si>
    <t>Iraton Hybrid</t>
  </si>
  <si>
    <t>Shampad (IRRI)</t>
  </si>
  <si>
    <t>Tej</t>
  </si>
  <si>
    <t>Hori Dhan</t>
  </si>
  <si>
    <t>Atom</t>
  </si>
  <si>
    <t>Dhani</t>
  </si>
  <si>
    <t>Parijat</t>
  </si>
  <si>
    <t>Chordo</t>
  </si>
  <si>
    <t>Borna</t>
  </si>
  <si>
    <t>Kalijira</t>
  </si>
  <si>
    <t>Abdul Hai</t>
  </si>
  <si>
    <t>Paizam</t>
  </si>
  <si>
    <t>Kacha Mota</t>
  </si>
  <si>
    <t>Kuchmuch</t>
  </si>
  <si>
    <t>Buddhi Mota</t>
  </si>
  <si>
    <t>Kumra mota</t>
  </si>
  <si>
    <t>Ranga Mota</t>
  </si>
  <si>
    <t>Jholok</t>
  </si>
  <si>
    <t>Mala Chaina</t>
  </si>
  <si>
    <t>Pelen</t>
  </si>
  <si>
    <t>Aman Shada Mota</t>
  </si>
  <si>
    <t>Aman Shada Chikon</t>
  </si>
  <si>
    <t>Shorno Musuri</t>
  </si>
  <si>
    <t>Kajol Shail</t>
  </si>
  <si>
    <t>Arman Shordar Mota</t>
  </si>
  <si>
    <t>Shakkhor Khana</t>
  </si>
  <si>
    <t>Chikon Molta</t>
  </si>
  <si>
    <t>Haal Girmi</t>
  </si>
  <si>
    <t>Chikon Balam</t>
  </si>
  <si>
    <t>Balam</t>
  </si>
  <si>
    <t>Mugai</t>
  </si>
  <si>
    <t>Alai Dhan</t>
  </si>
  <si>
    <t>Bijli</t>
  </si>
  <si>
    <t>Naijarshal</t>
  </si>
  <si>
    <t>Noadang</t>
  </si>
  <si>
    <t>Kumrakor</t>
  </si>
  <si>
    <t>Chikon Aush</t>
  </si>
  <si>
    <t>Khoia</t>
  </si>
  <si>
    <t>Bashmoti</t>
  </si>
  <si>
    <t>Nakhuchi Mota</t>
  </si>
  <si>
    <t>Komla mota dhan</t>
  </si>
  <si>
    <t>Kalo Mota</t>
  </si>
  <si>
    <t>Aijam</t>
  </si>
  <si>
    <t>Indian Khushu</t>
  </si>
  <si>
    <t>Khushu Chaina</t>
  </si>
  <si>
    <t xml:space="preserve">Chaina </t>
  </si>
  <si>
    <t>Guti Sharna</t>
  </si>
  <si>
    <t>Ranjit</t>
  </si>
  <si>
    <t>Jomuna</t>
  </si>
  <si>
    <t>Agomoni</t>
  </si>
  <si>
    <t>Napa</t>
  </si>
  <si>
    <t>Vushiara</t>
  </si>
  <si>
    <t xml:space="preserve">Beti </t>
  </si>
  <si>
    <t>Chanok</t>
  </si>
  <si>
    <t>Dolkush</t>
  </si>
  <si>
    <t>Lal Paikka</t>
  </si>
  <si>
    <t>Biks</t>
  </si>
  <si>
    <t>Rajahail</t>
  </si>
  <si>
    <t>Matir Chak</t>
  </si>
  <si>
    <t>Lal Amon</t>
  </si>
  <si>
    <t>Mobarak</t>
  </si>
  <si>
    <t>Guri-22</t>
  </si>
  <si>
    <t>Gouri-22</t>
  </si>
  <si>
    <t>Bolesshar</t>
  </si>
  <si>
    <t>Gabura</t>
  </si>
  <si>
    <t>Kajla</t>
  </si>
  <si>
    <t>Shada Dia</t>
  </si>
  <si>
    <t>Chaula Maghi/Chaula Matari</t>
  </si>
  <si>
    <t>Kala Gora</t>
  </si>
  <si>
    <t>Gori Haitta</t>
  </si>
  <si>
    <t>Tepu Shail</t>
  </si>
  <si>
    <t>Rajahari</t>
  </si>
  <si>
    <t>Kali Haitta</t>
  </si>
  <si>
    <t>Jafar</t>
  </si>
  <si>
    <t>Bouari</t>
  </si>
  <si>
    <t>Gorjon</t>
  </si>
  <si>
    <t>Lal Bohori</t>
  </si>
  <si>
    <t>Nayan Tara</t>
  </si>
  <si>
    <t>Lal IRRI</t>
  </si>
  <si>
    <t>Chinok Chikon</t>
  </si>
  <si>
    <t>Chikon 76</t>
  </si>
  <si>
    <t>Gota IRRI</t>
  </si>
  <si>
    <t>Khira</t>
  </si>
  <si>
    <t>Kalo Boro</t>
  </si>
  <si>
    <t>Madhumati</t>
  </si>
  <si>
    <t>Jagil boro</t>
  </si>
  <si>
    <t>Ghani Hybrid</t>
  </si>
  <si>
    <t>Mota Boro</t>
  </si>
  <si>
    <t>kalo Vojon</t>
  </si>
  <si>
    <t>Bashful</t>
  </si>
  <si>
    <t xml:space="preserve">Ashkor </t>
  </si>
  <si>
    <t>Chinigura</t>
  </si>
  <si>
    <t>Holud Mota</t>
  </si>
  <si>
    <t>Mesta</t>
  </si>
  <si>
    <t>Kutia Ghoni</t>
  </si>
  <si>
    <t>Kalo Manik</t>
  </si>
  <si>
    <t>Dudh Mona</t>
  </si>
  <si>
    <t>Super Hybrid</t>
  </si>
  <si>
    <t>Airot</t>
  </si>
  <si>
    <t>Trepol</t>
  </si>
  <si>
    <t>Mihi Dhan</t>
  </si>
  <si>
    <t>Mushur Dhan</t>
  </si>
  <si>
    <t>Taramondol</t>
  </si>
  <si>
    <t>Kalo Madari</t>
  </si>
  <si>
    <t>Vojon Lal</t>
  </si>
  <si>
    <t>Shada Chikon</t>
  </si>
  <si>
    <t>Ukni Modhu</t>
  </si>
  <si>
    <t>Kuri Agunia</t>
  </si>
  <si>
    <t>Jadu</t>
  </si>
  <si>
    <t>Balda Irri</t>
  </si>
  <si>
    <t>Gorsa Mota</t>
  </si>
  <si>
    <t>Shil Komor</t>
  </si>
  <si>
    <t>Indian Katari</t>
  </si>
  <si>
    <t>Gera</t>
  </si>
  <si>
    <t>Rupsha</t>
  </si>
  <si>
    <t>khalek IRRI</t>
  </si>
  <si>
    <t>Panishal</t>
  </si>
  <si>
    <t>Begun Bichi</t>
  </si>
  <si>
    <t>Bochi Dhan</t>
  </si>
  <si>
    <t>Kacho Dola</t>
  </si>
  <si>
    <t>Jota</t>
  </si>
  <si>
    <t>Miniket</t>
  </si>
  <si>
    <t>Atop</t>
  </si>
  <si>
    <t>Jirashail</t>
  </si>
  <si>
    <t>Agrani</t>
  </si>
  <si>
    <t>Chitrishail</t>
  </si>
  <si>
    <t>Kaua Dhuti</t>
  </si>
  <si>
    <t>Filefil katari</t>
  </si>
  <si>
    <t>Vaka Jira</t>
  </si>
  <si>
    <t xml:space="preserve">Lal Hunmukta </t>
  </si>
  <si>
    <t>Tia</t>
  </si>
  <si>
    <t>Shuji Dhan</t>
  </si>
  <si>
    <t>Jopa Beto</t>
  </si>
  <si>
    <t>Rupali</t>
  </si>
  <si>
    <t>Shada Meni</t>
  </si>
  <si>
    <t>Elachi</t>
  </si>
  <si>
    <t>Jamaibabu</t>
  </si>
  <si>
    <t>Ghorcha</t>
  </si>
  <si>
    <t>Nariza Vojon</t>
  </si>
  <si>
    <t>Durbar</t>
  </si>
  <si>
    <t>Guri Lotor</t>
  </si>
  <si>
    <t>ACL-8</t>
  </si>
  <si>
    <t>Sylheti Boro</t>
  </si>
  <si>
    <t>Borsha Irri</t>
  </si>
  <si>
    <t>Jamai Shohagi</t>
  </si>
  <si>
    <t>Pipra Lej</t>
  </si>
  <si>
    <t>Laha Dhan</t>
  </si>
  <si>
    <t>Kudihar Kani</t>
  </si>
  <si>
    <t>Vadai Pakri</t>
  </si>
  <si>
    <t>Molla Sarkari</t>
  </si>
  <si>
    <t>Lal Chan</t>
  </si>
  <si>
    <t>Gazia</t>
  </si>
  <si>
    <t>Gura Dhan</t>
  </si>
  <si>
    <t>Ghunshi Mota</t>
  </si>
  <si>
    <t>Para Dhan</t>
  </si>
  <si>
    <t>Vitti</t>
  </si>
  <si>
    <t>Baish Aman</t>
  </si>
  <si>
    <t>Fulbadam</t>
  </si>
  <si>
    <t>Egol</t>
  </si>
  <si>
    <t>Manik Muri</t>
  </si>
  <si>
    <t>Benamuri</t>
  </si>
  <si>
    <t>Lal Vog</t>
  </si>
  <si>
    <t>Nator</t>
  </si>
  <si>
    <t>Gash Dhan</t>
  </si>
  <si>
    <t>SL8H</t>
  </si>
  <si>
    <t>Chaitra Boro</t>
  </si>
  <si>
    <t>Shonar Gai</t>
  </si>
  <si>
    <t>Dakkhina Irri</t>
  </si>
  <si>
    <t>Kaua Jhuti</t>
  </si>
  <si>
    <t>Chora Gasa</t>
  </si>
  <si>
    <t>Mohishur</t>
  </si>
  <si>
    <t>Mara dhan</t>
  </si>
  <si>
    <t>Sharna Moti</t>
  </si>
  <si>
    <t>Nabin</t>
  </si>
  <si>
    <t>Agnishail</t>
  </si>
  <si>
    <t>Lal Bena</t>
  </si>
  <si>
    <t>Lal Aush</t>
  </si>
  <si>
    <t>Sharno Balam</t>
  </si>
  <si>
    <t>Folot-2</t>
  </si>
  <si>
    <t>Kajla Vojon</t>
  </si>
  <si>
    <t>Hyton-7</t>
  </si>
  <si>
    <t>Ratul</t>
  </si>
  <si>
    <t>Haitta Aush</t>
  </si>
  <si>
    <t>Nolkom</t>
  </si>
  <si>
    <t>Kalo Chikon</t>
  </si>
  <si>
    <t>Shada Jira</t>
  </si>
  <si>
    <t>Manar Dhan</t>
  </si>
  <si>
    <t>Batia</t>
  </si>
  <si>
    <t>Badsha Vog</t>
  </si>
  <si>
    <t>Bashori</t>
  </si>
  <si>
    <t>Pir Palai</t>
  </si>
  <si>
    <t>Mukta Hori</t>
  </si>
  <si>
    <t>Chaplaish</t>
  </si>
  <si>
    <t>Lal Suboraz</t>
  </si>
  <si>
    <t>Badhai Chun</t>
  </si>
  <si>
    <t>Piptalish</t>
  </si>
  <si>
    <t>Nona Kuchi</t>
  </si>
  <si>
    <t>ACI-1</t>
  </si>
  <si>
    <t>Shelu Irri</t>
  </si>
  <si>
    <t>Gonchi</t>
  </si>
  <si>
    <t>Potla Pairi</t>
  </si>
  <si>
    <t>Shalna</t>
  </si>
  <si>
    <t>Type</t>
  </si>
  <si>
    <t>Baita Dhan</t>
  </si>
  <si>
    <t xml:space="preserve">Ruposhi </t>
  </si>
  <si>
    <t xml:space="preserve">Shalle </t>
  </si>
  <si>
    <t>Calender Mota</t>
  </si>
  <si>
    <t>Khoromnor Amon</t>
  </si>
  <si>
    <t>Main Dhan</t>
  </si>
  <si>
    <t>Lamchu</t>
  </si>
  <si>
    <t>Ponchorun</t>
  </si>
  <si>
    <t>Kishan</t>
  </si>
  <si>
    <t>Gotala Dhan</t>
  </si>
  <si>
    <t>Rongona</t>
  </si>
  <si>
    <t>GRC Aman</t>
  </si>
  <si>
    <t>GSC Irri</t>
  </si>
  <si>
    <t>Dudhkola</t>
  </si>
  <si>
    <t>Bambu Irri</t>
  </si>
  <si>
    <t>GHC</t>
  </si>
  <si>
    <t>Baul Dhan</t>
  </si>
  <si>
    <t>Lal guti</t>
  </si>
  <si>
    <t>Lalchakuni</t>
  </si>
  <si>
    <t>Sharnalata</t>
  </si>
  <si>
    <t>Napko</t>
  </si>
  <si>
    <t>Ranga Chikon</t>
  </si>
  <si>
    <t>Motuk Sari</t>
  </si>
  <si>
    <t>Koladema</t>
  </si>
  <si>
    <t>Joya irri</t>
  </si>
  <si>
    <t>BRAC Sufola</t>
  </si>
  <si>
    <t>Dhepa Dhan</t>
  </si>
  <si>
    <t>Shacchal</t>
  </si>
  <si>
    <t>Kala Kora Aman</t>
  </si>
  <si>
    <t>Kotok Tara</t>
  </si>
  <si>
    <t>Chengai Dhan</t>
  </si>
  <si>
    <t>Sharna Mushuri</t>
  </si>
  <si>
    <t>Dingamoni</t>
  </si>
  <si>
    <t>Pengri</t>
  </si>
  <si>
    <t>Orgoja</t>
  </si>
  <si>
    <t>Kuti Anti</t>
  </si>
  <si>
    <t>Kotali</t>
  </si>
  <si>
    <t>Katarivog</t>
  </si>
  <si>
    <t>Naria</t>
  </si>
  <si>
    <t>Geba Mota</t>
  </si>
  <si>
    <t>Hero</t>
  </si>
  <si>
    <t>ACL 2</t>
  </si>
  <si>
    <t>Daba Aush</t>
  </si>
  <si>
    <t>Gopalvog</t>
  </si>
  <si>
    <t>Suborna</t>
  </si>
  <si>
    <t>Shitavog</t>
  </si>
  <si>
    <t>Bou Bari Aman</t>
  </si>
  <si>
    <t>Tepuri Aush</t>
  </si>
  <si>
    <t>BRRI Dhan-58</t>
  </si>
  <si>
    <t>Aloron</t>
  </si>
  <si>
    <t>Hira-2</t>
  </si>
  <si>
    <t>Haitka IRRI</t>
  </si>
  <si>
    <t>Hira-5</t>
  </si>
  <si>
    <t>Ispahani</t>
  </si>
  <si>
    <t>Ispahani-1</t>
  </si>
  <si>
    <t>Jira</t>
  </si>
  <si>
    <t>Khato vojon</t>
  </si>
  <si>
    <t>Krishibid</t>
  </si>
  <si>
    <t>Mahendra</t>
  </si>
  <si>
    <t>Raichar-101</t>
  </si>
  <si>
    <t>Ruposhi bangla</t>
  </si>
  <si>
    <t>ACI Super</t>
  </si>
  <si>
    <t>Shera</t>
  </si>
  <si>
    <t>Shakti-2</t>
  </si>
  <si>
    <t>Shankar-3</t>
  </si>
  <si>
    <t>Shomrat</t>
  </si>
  <si>
    <t>Shugondha</t>
  </si>
  <si>
    <t>Sonali</t>
  </si>
  <si>
    <t>BARI-wheat-21</t>
  </si>
  <si>
    <t>BARI-wheat-22</t>
  </si>
  <si>
    <t>BARI-wheat-23</t>
  </si>
  <si>
    <t>BARI-wheat-24</t>
  </si>
  <si>
    <t>BARI-wheat-25</t>
  </si>
  <si>
    <t>BARI-wheat-26</t>
  </si>
  <si>
    <t>AGRANI</t>
  </si>
  <si>
    <t>AKBOR</t>
  </si>
  <si>
    <t>BALAKA</t>
  </si>
  <si>
    <t>bari 18</t>
  </si>
  <si>
    <t>bari 19</t>
  </si>
  <si>
    <t>bari 20</t>
  </si>
  <si>
    <t>baw 28</t>
  </si>
  <si>
    <t>baw 38</t>
  </si>
  <si>
    <t>baw 39</t>
  </si>
  <si>
    <t>baw 43</t>
  </si>
  <si>
    <t>BIJOY</t>
  </si>
  <si>
    <t>BORKOT</t>
  </si>
  <si>
    <t>DISHARI</t>
  </si>
  <si>
    <t>GOURAV</t>
  </si>
  <si>
    <t>KANCHON</t>
  </si>
  <si>
    <t>KIRON</t>
  </si>
  <si>
    <t>PRODIP</t>
  </si>
  <si>
    <t>PROGOTI</t>
  </si>
  <si>
    <t>PROTIVA</t>
  </si>
  <si>
    <t>SHOMPOD</t>
  </si>
  <si>
    <t>SHONALIKA</t>
  </si>
  <si>
    <t>SHOTABDI</t>
  </si>
  <si>
    <t>SHOURAV</t>
  </si>
  <si>
    <t>SUFI</t>
  </si>
  <si>
    <t>TITICAL-1</t>
  </si>
  <si>
    <t>BARI-wheat-28</t>
  </si>
  <si>
    <t>CHAULA GOM</t>
  </si>
  <si>
    <t>DHEPA</t>
  </si>
  <si>
    <t>PROVATI</t>
  </si>
  <si>
    <t>BARI-masoor-1</t>
  </si>
  <si>
    <t>BARI-masoor-2</t>
  </si>
  <si>
    <t>BARI-masoor-3</t>
  </si>
  <si>
    <t>BARI-masoor-4</t>
  </si>
  <si>
    <t>BARI-masoor-5</t>
  </si>
  <si>
    <t>BARI-masoor-6</t>
  </si>
  <si>
    <t>L-5</t>
  </si>
  <si>
    <t>BARI-masoor-7</t>
  </si>
  <si>
    <t>BARI-mung-1</t>
  </si>
  <si>
    <t>BARI-mung-2</t>
  </si>
  <si>
    <t>BARI-mung-3</t>
  </si>
  <si>
    <t>BARI-mung-4</t>
  </si>
  <si>
    <t>BARI-mung-5</t>
  </si>
  <si>
    <t>BARI-mung-6</t>
  </si>
  <si>
    <t>Shonamug</t>
  </si>
  <si>
    <t>BINA-5</t>
  </si>
  <si>
    <t>Kanti</t>
  </si>
  <si>
    <t>BARI-mustard-14</t>
  </si>
  <si>
    <t>BARI-mustard-15</t>
  </si>
  <si>
    <t>BARI-6</t>
  </si>
  <si>
    <t>BARI-7</t>
  </si>
  <si>
    <t>BARI-9</t>
  </si>
  <si>
    <t>BARI-10</t>
  </si>
  <si>
    <t>BARI-11</t>
  </si>
  <si>
    <t>BARI-12</t>
  </si>
  <si>
    <t>BARI-13</t>
  </si>
  <si>
    <t>BINA-4</t>
  </si>
  <si>
    <t>KAJLI</t>
  </si>
  <si>
    <t>RAI</t>
  </si>
  <si>
    <t>S.S.-75</t>
  </si>
  <si>
    <t>SHONALI</t>
  </si>
  <si>
    <t>TORI-7</t>
  </si>
  <si>
    <t>BOLDA</t>
  </si>
  <si>
    <t>MAGHI</t>
  </si>
  <si>
    <t>BARI-sesame-2</t>
  </si>
  <si>
    <t>BARI-sesame-3</t>
  </si>
  <si>
    <t>BARI-sesame-4</t>
  </si>
  <si>
    <t>BARI-sesame-5</t>
  </si>
  <si>
    <t>BARI-sesame-6</t>
  </si>
  <si>
    <t>yesno</t>
  </si>
  <si>
    <t>No</t>
  </si>
  <si>
    <t>Yes</t>
  </si>
  <si>
    <t>ষাঁড় (bullock )</t>
  </si>
  <si>
    <t xml:space="preserve">bullock </t>
  </si>
  <si>
    <t>গাভী (milk cow )</t>
  </si>
  <si>
    <t xml:space="preserve">milk cow </t>
  </si>
  <si>
    <t>মহিষ (buffalo )</t>
  </si>
  <si>
    <t xml:space="preserve">buffalo </t>
  </si>
  <si>
    <t>ছাগল (goat )</t>
  </si>
  <si>
    <t xml:space="preserve">goat </t>
  </si>
  <si>
    <t>ভেড়া (sheep)</t>
  </si>
  <si>
    <t xml:space="preserve">sheep </t>
  </si>
  <si>
    <t>মুরগী (chicken )</t>
  </si>
  <si>
    <t xml:space="preserve">chicken </t>
  </si>
  <si>
    <t>হাঁস (duck )</t>
  </si>
  <si>
    <t xml:space="preserve">duck </t>
  </si>
  <si>
    <t>কবুতর (pigeon )</t>
  </si>
  <si>
    <t xml:space="preserve">pigeon </t>
  </si>
  <si>
    <t xml:space="preserve">breed </t>
  </si>
  <si>
    <t>cross-breed</t>
  </si>
  <si>
    <t xml:space="preserve">fish </t>
  </si>
  <si>
    <t>সিলভার কার্প (silver carp )</t>
  </si>
  <si>
    <t xml:space="preserve">silver carp </t>
  </si>
  <si>
    <t>গ্রাস কার্প (grass carp)</t>
  </si>
  <si>
    <t>grass carp</t>
  </si>
  <si>
    <t>মিরর কার্প (mirror carp)</t>
  </si>
  <si>
    <t>mirror carp</t>
  </si>
  <si>
    <t>কমন কার্প (common carp)</t>
  </si>
  <si>
    <t>common carop</t>
  </si>
  <si>
    <t>কার্ফু (karfu)</t>
  </si>
  <si>
    <t>karfu</t>
  </si>
  <si>
    <t>রুই (rui/ruhit)</t>
  </si>
  <si>
    <t>rui/ruhit</t>
  </si>
  <si>
    <t>কাতলা (catla)</t>
  </si>
  <si>
    <t>catla</t>
  </si>
  <si>
    <t>মৃগেল (mrigal)</t>
  </si>
  <si>
    <t>mrigal</t>
  </si>
  <si>
    <t>কালিবাউশ (Orange-fin labeo)</t>
  </si>
  <si>
    <t>orange-fin labeo</t>
  </si>
  <si>
    <t>GIFT তিলাপিয়া (tilapia GIFT)</t>
  </si>
  <si>
    <t>tilapia GIFT</t>
  </si>
  <si>
    <t>মনো-সেক্স তিলাপিয়া (tilapia mono-sex)</t>
  </si>
  <si>
    <t>tilapia mono-sex</t>
  </si>
  <si>
    <t>তিলাপিয়া (tilapia)</t>
  </si>
  <si>
    <t>tilapia</t>
  </si>
  <si>
    <t>অজানা জাতের তিলাপিয়া (tilapia type unknown)</t>
  </si>
  <si>
    <t>tilapia type unknown</t>
  </si>
  <si>
    <t>পোনা (pona)</t>
  </si>
  <si>
    <t>pona</t>
  </si>
  <si>
    <t>কই (Climbing perch)</t>
  </si>
  <si>
    <t>climbing perch</t>
  </si>
  <si>
    <t>থাই কই (thai Climbing perch)</t>
  </si>
  <si>
    <t>thai climbing perch</t>
  </si>
  <si>
    <t>অজানা জাতের কই (Climbing perch type unknown)</t>
  </si>
  <si>
    <t>climbing perch type unknown</t>
  </si>
  <si>
    <t>মাগুর (african catfish)</t>
  </si>
  <si>
    <t>african catfish</t>
  </si>
  <si>
    <t>শিং (indian torrent catfish)</t>
  </si>
  <si>
    <t>indian torrent catfish</t>
  </si>
  <si>
    <t>খালিশা (banded gourami)</t>
  </si>
  <si>
    <t>banded gourami</t>
  </si>
  <si>
    <t>শোল/ গজার/টাকি (golden mahseer/great snakehead/spotted snakehead)</t>
  </si>
  <si>
    <t>golden mahseer/great snakehead/spotted snakehead</t>
  </si>
  <si>
    <t>পুটি/ সরপুটি (swamp barb/olive barb)</t>
  </si>
  <si>
    <t>swamp barb/olive barb</t>
  </si>
  <si>
    <t>গলদা চিংড়ি (lobster)</t>
  </si>
  <si>
    <t>lobster</t>
  </si>
  <si>
    <t>টেংরা/ বাইম (striped dwarf catfish/zig-zag eel)</t>
  </si>
  <si>
    <t>striped dwarf catfish/zig-zag eel</t>
  </si>
  <si>
    <t>মলা/ডেলা/কাঁচকি (mola carplet/indian carplet/ganges river sprat)</t>
  </si>
  <si>
    <t>mola carplet/indian carplet/ganges river sprat</t>
  </si>
  <si>
    <t>ইলিশ (hilsha)</t>
  </si>
  <si>
    <t>hilsha</t>
  </si>
  <si>
    <t xml:space="preserve">বাটা মাছ (reba) </t>
  </si>
  <si>
    <t>reba</t>
  </si>
  <si>
    <t>বিগ হেড (big head )</t>
  </si>
  <si>
    <t xml:space="preserve">big head </t>
  </si>
  <si>
    <t>সামুদ্রিক মাছ (sea fish )</t>
  </si>
  <si>
    <t xml:space="preserve">sea fish </t>
  </si>
  <si>
    <t>পাংগাশ (yellowtail catfish)</t>
  </si>
  <si>
    <t>yellowtail catfish</t>
  </si>
  <si>
    <t>সিলভার বার্ব (silver barb)</t>
  </si>
  <si>
    <t>silver barb</t>
  </si>
  <si>
    <t>চিতল (clown knifefish)</t>
  </si>
  <si>
    <t>clown knifefish</t>
  </si>
  <si>
    <t>ফলি (bronze featherback)</t>
  </si>
  <si>
    <t>bronze featherback</t>
  </si>
  <si>
    <t>আইড় (long-whiskered catfish)</t>
  </si>
  <si>
    <t>long-whiskered catfish</t>
  </si>
  <si>
    <t>পাবদা (pabo catfish )</t>
  </si>
  <si>
    <t>pabo catfish</t>
  </si>
  <si>
    <t>পিরানহা (piranha)</t>
  </si>
  <si>
    <t>piranha</t>
  </si>
  <si>
    <t>fingerling_source</t>
  </si>
  <si>
    <t>NGO</t>
  </si>
  <si>
    <t>BFRI</t>
  </si>
  <si>
    <t>অন্যান্য সরকারি প্রজেক্ট (Other government project)</t>
  </si>
  <si>
    <t>Other government project</t>
  </si>
  <si>
    <t>stage</t>
  </si>
  <si>
    <t>পোনা (fingerling)</t>
  </si>
  <si>
    <t>fingerling</t>
  </si>
  <si>
    <t>বড় (mature)</t>
  </si>
  <si>
    <t>mature</t>
  </si>
  <si>
    <t>পোনা এবং বড় মাছ উভয় (both fingerling and mature)</t>
  </si>
  <si>
    <t>both fingerling and mature</t>
  </si>
  <si>
    <t xml:space="preserve">e_1_note </t>
  </si>
  <si>
    <t>e_1_q1</t>
  </si>
  <si>
    <t>time_start_mod_e</t>
  </si>
  <si>
    <t>select_one group_type or_other</t>
  </si>
  <si>
    <t>e_1_q2</t>
  </si>
  <si>
    <t>e_1_q3</t>
  </si>
  <si>
    <t>e_1_q4</t>
  </si>
  <si>
    <t>e_1_q5</t>
  </si>
  <si>
    <t>e_1_q6</t>
  </si>
  <si>
    <t>e_2</t>
  </si>
  <si>
    <t>e_2_q1</t>
  </si>
  <si>
    <t>_member_note</t>
  </si>
  <si>
    <t>select_multiple position or_other</t>
  </si>
  <si>
    <t>e_2_q2</t>
  </si>
  <si>
    <t>e_2_q3</t>
  </si>
  <si>
    <t xml:space="preserve">select_one account </t>
  </si>
  <si>
    <t>e_2_q4</t>
  </si>
  <si>
    <t>e_2_q5</t>
  </si>
  <si>
    <t>select_multiple equipments or_other</t>
  </si>
  <si>
    <t>e_2_q6</t>
  </si>
  <si>
    <t>e_2_q7</t>
  </si>
  <si>
    <t>e_2_q8</t>
  </si>
  <si>
    <t>select_one timing</t>
  </si>
  <si>
    <t>e_2_q9</t>
  </si>
  <si>
    <t>e_2_q10</t>
  </si>
  <si>
    <t>select_multiple topics or_other</t>
  </si>
  <si>
    <t>e_2_q11</t>
  </si>
  <si>
    <t xml:space="preserve">select_multiple iapp_crops or_other </t>
  </si>
  <si>
    <t>e_2_q12</t>
  </si>
  <si>
    <t>e_2_q13</t>
  </si>
  <si>
    <t xml:space="preserve">select_one frequency </t>
  </si>
  <si>
    <t>e_2_q14</t>
  </si>
  <si>
    <t>e_3_note</t>
  </si>
  <si>
    <t>e_3_q1</t>
  </si>
  <si>
    <t>e_3_q2</t>
  </si>
  <si>
    <t>e_3_q3</t>
  </si>
  <si>
    <t>e_3_q4</t>
  </si>
  <si>
    <t>e_3_q5</t>
  </si>
  <si>
    <t>e_3_q6</t>
  </si>
  <si>
    <t xml:space="preserve">g_1_note </t>
  </si>
  <si>
    <t>g_1_1</t>
  </si>
  <si>
    <t>time_start_mod_g</t>
  </si>
  <si>
    <t>g_1_4</t>
  </si>
  <si>
    <t>g_1_6</t>
  </si>
  <si>
    <t>g_1_9</t>
  </si>
  <si>
    <t>g_1_12</t>
  </si>
  <si>
    <t>g_1_14</t>
  </si>
  <si>
    <t>g_1_17</t>
  </si>
  <si>
    <t>g_1_20</t>
  </si>
  <si>
    <t>g_1_22</t>
  </si>
  <si>
    <t>g_1_24</t>
  </si>
  <si>
    <t>g_1_27</t>
  </si>
  <si>
    <t>g_1_30</t>
  </si>
  <si>
    <t>g_1_33</t>
  </si>
  <si>
    <t>g_1_35</t>
  </si>
  <si>
    <t>g_1_38</t>
  </si>
  <si>
    <t>g_1_41</t>
  </si>
  <si>
    <t>g_1_43</t>
  </si>
  <si>
    <t>g_1_46</t>
  </si>
  <si>
    <t>g_2_note</t>
  </si>
  <si>
    <t>g_2_1</t>
  </si>
  <si>
    <t>g_2_2</t>
  </si>
  <si>
    <t>g_2_3</t>
  </si>
  <si>
    <t>g_2_4</t>
  </si>
  <si>
    <t>g_2_5</t>
  </si>
  <si>
    <t>g_2_6</t>
  </si>
  <si>
    <t>g_2_7</t>
  </si>
  <si>
    <t>g_2_8</t>
  </si>
  <si>
    <t>g_2_9</t>
  </si>
  <si>
    <t>g_2_10</t>
  </si>
  <si>
    <t>g_2_11</t>
  </si>
  <si>
    <t>g_2_12</t>
  </si>
  <si>
    <t>g_2_13</t>
  </si>
  <si>
    <t>g_2_14</t>
  </si>
  <si>
    <t>g_2_15</t>
  </si>
  <si>
    <t>g_2_16</t>
  </si>
  <si>
    <t>g_2_17</t>
  </si>
  <si>
    <t>g_2_18</t>
  </si>
  <si>
    <t>g_2_19</t>
  </si>
  <si>
    <t>g_2_20</t>
  </si>
  <si>
    <t>g_2_21</t>
  </si>
  <si>
    <t>g_2_22</t>
  </si>
  <si>
    <t>g_2_23</t>
  </si>
  <si>
    <t>g_2_24</t>
  </si>
  <si>
    <t>g_2_25</t>
  </si>
  <si>
    <t>g_4_note</t>
  </si>
  <si>
    <t>g_4_1</t>
  </si>
  <si>
    <t>g_4_2</t>
  </si>
  <si>
    <t>_2n</t>
  </si>
  <si>
    <t>select_one amount_units_ag or_other</t>
  </si>
  <si>
    <t>_2u</t>
  </si>
  <si>
    <t>g_4_3</t>
  </si>
  <si>
    <t>g_4_4</t>
  </si>
  <si>
    <t>_4n</t>
  </si>
  <si>
    <t>_4u</t>
  </si>
  <si>
    <t>g_4_5</t>
  </si>
  <si>
    <t>g_4_6</t>
  </si>
  <si>
    <t>g_4_7</t>
  </si>
  <si>
    <t>_7n</t>
  </si>
  <si>
    <t>_7u</t>
  </si>
  <si>
    <t>g_4_8</t>
  </si>
  <si>
    <t>g_4_9</t>
  </si>
  <si>
    <t>_9n</t>
  </si>
  <si>
    <t>_9u</t>
  </si>
  <si>
    <t>g_4_10</t>
  </si>
  <si>
    <t>g_4_11</t>
  </si>
  <si>
    <t>g_4_12</t>
  </si>
  <si>
    <t>_12n</t>
  </si>
  <si>
    <t>_12u</t>
  </si>
  <si>
    <t>g_4_13</t>
  </si>
  <si>
    <t>g_4_14</t>
  </si>
  <si>
    <t>_14n</t>
  </si>
  <si>
    <t>_14u</t>
  </si>
  <si>
    <t>g_4_15</t>
  </si>
  <si>
    <t>g_4_16</t>
  </si>
  <si>
    <t>g_4_17</t>
  </si>
  <si>
    <t>_17n</t>
  </si>
  <si>
    <t>_17u</t>
  </si>
  <si>
    <t>g_4_18</t>
  </si>
  <si>
    <t>g_4_19</t>
  </si>
  <si>
    <t>_19n</t>
  </si>
  <si>
    <t>_19u</t>
  </si>
  <si>
    <t>g_4_20</t>
  </si>
  <si>
    <t>g_4_21</t>
  </si>
  <si>
    <t>g_4_22</t>
  </si>
  <si>
    <t>_22n</t>
  </si>
  <si>
    <t>_22u</t>
  </si>
  <si>
    <t>g_4_23</t>
  </si>
  <si>
    <t>g_4_24</t>
  </si>
  <si>
    <t>_24n</t>
  </si>
  <si>
    <t>_24u</t>
  </si>
  <si>
    <t>g_4_25</t>
  </si>
  <si>
    <t>g_4_26</t>
  </si>
  <si>
    <t>g_4_27</t>
  </si>
  <si>
    <t>_27n</t>
  </si>
  <si>
    <t>_27u</t>
  </si>
  <si>
    <t>g_4_28</t>
  </si>
  <si>
    <t>g_4_29</t>
  </si>
  <si>
    <t>_29n</t>
  </si>
  <si>
    <t>_29u</t>
  </si>
  <si>
    <t>g_4_30</t>
  </si>
  <si>
    <t>g_4_31</t>
  </si>
  <si>
    <t>g_4_32</t>
  </si>
  <si>
    <t>_32n</t>
  </si>
  <si>
    <t>_32u</t>
  </si>
  <si>
    <t>g_4_33</t>
  </si>
  <si>
    <t>g_4_34</t>
  </si>
  <si>
    <t>_34n</t>
  </si>
  <si>
    <t>_34u</t>
  </si>
  <si>
    <t>g_4_35</t>
  </si>
  <si>
    <t>g_4_36</t>
  </si>
  <si>
    <t>g_4_37</t>
  </si>
  <si>
    <t>_37n</t>
  </si>
  <si>
    <t>_37u</t>
  </si>
  <si>
    <t>g_4_38</t>
  </si>
  <si>
    <t>g_4_39</t>
  </si>
  <si>
    <t>_39n</t>
  </si>
  <si>
    <t>_39u</t>
  </si>
  <si>
    <t>g_4_40</t>
  </si>
  <si>
    <t>g_4_41</t>
  </si>
  <si>
    <t>g_4_42</t>
  </si>
  <si>
    <t>_42n</t>
  </si>
  <si>
    <t>_42u</t>
  </si>
  <si>
    <t>g_4_43</t>
  </si>
  <si>
    <t>g_4_44</t>
  </si>
  <si>
    <t>_44n</t>
  </si>
  <si>
    <t>_44u</t>
  </si>
  <si>
    <t>g_4_45</t>
  </si>
  <si>
    <t>g_4_46</t>
  </si>
  <si>
    <t>g_4_47</t>
  </si>
  <si>
    <t>_47n</t>
  </si>
  <si>
    <t>_47u</t>
  </si>
  <si>
    <t>g_4_48</t>
  </si>
  <si>
    <t>g_4_49</t>
  </si>
  <si>
    <t>_49n</t>
  </si>
  <si>
    <t>_49u</t>
  </si>
  <si>
    <t>g_4_50</t>
  </si>
  <si>
    <t>g_4_51</t>
  </si>
  <si>
    <t>g_4_52</t>
  </si>
  <si>
    <t>_52n</t>
  </si>
  <si>
    <t>_52u</t>
  </si>
  <si>
    <t>g_4_53</t>
  </si>
  <si>
    <t>g_4_54</t>
  </si>
  <si>
    <t>_54n</t>
  </si>
  <si>
    <t>_54u</t>
  </si>
  <si>
    <t>g_4_55</t>
  </si>
  <si>
    <t>g_4_56</t>
  </si>
  <si>
    <t>g_4_57</t>
  </si>
  <si>
    <t>_57n</t>
  </si>
  <si>
    <t>_57u</t>
  </si>
  <si>
    <t>g_4_58</t>
  </si>
  <si>
    <t>g_4_59</t>
  </si>
  <si>
    <t>_59n</t>
  </si>
  <si>
    <t>_59u</t>
  </si>
  <si>
    <t>g_4_60</t>
  </si>
  <si>
    <t>g_4_61</t>
  </si>
  <si>
    <t>g_4_62</t>
  </si>
  <si>
    <t>_62n</t>
  </si>
  <si>
    <t>_62u</t>
  </si>
  <si>
    <t>g_4_63</t>
  </si>
  <si>
    <t>g_4_64</t>
  </si>
  <si>
    <t>_64n</t>
  </si>
  <si>
    <t>_64u</t>
  </si>
  <si>
    <t>g_4_65</t>
  </si>
  <si>
    <t>g_4_66</t>
  </si>
  <si>
    <t>g_4_67</t>
  </si>
  <si>
    <t>_67n</t>
  </si>
  <si>
    <t>_67u</t>
  </si>
  <si>
    <t>g_4_68</t>
  </si>
  <si>
    <t>g_4_69</t>
  </si>
  <si>
    <t>_69n</t>
  </si>
  <si>
    <t>_69u</t>
  </si>
  <si>
    <t>g_4_70</t>
  </si>
  <si>
    <t>g_4_71</t>
  </si>
  <si>
    <t>g_4_72</t>
  </si>
  <si>
    <t>_72n</t>
  </si>
  <si>
    <t>_72u</t>
  </si>
  <si>
    <t>g_4_73</t>
  </si>
  <si>
    <t>g_4_74</t>
  </si>
  <si>
    <t>_74n</t>
  </si>
  <si>
    <t>_74u</t>
  </si>
  <si>
    <t>g_4_75</t>
  </si>
  <si>
    <t>g_4_76</t>
  </si>
  <si>
    <t>g_4_77</t>
  </si>
  <si>
    <t>_77n</t>
  </si>
  <si>
    <t>_77u</t>
  </si>
  <si>
    <t>g_4_78</t>
  </si>
  <si>
    <t>g_4_79</t>
  </si>
  <si>
    <t>_79n</t>
  </si>
  <si>
    <t>_79u</t>
  </si>
  <si>
    <t>g_4_80</t>
  </si>
  <si>
    <t>g_4_81</t>
  </si>
  <si>
    <t>g_4_82</t>
  </si>
  <si>
    <t>_82n</t>
  </si>
  <si>
    <t>_82u</t>
  </si>
  <si>
    <t>g_4_83</t>
  </si>
  <si>
    <t>g_4_84</t>
  </si>
  <si>
    <t>_84n</t>
  </si>
  <si>
    <t>_84u</t>
  </si>
  <si>
    <t>g_4_85</t>
  </si>
  <si>
    <t>g_4_86</t>
  </si>
  <si>
    <t>g_4_87</t>
  </si>
  <si>
    <t>_87n</t>
  </si>
  <si>
    <t>_87u</t>
  </si>
  <si>
    <t>g_4_88</t>
  </si>
  <si>
    <t>g_4_89</t>
  </si>
  <si>
    <t>_89n</t>
  </si>
  <si>
    <t>_89u</t>
  </si>
  <si>
    <t>g_4_90</t>
  </si>
  <si>
    <t>k_note</t>
  </si>
  <si>
    <t>k_q1</t>
  </si>
  <si>
    <t>time_start_mod_k</t>
  </si>
  <si>
    <t>k_q2</t>
  </si>
  <si>
    <t>k_q3</t>
  </si>
  <si>
    <t>k_q4</t>
  </si>
  <si>
    <t>k_q5</t>
  </si>
  <si>
    <t>k_q6</t>
  </si>
  <si>
    <t>k_q7</t>
  </si>
  <si>
    <t>select_multiple loan_sources or_other</t>
  </si>
  <si>
    <t>k_q8</t>
  </si>
  <si>
    <t>k_q9</t>
  </si>
  <si>
    <t xml:space="preserve">m_1_note </t>
  </si>
  <si>
    <t>m_1_q1</t>
  </si>
  <si>
    <t>time_start_mod_m</t>
  </si>
  <si>
    <t>drought</t>
  </si>
  <si>
    <t>m_1_q2</t>
  </si>
  <si>
    <t>m_1_q3</t>
  </si>
  <si>
    <t>select_multiple help or_other</t>
  </si>
  <si>
    <t>m_1_q4</t>
  </si>
  <si>
    <t>m_1_q5</t>
  </si>
  <si>
    <t>m_1_q6</t>
  </si>
  <si>
    <t>select_multiple additional_coping</t>
  </si>
  <si>
    <t>m_1_q7</t>
  </si>
  <si>
    <t>m_2_q1</t>
  </si>
  <si>
    <t>flood</t>
  </si>
  <si>
    <t>m_2_q2</t>
  </si>
  <si>
    <t>m_2_q3</t>
  </si>
  <si>
    <t>m_2_q4</t>
  </si>
  <si>
    <t>m_2_q5</t>
  </si>
  <si>
    <t>m_2_q6</t>
  </si>
  <si>
    <t>m_2_q7</t>
  </si>
  <si>
    <t>m_3_q1</t>
  </si>
  <si>
    <t>cold</t>
  </si>
  <si>
    <t>m_3_q2</t>
  </si>
  <si>
    <t>m_3_q3</t>
  </si>
  <si>
    <t>m_3_q4</t>
  </si>
  <si>
    <t>m_3_q5</t>
  </si>
  <si>
    <t>m_3_q6</t>
  </si>
  <si>
    <t>m_3_q7</t>
  </si>
  <si>
    <t>m_4_q1</t>
  </si>
  <si>
    <t>heat</t>
  </si>
  <si>
    <t>m_4_q2</t>
  </si>
  <si>
    <t>m_4_q3</t>
  </si>
  <si>
    <t>m_4_q4</t>
  </si>
  <si>
    <t>m_4_q5</t>
  </si>
  <si>
    <t>m_4_q6</t>
  </si>
  <si>
    <t>m_4_q7</t>
  </si>
  <si>
    <t>m_5_q1</t>
  </si>
  <si>
    <t>hail</t>
  </si>
  <si>
    <t>m_5_q2</t>
  </si>
  <si>
    <t>m_5_q3</t>
  </si>
  <si>
    <t>m_5_q4</t>
  </si>
  <si>
    <t>m_5_q5</t>
  </si>
  <si>
    <t>m_5_q6</t>
  </si>
  <si>
    <t>m_5_q7</t>
  </si>
  <si>
    <t>m_6_q1</t>
  </si>
  <si>
    <t>price</t>
  </si>
  <si>
    <t>m_6_q2</t>
  </si>
  <si>
    <t>m_6_q3</t>
  </si>
  <si>
    <t>m_6_q4</t>
  </si>
  <si>
    <t>m_6_q5</t>
  </si>
  <si>
    <t>m_6_q6</t>
  </si>
  <si>
    <t>m_6_q7</t>
  </si>
  <si>
    <t>m_7_q1</t>
  </si>
  <si>
    <t>health</t>
  </si>
  <si>
    <t>m_7_q3</t>
  </si>
  <si>
    <t>m_7_q4</t>
  </si>
  <si>
    <t>m_7_q5</t>
  </si>
  <si>
    <t>m_7_q6</t>
  </si>
  <si>
    <t>m_7_q7</t>
  </si>
  <si>
    <t>h_1_q1</t>
  </si>
  <si>
    <t>time_start_mod_h</t>
  </si>
  <si>
    <t>h_1_q2</t>
  </si>
  <si>
    <t>h_1_q2_note</t>
  </si>
  <si>
    <t>h_1_note</t>
  </si>
  <si>
    <t>h_1_q3</t>
  </si>
  <si>
    <t>h_1_q4</t>
  </si>
  <si>
    <t>h_1_q5</t>
  </si>
  <si>
    <t>h_1_q6</t>
  </si>
  <si>
    <t>h_1_q7</t>
  </si>
  <si>
    <t>h_1_q8</t>
  </si>
  <si>
    <t>h_1_q9</t>
  </si>
  <si>
    <t>h_1_q10</t>
  </si>
  <si>
    <t>h_1_q11</t>
  </si>
  <si>
    <t>h_1_q12</t>
  </si>
  <si>
    <t>h_1_q13</t>
  </si>
  <si>
    <t>h_1_q14</t>
  </si>
  <si>
    <t>h_1_q15</t>
  </si>
  <si>
    <t>h_1_q16</t>
  </si>
  <si>
    <t>h_1_q17</t>
  </si>
  <si>
    <t>h_1_q18</t>
  </si>
  <si>
    <t>h_1_q19</t>
  </si>
  <si>
    <t>h_1_q20</t>
  </si>
  <si>
    <t>h_2_q1</t>
  </si>
  <si>
    <t>select_multiple month</t>
  </si>
  <si>
    <t>h_2_q2</t>
  </si>
  <si>
    <t>food_months</t>
  </si>
  <si>
    <t>month_code</t>
  </si>
  <si>
    <t>select_multiple why_no_food or_other</t>
  </si>
  <si>
    <t>h_2_q3</t>
  </si>
  <si>
    <t>h_3_q1</t>
  </si>
  <si>
    <t>select_one frequency_hunger</t>
  </si>
  <si>
    <t>h_3_q2</t>
  </si>
  <si>
    <t>h_3_q3</t>
  </si>
  <si>
    <t>h_3_q4</t>
  </si>
  <si>
    <t>h_3_q5</t>
  </si>
  <si>
    <t>h_3_q6</t>
  </si>
  <si>
    <t>time_end_mod_h</t>
  </si>
  <si>
    <t>end_note</t>
  </si>
  <si>
    <t>e_1_note 
এখন আমরা কৃষক দল সম্পর্কে আলোচনা করব
Now we are going to talk about Farmer Groups.</t>
  </si>
  <si>
    <t>e_1_q1
এই খানার কোন সদস্য কি কৃষক দল বা লাইভলিহুড ফিল্ড স্কুল (LFS)  এর সদস্য?
Is anyone in the HH a member of a crops farmer group or livelihood field school (LFS)?</t>
  </si>
  <si>
    <t xml:space="preserve">time_start_mod_e
time start module e: farmer groups </t>
  </si>
  <si>
    <t>e_1_q2
এই কৃষক দল বা লাইভলিহুড ফিল্ড স্কুল (LFS) কে তৈরী করেছিলেন?
Who formed this crops farmer group or livelihood field school (LFS)?</t>
  </si>
  <si>
    <t>e_1_q3
খানার কোন সদস্য কি মৎসচাষী দলের সদস্য?
Is anyone in the HH a member of a fisheries group?</t>
  </si>
  <si>
    <t>e_1_q4
এই মৎস চাষী দল কে তৈরী করেছিলেন?
Who formed this fisheries group?</t>
  </si>
  <si>
    <t>e_1_q5
খানার কোন সদস্য কি পশুপালন দলের সদস্য? 
Is anyone in the HH a member of a livestock group?</t>
  </si>
  <si>
    <t>e_1_q6
পশুপালন দলটি কে গঠন করেছিলেন?
Who formed this livestock group?</t>
  </si>
  <si>
    <t>e_2
crop group questions</t>
  </si>
  <si>
    <t>e_2_q1
এখন আমি আপনাকে কৃষক দল বা LFS সম্পর্কে কিছু প্রশ্ন করব। খানার যে কৃষক দলের সদস্য, তার সাথে আমার কথা বলা প্রয়োজন। তিনি কি আমার সাথে কথা বলতে পারবেন? 
Now I am going to ask some questions about the crops farmer group or livlihood field school (LFS).  I need to speak to the person in the household that is the member of this group.  Is that person available to speak with me?</t>
  </si>
  <si>
    <t>_member_note
ঠিক আছে, তার সাথে যদি কথা বলা সম্ভব না হয়, আপনি হয়ত এই দল সম্পর্কে আমাদের কিছু প্রশ্নের উত্তর দিতে পারবেন।
OK, if it is not possible to speak with the group member, then perhaps you can answer some questions about the group.</t>
  </si>
  <si>
    <t>e_2_q2
এই কৃষক দলে আপনার (বা আপনার খানার কৃষক দলের যে সদস্য) সদস্যপদ কি? যদি আপনার খানার একাধিক সদস্য কৃষক দলের সদস্য হয়ে থাকেন, তাহলে একের বেশী উত্তর দিন। এই কৃষক দলে আপনার (বা আপনার খানার কৃষক দলের যে সদস্য) সদস্যপদ কি? যদি আপনার খানার একাধিক সদস্য কৃষক দলের সদস্য হয়ে থাকেন, তাহলে একের বেশী উত্তর দিন। 
What is your position (or the position of the person in your HH) in this farmer group?  Please select more than one if there is more than one member in your HH.</t>
  </si>
  <si>
    <t>e_2_q3
আপনাদের এই দলের কি একটি সঞ্চয়ী হিসাব/একাউন্ট আছে?
Does your group have a savings account?</t>
  </si>
  <si>
    <t>e_2_q4
এই হিসাব/অ্যাকাউন্ট কি কোন ব্যাংক/ক্ষুদ্রঋন প্রতিষ্ঠানের সাথে নাকি অন্য কোন অনানুষ্ঠানিক অ্যাকাউন্ট?
Is this a formal savings account (in a bank or microfinance institution) or an informal account?</t>
  </si>
  <si>
    <t>e_2_q5
আপনাদের এই দলে কি কোন কৃষি যন্ত্রপাতি দেওয়া হয়েছে?
Was your group provided with any agricultural equipment?</t>
  </si>
  <si>
    <t>e_2_q6
কি কি যন্ত্র?
Which equipment?</t>
  </si>
  <si>
    <t>e_2_q7
কৃষক দলের পাওয়া এই যন্ত্রগুলোর কোনটি কি আপনি কি আপনার কৃষিজমিতে ব্যবহার করেছিলেন?
Have you ever used any of the group's equipment on your farm?</t>
  </si>
  <si>
    <t>e_2_q8
কোন যন্ত্র ব্যবহার করেছিলেন?
Which equipment did you use?</t>
  </si>
  <si>
    <t>e_2_q9
কৃষক দলে কতদিন আগে যোগদান করেছিলেন?
How long ago did you join this farmer group?</t>
  </si>
  <si>
    <t>e_2_q12
কোন্‌ কোন্‌ প্রদর্শনী ফসল সম্পর্কে আলোচনা হয়েছিল?
Which demonstration crops were discussed?</t>
  </si>
  <si>
    <t>e_2_q14
দলীয় মিটিং ছাড়া, দলের অন্যান্য সদস্যদের সাথে আপনার কতবার সাক্ষাৎ হয়?
How often do you meet with other people in your farmer group outside of the group meetings?</t>
  </si>
  <si>
    <t>e_3_note
Enumerator: এখন আপনাকে আবার মূল উত্তরদাতার সাথে কথা বলতে হবে জরীপের শেষ পর্যন্ত, যিনি এই খানার কৃষি বিষয়ক সিদ্ধান্ত নিয়ে থাকেন। যদি খানার অন্য কেউ কৃষক দলের সদস্য হয়ে থাকে, তাহলে প্রথমে যে উত্তরদাতা ছিলেন, তাকে আবার যোগ দিতে অনুরোধ করুন। 
Enumerator:  Now you need to speak to the main respondent again, the person that makes agricultural decisions for the household, for the remainder of the survey.  If someone else was the LFS member, please ask the original respondent to come back at this time.</t>
  </si>
  <si>
    <t>g_1_1
আপনার খানায় কি আচড়া আছে?
Does your household own an achra?</t>
  </si>
  <si>
    <t>time_start_mod_g
time start module g: assets, income, expenditures and consumption</t>
  </si>
  <si>
    <t>g_1_4
আপনার খানায় কি কোন সাইকেল আছে?
Does your household own a bicycle?</t>
  </si>
  <si>
    <t>g_1_6
আপনার খানায় কোন গরুর গাড়ী/ঠেলা গাড়ী আছে?
Does your household own a bullock cart/push cart?</t>
  </si>
  <si>
    <t>g_1_9
আপনার খানায় কি কোন দা আছে?
Does your household own a daa?</t>
  </si>
  <si>
    <t>g_1_12
আপনার খানায় কি কোন বৈদ্যুতিক পাখা আছে?
Does your household own an electric fan?</t>
  </si>
  <si>
    <t>g_1_14
আপনার খানায় কি কোন মাছ ধরার জাল আছে? 
Does your household own a fishing net?</t>
  </si>
  <si>
    <t>g_1_17
আপনার খানায় কি কোন নিড়ানি অথবা বেলচা আছে?
Does your household own any hoes or shovels?</t>
  </si>
  <si>
    <t>g_1_20
আপনার খানায় কি কোন মোবাইল ফোন আছে?
Does your household own a mobile phone?</t>
  </si>
  <si>
    <t>g_1_22
আপনার খানায় কি কোন মোটর সাইকেল আছে?
Does your household own a motorcycle?</t>
  </si>
  <si>
    <t>g_1_24
আপনার খানায় কি কোন কীটনাশক স্প্রেয়ার আছে?
Does your household own a pesticide sprayer?</t>
  </si>
  <si>
    <t>g_1_27
আপনার খানায় কি কোন পাওয়ারটিলার আছে?
Does your household own a power tiller?</t>
  </si>
  <si>
    <t>g_1_30
আপনার খানায় কি কোন বৃষ্টির পানি ধরে রাখার ট্যাংক আছে?
Does your household own a rainwater harvesting tank?</t>
  </si>
  <si>
    <t>g_1_33
আপনার খানায় কি কোন সোলার এ্যানার্জি প্যানেল আছে?
Does your household own a solar energy panel?</t>
  </si>
  <si>
    <t>g_1_35
আপনার খানায় কি কোন কোদাল আছে?
Does your household own a spade (kodal)?</t>
  </si>
  <si>
    <t>g_1_38
আপনার খানায় কি কোন ঝুড়ি আছে?
Does your household own a swing basket?</t>
  </si>
  <si>
    <t>g_1_41
আপনার খানায় কি কোন টেবিল আছে?
Does your household own a table?</t>
  </si>
  <si>
    <t>g_1_43
আপনার খানায় কি কোন ট্রাক্টর আছে?
Does your household own a tractor?</t>
  </si>
  <si>
    <t>g_1_46
আপনার খানায় কি কোন টেলিভিশন আছে?
Does your household own a TV set?</t>
  </si>
  <si>
    <t xml:space="preserve">g_2_2
নিজস্ব অকৃষি ব্যবসা থেকে আপনার খানা কত টাকা আয় করে ছিল?
How much taka did your household earn from your own non-farm businesses? </t>
  </si>
  <si>
    <t xml:space="preserve">g_2_4
কৃষি থেকে আপনার খানা কত টাকা আয় করেছিল যা আগে বলা হয়নি?
How much taka did your household earn from agriculture that has not already been reported? </t>
  </si>
  <si>
    <t>g_2_6
গাছ-গাছালি থেকে আপনার খানা কত টাকা আয় করেছিল যা আগে বলা হয়নি?
How much taka did your household earn from trees that has not already been reported?</t>
  </si>
  <si>
    <t xml:space="preserve">g_2_8
জমি ভাড়া/বর্গা/পত্তন বা বাড়ী ভাড়া  থেকে আপনার খানা কত টাকা আয় করেছিল?
How much taka did your household earn from renting your land or house? </t>
  </si>
  <si>
    <t>g_2_10
জমি বিক্রি থেকে আপনার খানা কত টাকা আয় করেছিল?
How much taka did your household earn from the sale of land?</t>
  </si>
  <si>
    <t>g_2_12
রেমিট্যান্স থেকে কত টাকা আয় করেছিল?
How much taka did your household earn from remittances?</t>
  </si>
  <si>
    <t>g_2_14
সুদ এবং লভ্যাংশ থেকে কত টাকা আয় করেছিল?
How much taka did your household earn from interests and dividends?</t>
  </si>
  <si>
    <t>g_2_16
পেনশন থেকে কত টাকা আয় করেছিল?
How much taka did your household earn from pensions?</t>
  </si>
  <si>
    <t>g_2_18
দিন মজুরী থেকে কত টাকা আয় করেছিল?
How much taka did your household earn from casual/day labor?</t>
  </si>
  <si>
    <t>g_2_20
বেতন ভূক্ত মজুরী থেকে কত টাকা আয় করেছিল?
How much taka did your household earn from salaried/wage labor?</t>
  </si>
  <si>
    <t>g_2_22
উপহার অথবা সাহায্য থেকে কত টাকা আয় করেছিল?
How much taka did your household earn from gifts/help?</t>
  </si>
  <si>
    <t xml:space="preserve">g_2_24
দয়াকরে উৎস গুলি উল্লেখ করুন
Please specify those sources </t>
  </si>
  <si>
    <t>g_2_25
এসব উৎস থেকে আপনার খানা কত আয় করেছিল?
How much taka did your household earn from these other sources?</t>
  </si>
  <si>
    <t>g_4_note
আমি এখন গত সপ্তাহে (জরিপের তারিখ হতে) আপনার খানা দ্বারা ভোগ সংক্রান্ত বিষয় নিয়ে কিছু প্রশ্ন করবো?
Now I'm going to ask you some questions about your household consumption of food in the past week (from date of interview).</t>
  </si>
  <si>
    <t xml:space="preserve">g_4_1
গত সপ্তাহে নিজস্ব উৎপাদন থেকে আপনার খানা কি কোন আটা/ময়দা/রুটি ভোগ করেছিল? 
Has your household consumed any flour or bread from your own production over the last week? </t>
  </si>
  <si>
    <t xml:space="preserve">g_4_2
consume </t>
  </si>
  <si>
    <t>_2n
গত সপ্তাহে নিজস্ব উৎপাদন থেকে আপনার খানা কি পরিমান আটা/ময়দা/রুটি ভোগ করেছিল? 
How much flour or bread of your own production did your household consume over the last week?</t>
  </si>
  <si>
    <t xml:space="preserve">_2u
unit </t>
  </si>
  <si>
    <t>g_4_2
consume</t>
  </si>
  <si>
    <t xml:space="preserve">g_4_3
গত সপ্তাহে আপনার খানা কি কোন আটা/ময়দা/রুটি ক্রয় করেছিল? 
Has your household purchased any flour or bread over the last week? </t>
  </si>
  <si>
    <t>g_4_4
purchase</t>
  </si>
  <si>
    <t>_4n
কি পরিমান আটা/ময়দা/রুটি ক্রয় করেছিল? 
How much flour or bread did you purchase?</t>
  </si>
  <si>
    <t xml:space="preserve">_4u
unit </t>
  </si>
  <si>
    <t xml:space="preserve">g_4_5
গত সপ্তাহে আপনার খানা সর্বমোট কত টাকার আটা/ময়দা/রুটি ক্রয় করেছিল?
 How much taka in total did your household spend on purchased flour or bread over the last week? </t>
  </si>
  <si>
    <t xml:space="preserve">g_4_6
গত সপ্তাহে নিজস্ব উৎপাদন থেকে আপনার খানা কি কোন চাল ভোগ করেছিল? 
Has your household consumed any rice from your own production over the last week? </t>
  </si>
  <si>
    <t>g_4_7
consume</t>
  </si>
  <si>
    <t>_7n
গত সপ্তাহে নিজস্ব উৎপাদন থেকে আপনার খানা কি পরিমান  চাল ভোগ করেছিল? 
How much rice of your own production did your household consume over the last week?</t>
  </si>
  <si>
    <t xml:space="preserve">_7u
unit </t>
  </si>
  <si>
    <t xml:space="preserve">g_4_8
গত সপ্তাহে আপনার খানা কি কোন চাল ক্রয় করেছিল? 
Has your household purchased any rice over the last week? </t>
  </si>
  <si>
    <t>g_4_9
purchase</t>
  </si>
  <si>
    <t>_9n
কি পরিমান চাল ক্রয় করেছিল? 
How much rice did you purchase?</t>
  </si>
  <si>
    <t xml:space="preserve">_9u
unit </t>
  </si>
  <si>
    <t xml:space="preserve">g_4_10
গত সপ্তাহে আপনার খানা সর্বমোট কত টাকার চাল ক্রয় করেছিল?
How much taka in total did your household spend on purchased rice over the last week? </t>
  </si>
  <si>
    <t xml:space="preserve">g_4_11
গত সপ্তাহে নিজস্ব উৎপাদন থেকে আপনার খানা কি কোন নুডলস ভোগ করেছিল? 
Has your household consumed any noodles from your own production over the last week? </t>
  </si>
  <si>
    <t>g_4_12
consume</t>
  </si>
  <si>
    <t>_12n
গত সপ্তাহে নিজস্ব উৎপাদন থেকে আপনার খানা কি পরিমান  নুডলস ভোগ করেছিল? 
How much noodles of your own production did your household consume over the last week?</t>
  </si>
  <si>
    <t xml:space="preserve">_12u
unit </t>
  </si>
  <si>
    <t xml:space="preserve">g_4_13
গত সপ্তাহে আপনার খানা কি কোন নুডলস ক্রয় করেছিল? 
Has your household purchased any noodles over the last week? </t>
  </si>
  <si>
    <t>g_4_14
purchase</t>
  </si>
  <si>
    <t>_14n
কি পরিমান নুডলস ক্রয় করেছিল? 
How much noodles did you purchase?</t>
  </si>
  <si>
    <t xml:space="preserve">_14u
unit </t>
  </si>
  <si>
    <t xml:space="preserve">g_4_15
গত সপ্তাহে আপনার খানা সর্বমোট কত টাকার নুডলস ক্রয় করেছিল?
How much taka in total did your household spend on purchased noodles over the last week? </t>
  </si>
  <si>
    <t xml:space="preserve">g_4_16
গত সপ্তাহে নিজস্ব উৎপাদন থেকে আপনার খানা কি কোন অন্যান্য খাদ্য শস্য (ভূট্টা, কাউন, যব) ভোগ করেছিল? 
Has your household consumed any other cereals (maize, sorghum, millet) from your own production over the last week? </t>
  </si>
  <si>
    <t>g_4_17
consume</t>
  </si>
  <si>
    <t>_17n
গত সপ্তাহে নিজস্ব উৎপাদন থেকে আপনার খানা কি পরিমান  অন্যান্য খাদ্য শস্য (ভূট্টা, কাউন, যব) ভোগ করেছিল? 
How much other cereals (maize, sorghum, millet) of your own production did your household consume over the last week?</t>
  </si>
  <si>
    <t xml:space="preserve">_17u
unit </t>
  </si>
  <si>
    <t xml:space="preserve">g_4_18
গত সপ্তাহে আপনার খানা কি কোন অন্যান্য খাদ্য শস্য (ভূট্টা, কাউন, যব) ক্রয় করেছিল? 
Has your household purchased any other cereals (maize, sorghum, millet) over the last week? </t>
  </si>
  <si>
    <t>g_4_19
purchase</t>
  </si>
  <si>
    <t>_19n
কি পরিমান অন্যান্য খাদ্য শস্য (ভূট্টা, কাউন, যব) করেছিল? 
How much other cereals (maize, sorghum, millet) did you purchase?</t>
  </si>
  <si>
    <t xml:space="preserve">_19u
unit </t>
  </si>
  <si>
    <t xml:space="preserve">g_4_20
গত সপ্তাহে আপনার খানা সর্বমোট কত টাকার অন্যান্য খাদ্য শস্য (ভূট্টা, কাউন, যব) ক্রয় করেছিল?
How much taka in total did your household spend on purchased other cereals (maize, sorghum, millet) over the last week? </t>
  </si>
  <si>
    <t xml:space="preserve">g_4_21
গত সপ্তাহে নিজস্ব উৎপাদন থেকে আপনার খানা কি কোন আলু,মিষ্টি আলু, মুলজাতীয় সবজি ভোগ করেছিল? 
Has your household consumed any potatoes, sweet potatoes, or other root vegetables from your own production over the last week? </t>
  </si>
  <si>
    <t>g_4_22
consume</t>
  </si>
  <si>
    <t>_22n
গত সপ্তাহে নিজস্ব উৎপাদন থেকে আপনার খানা কি পরিমান  আলু,মিষ্টি আলু, মুলজাতীয় সবজি ভোগ করেছিল? 
How much potatoes, sweet potatoes, or other root vegetables of your own production did your household consume over the last week?</t>
  </si>
  <si>
    <t xml:space="preserve">_22u
unit </t>
  </si>
  <si>
    <t xml:space="preserve">g_4_23
গত সপ্তাহে আপনার খানা কি কোন আলু,মিষ্টি আলু, মুলজাতীয় সবজি ক্রয় করেছিল? 
Has your household purchased any potatoes, sweet potatoes, or other root vegetables over the last week? </t>
  </si>
  <si>
    <t>g_4_24
purchase</t>
  </si>
  <si>
    <t>_24n
কি পরিমান আলু,মিষ্টি আলু, মুলজাতীয় সবজি করেছিল? 
How much potatoes, sweet potatoes, or other root vegetables did you purchase?</t>
  </si>
  <si>
    <t xml:space="preserve">_24u
unit </t>
  </si>
  <si>
    <t xml:space="preserve">g_4_25
গত সপ্তাহে আপনার খানা সর্বমোট কত টাকার আলু,মিষ্টি আলু, মুলজাতীয় সবজি ক্রয় করেছিল?
How much taka in total did your household spend on purchased potatoes, sweet potatoes, or other root vegetables over the last week? </t>
  </si>
  <si>
    <t xml:space="preserve">g_4_26
গত সপ্তাহে নিজস্ব উৎপাদন থেকে আপনার খানা কি কোন শাক-সবজি ভোগ করেছিল? 
Has your household consumed any vegetables from your own production over the last week? </t>
  </si>
  <si>
    <t>g_4_27
consume</t>
  </si>
  <si>
    <t>_27n
গত সপ্তাহে নিজস্ব উৎপাদন থেকে আপনার খানা কি পরিমান শাক-সবজি ভোগ ভোগ করেছিল? 
How much vegetables of your own production did your household consume over the last week?</t>
  </si>
  <si>
    <t xml:space="preserve">_27u
unit </t>
  </si>
  <si>
    <t xml:space="preserve">g_4_28
গত সপ্তাহে আপনার খানা কি কোন শাক-সবজি ভোগ ক্রয় করেছিল? 
Has your household purchased any vegetables over the last week? </t>
  </si>
  <si>
    <t>g_4_29
purchase</t>
  </si>
  <si>
    <t>_29n
কি পরিমান  শাক-সবজি ভোগ ক্রয় করেছিল? 
How much vegetables did you purchase?</t>
  </si>
  <si>
    <t xml:space="preserve">_29u
unit </t>
  </si>
  <si>
    <t xml:space="preserve">g_4_30
গত সপ্তাহে আপনার খানা সর্বমোট কত টাকার শাক-সবজি ভোগ  ক্রয় করেছিল?
How much taka in total did your household spend on purchased vegetables over the last week? </t>
  </si>
  <si>
    <t xml:space="preserve">g_4_31
গত সপ্তাহে নিজস্ব উৎপাদন থেকে আপনার খানা কি কোন ফল (তাজা/শুকনা) ভোগ করেছিল? 
Has your household consumed any fruits (fresh and dry) from your own production over the last week? </t>
  </si>
  <si>
    <t>g_4_32
consume</t>
  </si>
  <si>
    <t>_32n
গত সপ্তাহে নিজস্ব উৎপাদন থেকে আপনার খানা কি পরিমান  ফল (তাজা/শুকনা) ভোগ করেছিল? 
How much fruits (fresh and dry) of your own production did your household consume over the last week?</t>
  </si>
  <si>
    <t xml:space="preserve">_32u
unit </t>
  </si>
  <si>
    <t xml:space="preserve">g_4_33
গত সপ্তাহে আপনার খানা কি কোন ফল (তাজা/শুকনা) ক্রয় করেছিল? 
Has your household purchased any fruits (fresh and dry) over the last week? </t>
  </si>
  <si>
    <t>g_4_34
purchase</t>
  </si>
  <si>
    <t>_34n
How much fruits (fresh and dry) did you purchase?</t>
  </si>
  <si>
    <t xml:space="preserve">_34u
unit </t>
  </si>
  <si>
    <t xml:space="preserve">g_4_35
গত সপ্তাহে আপনার খানা সর্বমোট কত টাকার ফল (তাজা/শুকনা) ক্রয় করেছিল?
How much taka in total did your household spend on purchased fruits (fresh and dry) over the last week? </t>
  </si>
  <si>
    <t xml:space="preserve">g_4_36
গত সপ্তাহে নিজস্ব উৎপাদন থেকে আপনার খানা কি কোন শিম ও ডাল জাতীয় খাদ্য ভোগ করেছিল? 
Has your household consumed any beans and lentils from your own production over the last week? </t>
  </si>
  <si>
    <t>g_4_37
consume</t>
  </si>
  <si>
    <t>_37n
গত সপ্তাহে নিজস্ব উৎপাদন থেকে আপনার খানা কি পরিমান  শিম ও ডাল জাতীয় খাদ্য ভোগ করেছিল? 
How much beans and lentils of your own production did your household consume over the last week?</t>
  </si>
  <si>
    <t xml:space="preserve">_37u
unit </t>
  </si>
  <si>
    <t xml:space="preserve">g_4_38
গত সপ্তাহে আপনার খানা কি কোন শিম ও ডাল জাতীয় খাদ্য ক্রয় করেছিল? 
Has your household purchased any beans and lentils over the last week? </t>
  </si>
  <si>
    <t>g_4_39
purchase</t>
  </si>
  <si>
    <t>_39n
কি পরিমান শিম ও ডাল জাতীয় খাদ্য করেছিল? 
How much beans and lentils did you purchase?</t>
  </si>
  <si>
    <t xml:space="preserve">_39u
unit </t>
  </si>
  <si>
    <t xml:space="preserve">g_4_40
গত সপ্তাহে আপনার খানা সর্বমোট কত টাকার শিম ও ডাল জাতীয় খাদ্য ক্রয় করেছিল?
How much taka in total did your household spend on purchased beans and lentils over the last week? </t>
  </si>
  <si>
    <t xml:space="preserve">g_4_41
গত সপ্তাহে নিজস্ব উৎপাদন থেকে আপনার খানা কি কোন বাদাম ও বীজ ভোগ করেছিল? 
Has your household consumed any nuts and seeds from your own production over the last week? </t>
  </si>
  <si>
    <t>g_4_42
consume</t>
  </si>
  <si>
    <t>_42n
গত সপ্তাহে নিজস্ব উৎপাদন থেকে আপনার খানা কি পরিমান  বাদাম ও বীজ ভোগ করেছিল? 
How much nuts and seeds of your own production did your household consume over the last week?</t>
  </si>
  <si>
    <t xml:space="preserve">_42u
unit </t>
  </si>
  <si>
    <t xml:space="preserve">g_4_43
গত সপ্তাহে আপনার খানা কি কোন বাদাম ও বীজ ক্রয় করেছিল? 
Has your household purchased any nuts and seeds over the last week? </t>
  </si>
  <si>
    <t>g_4_44
purchase</t>
  </si>
  <si>
    <t>_44n
কি পরিমান বাদাম ও বীজ ক্রয় করেছিল? 
How much nuts and seeds did you purchase?</t>
  </si>
  <si>
    <t xml:space="preserve">_44u
unit </t>
  </si>
  <si>
    <t xml:space="preserve">g_4_45
গত সপ্তাহে আপনার খানা সর্বমোট কত টাকার  বাদাম ও বীজ ক্রয় করেছিল?
How much taka in total did your household spend on purchased nuts and seeds over the last week? </t>
  </si>
  <si>
    <t xml:space="preserve">g_4_46
গত সপ্তাহে নিজস্ব উৎপাদন থেকে আপনার খানা কি কোন ডিম ভোগ করেছিল? 
Has your household consumed any eggs from your own production over the last week? </t>
  </si>
  <si>
    <t>g_4_47
consume</t>
  </si>
  <si>
    <t>_47n
গত সপ্তাহে নিজস্ব উৎপাদন থেকে আপনার খানা কি পরিমান  ডিম  ভোগ করেছিল? 
How much eggs of your own production did your household consume over the last week?</t>
  </si>
  <si>
    <t xml:space="preserve">_47u
unit </t>
  </si>
  <si>
    <t xml:space="preserve">g_4_48
Has your household purchased any eggs over the last week? 
গত সপ্তাহে আপনার খানা কি কোন ডিম  ক্রয় করেছিল? </t>
  </si>
  <si>
    <t>g_4_49
purchase</t>
  </si>
  <si>
    <t>_49n
কি পরিমান ডিম  ক্রয় করেছিল? 
How much eggs did you purchase?</t>
  </si>
  <si>
    <t xml:space="preserve">_49u
unit </t>
  </si>
  <si>
    <t xml:space="preserve">g_4_50
গত সপ্তাহে আপনার খানা সর্বমোট কত টাকার ডিম  ক্রয় করেছিল?
How much taka in total did your household spend on purchased eggs over the last week? </t>
  </si>
  <si>
    <t xml:space="preserve">g_4_51
গত সপ্তাহে নিজস্ব উৎপাদন থেকে আপনার খানা কি কোন দুদ্ধজাত পণ্য (দুধ, পনীর, দই) ভোগ করেছিল? 
Has your household consumed any dairy products (milk, cheese, yoghurt) from your own production over the last week? </t>
  </si>
  <si>
    <t>g_4_52
consume</t>
  </si>
  <si>
    <t>_52n
গত সপ্তাহে নিজস্ব উৎপাদন থেকে আপনার খানা কি পরিমান  দুদ্ধজাত পণ্য (দুধ, পনীর, দই) ভোগ করেছিল? 
How much dairy products (milk, cheese, yoghurt) of your own production did your household consume over the last week?</t>
  </si>
  <si>
    <t xml:space="preserve">_52u
unit </t>
  </si>
  <si>
    <t xml:space="preserve">g_4_53
গত সপ্তাহে আপনার খানা কি কোন দুদ্ধজাত পণ্য (দুধ, পনীর, দই) ক্রয় করেছিল? 
Has your household purchased any dairy products (milk, cheese, yoghurt) over the last week? </t>
  </si>
  <si>
    <t>g_4_54
purchase</t>
  </si>
  <si>
    <t>_54n
কি পরিমান দুদ্ধজাত পণ্য (দুধ, পনীর, দই) ক্রয় করেছিল? 
How much dairy products (milk, cheese, yoghurt) did you purchase?</t>
  </si>
  <si>
    <t xml:space="preserve">_54u
unit </t>
  </si>
  <si>
    <t xml:space="preserve">g_4_55
গত সপ্তাহে আপনার খানা সর্বমোট কত টাকার দুদ্ধজাত পণ্য (দুধ, পনীর, দই) ক্রয় করেছিল?
How much taka in total did your household spend on purchased dairy products (milk, cheese, yoghurt) over the last week? </t>
  </si>
  <si>
    <t xml:space="preserve">g_4_56
গত সপ্তাহে নিজস্ব উৎপাদন থেকে আপনার খানা কি কোন মাংস (ছাগল,গরু,ভেড়া) ভোগ করেছিল?
Has your household consumed any meat (goat, beef, lamb) from your own production over the last week? </t>
  </si>
  <si>
    <t>g_4_57
consume</t>
  </si>
  <si>
    <t>_57n
গত সপ্তাহে নিজস্ব উৎপাদন থেকে আপনার খানা কি পরিমান  মাংস (ছাগল,গরু,ভেড়া) ভোগ করেছিল? 
How much meat (goat, beef, lamb) of your own production did your household consume over the last week?</t>
  </si>
  <si>
    <t xml:space="preserve">_57u
unit </t>
  </si>
  <si>
    <t xml:space="preserve">g_4_58
গত সপ্তাহে আপনার খানা কি কোন মাংস (ছাগল,গরু,ভেড়া) ক্রয় করেছিল? 
Has your household purchased any meat (goat, beef, lamb) over the last week? </t>
  </si>
  <si>
    <t>g_4_59
purchase</t>
  </si>
  <si>
    <t>_59n
কি পরিমান মাংস (ছাগল,গরু,ভেড়া) ক্রয় করেছিল? 
How much meat (goat, beef, lamb) did you purchase?</t>
  </si>
  <si>
    <t xml:space="preserve">_59u
unit </t>
  </si>
  <si>
    <t xml:space="preserve">g_4_60
গত সপ্তাহে আপনার খানা সর্বমোট কত টাকার মাংস (ছাগল,গরু,ভেড়া) ক্রয় করেছিল?
How much taka in total did your household spend on purchased meat (goat, beef, lamb) over the last week? </t>
  </si>
  <si>
    <t xml:space="preserve">g_4_61
গত সপ্তাহে নিজস্ব উৎপাদন থেকে আপনার খানা কি কোন হাঁস-মুরগী, কবুতর ভোগ করেছিল?
Has your household consumed any poultry (chicken, duck, pidgeon) from your own production over the last week? </t>
  </si>
  <si>
    <t>g_4_62
consume</t>
  </si>
  <si>
    <t>_62n
গত সপ্তাহে নিজস্ব উৎপাদন থেকে আপনার খানা কি পরিমান  হাঁস-মুরগী, কবুতর ভোগ করেছিল? 
How much poultry (chicken, duck, pidgeon) of your own production did your household consume over the last week?</t>
  </si>
  <si>
    <t xml:space="preserve">_62u
unit </t>
  </si>
  <si>
    <t xml:space="preserve">g_4_63
গত সপ্তাহে আপনার খানা কি কোন হাঁস-মুরগী, কবুতর ক্রয় করেছিল? 
Has your household purchased any poultry (chicken, duck, pidgeon) over the last week? </t>
  </si>
  <si>
    <t>g_4_64
purchase</t>
  </si>
  <si>
    <t>_64n
কি পরিমান হাঁস-মুরগী, কবুতর ক্রয় করেছিল? 
How much poultry (chicken, duck, pidgeon) did you purchase?</t>
  </si>
  <si>
    <t xml:space="preserve">_64u
unit </t>
  </si>
  <si>
    <t xml:space="preserve">g_4_65
গত সপ্তাহে আপনার খানা সর্বমোট কত টাকার হাঁস-মুরগী, কবুতর ক্রয় করেছিল?
How much taka in total did your household spend on purchased poultry (chicken, duck, pidgeon) over the last week? </t>
  </si>
  <si>
    <t xml:space="preserve">g_4_66
গত সপ্তাহে নিজস্ব উৎপাদন থেকে আপনার খানা কি কোন মাছ (তাজা এবং শুকটি) ভোগ করেছিল?
Has your household consumed any fish (fresh and dry) from your own production over the last week? </t>
  </si>
  <si>
    <t>g_4_67
consume</t>
  </si>
  <si>
    <t>_67n
গত সপ্তাহে নিজস্ব উৎপাদন থেকে আপনার খানা কি পরিমান  মাছ (তাজা এবং শুকটি) ভোগ করেছিল? 
How much fish (fresh and dry) of your own production did your household consume over the last week?</t>
  </si>
  <si>
    <t xml:space="preserve">_67u
unit </t>
  </si>
  <si>
    <t xml:space="preserve">g_4_68
গত সপ্তাহে আপনার খানা কি কোন মাছ (তাজা এবং শুকটি) ক্রয় করেছিল? 
Has your household purchased any fish (fresh and dry) over the last week? </t>
  </si>
  <si>
    <t>g_4_69
purchase</t>
  </si>
  <si>
    <t>_69n
কি পরিমান মাছ (তাজা এবং শুকটি) ক্রয় করেছিল? 
How much fish (fresh and dry) did you purchase?</t>
  </si>
  <si>
    <t xml:space="preserve">_69u
unit </t>
  </si>
  <si>
    <t xml:space="preserve">g_4_70
গত সপ্তাহে আপনার খানা সর্বমোট কত টাকার মাছ (তাজা এবং শুকটি) ক্রয় করেছিল?
How much taka in total did your household spend on purchased fish (fresh and dry) over the last week? </t>
  </si>
  <si>
    <t xml:space="preserve">g_4_71
গত সপ্তাহে নিজস্ব উৎপাদন থেকে আপনার খানা কি কোন তেল/ চরবি (ঘি, মাখন, তেল) ভোগ করেছিল?
Has your household consumed any oil/fats (ghee, butter, vegetable oil) from your own production over the last week? </t>
  </si>
  <si>
    <t>g_4_72
consume</t>
  </si>
  <si>
    <t>_72n
গত সপ্তাহে নিজস্ব উৎপাদন থেকে আপনার খানা কি পরিমান  তেল/ চরবি (ঘি, মাখন, তেল) ভোগ করেছিল? 
How much oil/fats (ghee, butter, vegetable oil) of your own production did your household consume over the last week?</t>
  </si>
  <si>
    <t xml:space="preserve">_72u
unit </t>
  </si>
  <si>
    <t>g_4_74
purchase</t>
  </si>
  <si>
    <t>_74n
কি পরিমান তেল/ চরবি (ঘি, মাখন, তেল) ক্রয় করেছিল? 
How much oil/fats (ghee, butter, vegetable oil) did you purchase?</t>
  </si>
  <si>
    <t xml:space="preserve">_74u
unit </t>
  </si>
  <si>
    <t xml:space="preserve">g_4_75
গত সপ্তাহে আপনার খানা সর্বমোট কত টাকার তেল/ চরবি (ঘি, মাখন, তেল) ক্রয় করেছিল?
How much taka in total did your household spend on purchased oil/fats (ghee, butter, vegetable oil) over the last week? </t>
  </si>
  <si>
    <t xml:space="preserve">g_4_76
গত সপ্তাহে নিজস্ব উৎপাদন থেকে আপনার খানা কি কোন চিনি, মধু এবং অন্যান্য মিষ্টান্ন ভোগ করেছিল?
Has your household consumed any sugar, honey, or other sweeteners from your own production over the last week? </t>
  </si>
  <si>
    <t>g_4_77
consume</t>
  </si>
  <si>
    <t>_77n
গত সপ্তাহে নিজস্ব উৎপাদন থেকে আপনার খানা কি পরিমান   চিনি, মধু এবং অন্যান্য মিষ্টান্ন ভোগ করেছিল? 
How much sugar, honey, or other sweeteners of your own production did your household consume over the last week?</t>
  </si>
  <si>
    <t xml:space="preserve">_77u
unit </t>
  </si>
  <si>
    <t xml:space="preserve">g_4_78
গত সপ্তাহে আপনার খানা কি কোন  চিনি, মধু এবং অন্যান্য মিষ্টান্ন ক্রয় করেছিল? 
Has your household purchased any sugar, honey, or other sweeteners over the last week? </t>
  </si>
  <si>
    <t>g_4_79
purchase</t>
  </si>
  <si>
    <t>_79n
কি পরিমান  চিনি, মধু এবং অন্যান্য মিষ্টান্ন ক্রয় করেছিল? 
How much sugar, honey, or other sweeteners did you purchase?</t>
  </si>
  <si>
    <t xml:space="preserve">_79u
unit </t>
  </si>
  <si>
    <t xml:space="preserve">g_4_80
গত সপ্তাহে আপনার খানা সর্বমোট কত টাকার চিনি, মধু এবং অন্যান্য মিষ্টান্ন ক্রয় করেছিল?
How much taka in total did your household spend on purchased sugar, honey, or other sweeteners over the last week? </t>
  </si>
  <si>
    <t>g_4_82
consume</t>
  </si>
  <si>
    <t>_82n
গত সপ্তাহে নিজস্ব উৎপাদন থেকে আপনার খানা কি পরিমান  কোমল পানীয়, চা, জুসভোগ করেছিল? 
How much soft drinks, tea, or fruit juices of your own production did your household consume over the last week?</t>
  </si>
  <si>
    <t xml:space="preserve">_82u
unit </t>
  </si>
  <si>
    <t>g_4_84
purchase</t>
  </si>
  <si>
    <t>_84n
কি পরিমান কোমল পানীয়, চা, জুস করেছিল? 
How much soft drinks, tea, or fruit juices did you purchase?</t>
  </si>
  <si>
    <t xml:space="preserve">_84u
unit </t>
  </si>
  <si>
    <t xml:space="preserve">g_4_85
গত সপ্তাহে আপনার খানা সর্বমোট কত টাকার কোমল পানীয়, চা, জুস ক্রয় করেছিল?
How much taka in total did your household spend on purchased soft drinks, tea, or fruit juices over the last week? </t>
  </si>
  <si>
    <t xml:space="preserve">g_4_86
গত সপ্তাহে নিজস্ব উৎপাদন থেকে আপনার খানা কি কোন মসলা (পেয়াজ, রসুন, মরিচ, ধনিয়া, আদা, লবণ, হলুদ, জিরা, মসলা, সস, আচার ইত্যাদী) ভোগ করেছিল?
Has your household consumed any condiments (salt, spices, ginger, sauce, pickle, garlic, onions, ketchup, etc.) from your own production over the last week? </t>
  </si>
  <si>
    <t>g_4_87
consume</t>
  </si>
  <si>
    <t>_87n
গত সপ্তাহে নিজস্ব উৎপাদন থেকে আপনার খানা কি পরিমান  মসলা (পেয়াজ, রসুন, মরিচ, ধনিয়া, আদা, লবণ, হলুদ, জিরা, মসলা, সস, আচার ইত্যাদী)  করেছিল? 
How much condiments (salt, spices, ginger, sauce, pickle, garlic, onions, ketchup, etc.) of your own production did your household consume over the last week?</t>
  </si>
  <si>
    <t xml:space="preserve">_87u
unit </t>
  </si>
  <si>
    <t>g_4_89
purchase</t>
  </si>
  <si>
    <t>_89n
কি পরিমান মসলা (পেয়াজ, রসুন, মরিচ, ধনিয়া, আদা, লবণ, হলুদ, জিরা, মসলা, সস, আচার ইত্যাদী) ক্রয় করেছিল? 
How much condiments (salt, spices, ginger, sauce, pickle, garlic, onions, ketchup, etc.) did you purchase?</t>
  </si>
  <si>
    <t xml:space="preserve">_89u
unit </t>
  </si>
  <si>
    <t>k_note
এখন আমি আপনার সঞ্চয় এবং অর্থনৈতিক সেবায় আপনার যোগাযোগ সম্পর্কে কিছু প্রশ্ন করব।
Now I am going to ask you some questions about your savings and access to finance.</t>
  </si>
  <si>
    <t xml:space="preserve">k_q1
আপনার খানার বর্তমানে [জরীপের তারিখ] কোন আনুষ্ঠানিক সঞ্চয় আছে?
Does your household currently [date of interview] have any formal savings? </t>
  </si>
  <si>
    <t>time_start_mod_k
time start module k: finances</t>
  </si>
  <si>
    <t>k_q2
বর্তমানে [জরীপের তারিখ] সঞ্চয়ের পরিমাণ কত?
What is your household's current [date of interview] amount of formal savings?</t>
  </si>
  <si>
    <t xml:space="preserve">k_q3
আপনার খানার বর্তমানে [জরীপের তারিখ] কোন অনানুষ্ঠানিক সঞ্চয় আছে?
Does your household currently [date of interview] have any informal savings? </t>
  </si>
  <si>
    <t>k_q4
বর্তমানে [জরীপের তারিখ] সঞ্চয়ের পরিমাণ কত?
What is the household's current [date of interview] amount of informal savings?</t>
  </si>
  <si>
    <t>k_q5
আপনার খানার বর্তমানে [জরীপের তারিখ] কোন ধার/লোন আছে?
Does the household currently [date of interveiew] have any outstanding loans?</t>
  </si>
  <si>
    <t>k_q6
বর্তমানে [জরীপের তারিখ] এই ধার/লোন এর পরিমাণ কত?
What is the household's current [date of interview] amount of outstanding loans?</t>
  </si>
  <si>
    <t>k_q8
কৃষি উপকরনের জন্য যে ধার/লোন ব্যবহার করেছেন, তার উৎস কি ছিল?
What was the source of these loans for farm inputs?</t>
  </si>
  <si>
    <t>k_q9
কৃষি (শস্য, মৎস,পশু) উপকরনের জন্য যে ধার/লোন ব্যবহার করেছেন তার মোট পরিমাণ কত ছিল?
What was the total amount of loans for farm inputs {crops, fish, livestock} received during this time?</t>
  </si>
  <si>
    <t>m_1_note 
এখন আমরা কিছু বিপদ/অনাকাংখিত ঘটনার ব্যাপারে আপনার সাথে কথা বলব।
Now we are going to talk about some negative events that you may have experienced.</t>
  </si>
  <si>
    <t xml:space="preserve">time_start_mod_m
time start module m: negative events </t>
  </si>
  <si>
    <t>drought
drought</t>
  </si>
  <si>
    <t>m_1_q2
আপনার কোন্‌ ফসল খরায় ক্ষতিগ্রস্ত হয়েছিল?
What crop or crops were affected by this drought?</t>
  </si>
  <si>
    <t>m_1_q3
খরায় আপনার মোট কত টাকার ফসল ক্ষতিগ্রস্ত হয়েছিল?
What was your total loss associated with this drought, in taka?</t>
  </si>
  <si>
    <t>m_1_q4
এই খরার ক্ষতিপূরনে আপনাকে কে সাহায্য করেছিল?
Who, if anyone, helped you to cope with this drought?</t>
  </si>
  <si>
    <t>m_1_q5
এই সাহায্যের মাধ্যমে খরার কত টাকার ক্ষতিপূরন করতে পেরেছিলেন?
How much of the loss from the drought did this help cover, in taka?</t>
  </si>
  <si>
    <t>m_1_q6
কৃষক দলের কোন সদস্য কি আপনার খরার এই ক্ষতিপুরনে সাহায্য করেছিল?
Did anyone in the Crop Farmer Group help your HH to cope with this drought?</t>
  </si>
  <si>
    <t>m_1_q7
এই খরার ক্ষতিপূরনে আপনি কি নিচের ব্যবস্থাগুলোর কোনটি গ্রহন করেছিলেন?
Did you take any of the following additional actions to cope with this drought?</t>
  </si>
  <si>
    <t>flood
flooding</t>
  </si>
  <si>
    <t>m_2_q2
আপনার কোন্‌ ফসল বন্যায় ক্ষতিগ্রস্ত হয়েছিল?
What crop or crops were affected by this flooding?</t>
  </si>
  <si>
    <t>m_2_q3
বন্যায় আপনার মোট কত টাকার ফসল ক্ষতিগ্রস্ত হয়েছিল?
What was your total loss associated with this flooding, in taka?</t>
  </si>
  <si>
    <t>m_2_q4
এই বন্যার ক্ষতিপূরনে আপনাকে কে সাহায্য করেছিল?
Who, if anyone, helped you to cope with this flooding?</t>
  </si>
  <si>
    <t>m_2_q5
এই সাহায্যের মাধ্যমে বন্যার কত টাকার ক্ষতিপুরন করতে পেরেছিলেন?
How much of the loss from the flooding did this help cover, in taka?</t>
  </si>
  <si>
    <t>m_2_q6
কৃষক দলের কোন সদস্য কি আপনার বন্যার এই ক্ষতিপূরনে সাহায্য করেছিল?
Did anyone in the Crop Farmer Group help your HH to cope with this flooding?</t>
  </si>
  <si>
    <t>m_2_q7
এই বন্যার ক্ষতিপুরনে আপনি কি নিচের ব্যবস্থাগুলোর কোনটি গ্রহন করেছিলেন?
Did you take any of the following additional actions to cope with this flooding?</t>
  </si>
  <si>
    <t>cold
extreme cold</t>
  </si>
  <si>
    <t>m_3_q2
আপনার কোন্‌ ফসল অতিরিক্ত শীতে ক্ষতিগ্রস্ত হয়েছিল?
What crop or crops were affected by this extreme cold?</t>
  </si>
  <si>
    <t>m_3_q3
অতিরিক্ত শীতে আপনার মোট কত টাকার ফসল ক্ষতিগ্রস্ত হয়েছিল?
What was your total loss associated with this extreme cold, in taka?</t>
  </si>
  <si>
    <t>m_3_q4
এই অতিরিক্ত শীতের ক্ষতিপুরনে আপনাকে কে সাহায্য করেছিল?
Who, if anyone, helped you to cope with this extreme cold?</t>
  </si>
  <si>
    <t>m_3_q5
এই সাহায্যের মাধ্যমে অতিরিক্ত শীতের কত টাকার ক্ষতিপুরন করতে পেরেছিলেন?
How much of the loss from the extreme cold did this help cover, in taka?</t>
  </si>
  <si>
    <t>m_3_q6
কৃষক দলের কোন সদস্য কি আপনার অতিরিক্ত শীতের এই ক্ষতিপূরনে সাহায্য করেছিল?
Did anyone in the Crop Farmer Group help your HH to cope with this extreme cold?</t>
  </si>
  <si>
    <t>m_3_q7
এই অতিরিক্ত শীতের ক্ষতি পুরনে আপনি কি নিচের ব্যবস্থাগুলোর কোনটি গ্রহন করেছিলেন?
Did you take any of the following additional actions to cope with this extreme cold?</t>
  </si>
  <si>
    <t>heat
extreme heat</t>
  </si>
  <si>
    <t>m_4_q2
আপনার কোন্‌ ফসল অতিরিক্ত গরমে ক্ষতিগ্রস্ত হয়েছিল?
What crop or crops were affected by this extreme heat?</t>
  </si>
  <si>
    <t>m_4_q3
অতিরিক্ত গরমে আপনার মোট কত টাকার ফসল ক্ষতিগ্রস্ত হয়েছিল?
What was your total loss associated with this extreme heat, in taka?</t>
  </si>
  <si>
    <t>m_4_q4
এই অতিরিক্ত গরমের ক্ষতিপুরনে আপনাকে কে সাহায্য করেছিল?
Who, if anyone, helped you to cope with this extreme heat?</t>
  </si>
  <si>
    <t>m_4_q5
এই সাহায্যের মাধ্যমে অতিরিক্ত গরমের কত টাকার ক্ষতিপুরন করতে পেরেছিলেন?
How much of the loss from the extreme heat did this help cover, in taka?</t>
  </si>
  <si>
    <t>m_4_q6
কৃষক দলের কোন সদস্য কি আপনার অতিরিক্ত গরমের এই ক্ষতিপূরনে সাহায্য করেছিল?
Did anyone in the Crop Farmer Group help your HH to cope with this extreme heat?</t>
  </si>
  <si>
    <t>m_4_q7
এই অতিরিক্ত গরমের ক্ষতি পুরনে আপনি কি নিচের ব্যবস্থাগুলোর কোনটি গ্রহন করেছিলেন?
Did you take any of the following additional actions to cope with this extreme heat?</t>
  </si>
  <si>
    <t>hail
hail storms</t>
  </si>
  <si>
    <t>m_5_q2
শিলা বৃষ্টিতে কোন্‌ ফসলের ক্ষতি হয়েছিল?
What crop or crops were affected by these hail storms?</t>
  </si>
  <si>
    <t>m_5_q3
শিলা বৃষ্টির কারনে, আপনার মোট কত টাকা ক্ষতি হয়েছিল?
What was your total loss associated with these  hail storms, in taka?</t>
  </si>
  <si>
    <t>m_5_q4
শিলা বৃষ্টিতে আপনার যে ক্ষতি হয়েছিল, তার ক্ষতিপূরনে আপনাকে কে সহায়তা করেছিল?
Who, if anyone, helped you to cope with these hail storms?</t>
  </si>
  <si>
    <t>m_5_q5
এই সাহায্যের মাধ্যমে, শিলা বৃষ্টিতে আপনার যে ক্ষতি হয়েছিল, তার কতটুকু ক্ষতিপূরন করতে পেরেছিলেন?
 How much of the loss from the hail storms did this help cover, in taka?</t>
  </si>
  <si>
    <t>m_5_q6
শিলা বৃষ্টিতে আপনার যে ক্ষতি হয়েছিল, তার ক্ষতিপূরনে কৃষক দলের কোন সদস্য কি আপনাকে সহায়তা করেছিল?
Did anyone in the Crop Farmer Group help your HH to cope with the hail storm?</t>
  </si>
  <si>
    <t>m_5_q7
শিলা বৃষ্টিতে আপনার যে ক্ষতি হয়েছিল, তার ক্ষতিপূরনে আপনি নিচের ব্যবস্থাগুলোর কোনটি গ্রহন করেছিলেন?
Did you take any of the following additional actions to cope with  the hail storm?</t>
  </si>
  <si>
    <t>price
low prices</t>
  </si>
  <si>
    <t>m_6_q2
কোন্‌ ফসলের বাজার দর কমে গিয়েছিল?
What crop or crops were affected by these low prices?</t>
  </si>
  <si>
    <t>m_6_q3
বাজার দর কমে যাওয়ার কারনে, আপনার মোট কত টাকা ক্ষতি হয়েছিল?
What was your total loss associated with these low prices, in taka?</t>
  </si>
  <si>
    <t>m_6_q4
বাজার দর কমে যাওয়ায় আপনার যে ক্ষতি হয়েছিল, তার ক্ষতিপূরনে আপনাকে কে সহায়তা করেছিল?
Who, if anyone, helped you to cope with these low prices?</t>
  </si>
  <si>
    <t>m_6_q5
এই সাহায্যের মাধ্যমে, বাজার দর কমে গিয়ে আপনার যে ক্ষতি হয়েছিল, তার কতটুকু ক্ষতিপূরন করতে পেরেছিলেন?
 How much of the loss from the low prices did this help cover, in taka?</t>
  </si>
  <si>
    <t>m_6_q6
বাজার দর কমে গিয়ে আপনার যে ক্ষতি হয়েছিল, তার ক্ষতিপূরনে কৃষক দলের কোন সদস্য কি আপনাকে সহায়তা করেছিল?
Did anyone in the Crop Farmer Group help your HH to cope with these low prices?</t>
  </si>
  <si>
    <t>m_6_q7
বাজার দর কমে গিয়ে আপনার যে ক্ষতি হয়েছিল, তার ক্ষতিপূরনে আপনি নিচের ব্যবস্থাগুলোর কোনটি গ্রহন করেছিলেন?
Did you take any of the following additional actions to cope with these low prices?</t>
  </si>
  <si>
    <t>health
health problems or accidents</t>
  </si>
  <si>
    <t>m_7_q3
এই স্বাস্থ্যগত সমস্যা অথবা দূর্ঘটনার কারনে আপনার মোট কত টাকার ক্ষতি হয়েছিল?
What was your total loss associated with this health problems or accidents, in taka?</t>
  </si>
  <si>
    <t>m_7_q4
আপনার পরিবারের সদস্যদের এই স্বাস্থ্যগত সমস্যা বা দূর্ঘটনা মোকাবেলায় আপনাকে কে সাহায্য করেছিল?
Who, if anyone, helped you to cope with this health problems or accidents?</t>
  </si>
  <si>
    <t>m_7_q5
এই সাহায্যের মাধ্যমে, স্বাস্থ্যগত সমস্যা বা দূর্ঘটনার কারনে আপনার যে ক্ষতি হয়েছিল, তার কতটুকু ক্ষতিপূরন করা সম্ভব হয়েছিল?
How much of the loss from the health problems or accidents did this help cover, in taka?</t>
  </si>
  <si>
    <t>m_7_q6
স্বাস্থ্যগত সমস্যা বা দূর্ঘটনা মোকাবেলায় কৃষক দলের কোন সদস্য আপনাকে সাহায্য করেছিল?
Did anyone in the Crop Farmer Group help your HH to cope with this health problems or accidents?</t>
  </si>
  <si>
    <t>m_7_q7
স্বাস্থ্যগত সমস্যা বা দূর্ঘটনার কারনে আপনার যে ক্ষতি হয়েছিল, তার ক্ষতিপুরনে আপনি নিচের ব্যবস্থাগুলোর কোনটি গ্রহন করেছিলেন?
Did you take any of the following additional actions to cope with this health problems or accidents?</t>
  </si>
  <si>
    <t xml:space="preserve">h_1_q1
ইনুমারেটরঃ পরবর্তী সেকশনের জন্য আপনাকে অবশ্যই সঠিক উত্তরদাতা র্নির্ধারন করতে হবে। আপনি যদি কোন মহিলা উত্তরদাতার সাথে কথা বলে থাকেন তাহলে এই সেকশনের জন্য উত্তরদাতা পরিবর্র্তন করতে হবে না। কিন্তু উত্তরদাতা পুরুষ হয়ে থাকলে খানা প্রধানের স্ত্রী হবেন সঠিক উত্তরদাতা। কিন্তু তিনিও যদি অনুপস্থিত থাকেন তাহলে ঐ খানার অন্য প্রাপ্ত বয়স্ক মহিলাও সঠিক উত্তরদাতা বলে গণ্য হবে। কিন্তু যদি ঐ খানায় অন্য প্রাপ্ত বয়স্ক মহিলাও না থাকে তাহলে সঠিক উত্তরদাতা নেই বলে গণ্য হবে।
আপনি এখন যে উত্তরদাতার সাথে কথা বলছেন সে কোন লিঙ্গের?
Enumerator: For the next section you must identify the appropriate respondent. If the respondent you are speaking with is female, you do not need to change respondents for this section. If the respondent you are speaking with is male, the best respondent is the wife of the household head. If she is not available, the best respondent is another adult female household member. If there are no adult female household members, there is no appropriate respondent. 
Which gender is the respondent you are currently speaking with? </t>
  </si>
  <si>
    <t xml:space="preserve">time_start_mod_h
time start module h: food security </t>
  </si>
  <si>
    <t>h_1_q2
আমাকে খানা প্রধানের স্ত্রীর সাথে অথবা খানার অন্য প্রাপ্ত বয়স্ক মহিলা সদস্যের সাথে কথা বলতে হবে। উপরেল্লিখিত বনর্নার সাথে মিলে এমন কারো সাথে কি কথা বলা যাবে? 
I need to speak to the wife of the household head, or another adult female household member. Is someone fitting either description available to speak with me?</t>
  </si>
  <si>
    <t>h_1_q2_note
ইনুমারেটরঃ যদি আপনার প্রশ্নের জবাবের জন্য উপযুক্ত মহিলা সদস্য না থাকে, তাহলে যার সাথে কথা বলছিলেন, তার সাথেই জরিপ চালিয়ে যান
Enumerator: If there are no adult female household members available to speak with you, please continue the survey with the respondent you are speaking with.</t>
  </si>
  <si>
    <t xml:space="preserve">h_1_note
আমি এখন আপনার খাওয়া ও পান করা নিয়ে কিছু প্রশ্ন করবো। গতকাল রাতে এবং দিনে যেসব খাদ্য (খাবার অথবা নাস্তা) এবং পানীয় গ্রহণ করেছেন তার বর্ণনা দিয়ে শুরু করবেন। 
ইনুমারেটরঃ আপনার কাছে থাকা উত্তর পত্রে সকল খাদ্য ও পানীয় লিখে ফেলুন। যখন মিশ্র খাবারের কথা বলবে তখন উপাদানগুলোর কথা ভালভাবে জিজ্ঞেস করুন এবং লিখে ফেলুন। যখন উত্তর দেওয়া শেষ হবে উত্তরদাতাকে আরো প্রশ্ন করুন যেন কোন খাবার বা নাস্তা বাদ না পড়ে।   
Now I am going to ask some questions about what you eat and drink. I'll begin by asking you to describe the foods (meals and snacks) that you ate or drank yesterday during the day and night, starting with the first food or drink of the morning.
Enumerator: In your notebook, please write down all food and drinks mentioned. When composite dishes are mentioned, ask for the list of ingredients. When the respondent has finished, please probe for meals and snacks not mentioned. </t>
  </si>
  <si>
    <t>h_1_q3
উত্তরদাতা কি কোন চাল বা শষ্য জাতীয় (যেমন- ধান, ভূট্টা, যব, কাওন, বার্লি) গ্রহণ করেছিল?
Did the respondent consume any rice and cereals (ex. rice, maize, sorghum, millet, barley)?</t>
  </si>
  <si>
    <t>h_1_q4
উত্তরদাতা কি কোন গম বা ময়দা ( রুটি, ব্রেট, নুডুলস) গ্রহণ করেছিল?
Did the respondent consume any wheat flour (ex. roti, bread, noodles)?</t>
  </si>
  <si>
    <t>h_1_q5
উত্তরদাতা কি কোন খাদ্যমূল এবং টিউবার (যেমন- আলু, কাসভা, অন্যান্য মূল) গ্রহণ করেছিল?
Did the respondent consume any white roots and tubers (ex. potatoes, cassava, matoke and other roots/tubers)?</t>
  </si>
  <si>
    <t>h_1_q6
উত্তরদাতা কি কোন হলুদ/কমলা রংগের শাক সবজি এবং টিউবার (যেমন- কুমড়া, গাজর, মিষ্টি আলু এবং অন্যান্য স্থানীয় ভিটামিন-এ সমৃদ্ধ সবজি) গ্রহণ করেছিল?
Did the respondent consume any yellow/orange vegetables and tubers (ex. pumpkin, carrot, squash, or sweet potato that are orange inside, and other locally available vitamin A rich vegetables)?</t>
  </si>
  <si>
    <t>h_1_q7
উত্তরদাতা কি কোন ঘন সবুজ পাতা সমৃদ্ধ শাক-সবজি (যেমন- গাড় সবুজ শাক-সবজি, বন্য প্রকৃতির এবং স্থানীয়ভাবে প্রাপ্য সবজি যেমন- পালন শাক) গ্রহণ করেছিল?
Did the respondent consume any dark green leafy vegetables (ex. dark green leafy vegetables, including wild forms and locally available vitamin A rich leaves such as spinach)?</t>
  </si>
  <si>
    <t>h_1_q8
উত্তরদাতা কি কোন অন্যান্য শাক-সবজি (যেমন- টমেটো, পেয়াজ,বেগুন, সবুজ সিম,ফুলকপি ইত্যাদি) গ্রহণ করেছিল?
Did the respondent consume any other vegetables (ex. tomato, onion, eggplant, green beans, cauliflower, etc. )</t>
  </si>
  <si>
    <t>h_1_q9
উত্তরদাতা কি কোন ভিটামিন-এ সমৃদ্ধ ফল (যেমন- টাটকা এবং শুকনো পাকা আম, পাকা পেপে, কলা এবং এগুলো থেকে  প্রাপ্ত ১০০% ফলের রস এবং অন্যান্য স্থানীয়ভাবে সহজলভ্য ভিটামিন-এ সমৃদ্ধ খাদ্য) গ্রহণ করেছিল?
Did the respondent consume any fresh or dried vitamin A rich fruits (ex. ripe mango, ripe papaya, bananas and 100% fruit juice from these and other locally available Vitamin A rich fruits)?</t>
  </si>
  <si>
    <t>h_1_q10
উত্তরদাতা কি কোন অন্যান্য ফল (যেমন- বন্য ফল এবং এগুলো থেকে প্রাপ্ত ১০০% জুস ) গ্রহণ করেছিল?
Did the respondent consume any other fruits (ex. wild fruits and 100% fruit juice made from these)?</t>
  </si>
  <si>
    <t>h_1_q11
উত্তরদাতা কি কোন প্রানীর অংগ, যেমন- কলিজা, কিডনি, হৃদপিন্ড অথবা অন্যান্য অঙ্গের মাংশ অথবা রক্ত সমৃদ্ধ খাদ্য গ্রহণ করেছিল?
Did the respondent consume any organ meat (ex. liver, kidney, heart or other organ meats or blood-based foods)?</t>
  </si>
  <si>
    <t>h_1_q12
উত্তরদাতা কি কোন মাংশ (যেমন- ছাগল, গরু, ভেড়া, মুরগি, হাস) গ্রহণ করেছিল?
Did the respondent consume any flesh meat (ex. goat, beef, lamb,  chicken, duck)?</t>
  </si>
  <si>
    <t>h_1_q13
উত্তরদাতা কি কোন ডিম (যেমন- মুরগি, হাস, অন্যান পাখির) গ্রহণ করেছিল?
Did the respondent consume any eggs (ex. from chicken, duck or any other bird)?</t>
  </si>
  <si>
    <t>h_1_q14
উত্তকারদাতা কি কোন মাছ (যেমন- তাজা এবং শুকনো) গ্রহণ করেছিল?
Did the respondent consume any fish (ex. fresh or dried)?</t>
  </si>
  <si>
    <t>h_1_q15
উত্তরদাতা কি কোন ডাল, বাদাম এবং বীজ জাতীয় (যেমন- শিম, মুসুর, বাদাম,মটর ইত্যাদি ) গ্রহণ করেছিল?
Did the respondent consume any legumes, nuts and seeds (ex. beans, lentils, peas, daal, peanuts)?</t>
  </si>
  <si>
    <t>h_1_q16
উত্তরদাতা কি কোন দুধ এবং দুগ্ধ জাতীয় খাদ্য (যেমন- দুধ, বাটার, ছানা, দই ইত্যাদি দুগ্ধ জাতীয় খাদ্য) গ্রহণ করেছিল?
Did the respondent consume any milk and milk products (ex. milk, cheese, yogurt or other milk products)?</t>
  </si>
  <si>
    <t>h_1_q17
উত্তরদাতা কি কোন তেল চর্বি (যেমন- ঘি, বাটার, সবজিতেল যা খাবারের সাথে মিশানো হয় অথবা যা রান্নার সময় ব্যবহার করা হয়) গ্রহণ করেছিল?
Did the respondent consume any oils and fats (ex. ghee, butter, vegetable oil added to food or used for cooking)?</t>
  </si>
  <si>
    <t>h_1_q18
উত্তরদাতা কি কোন মিষ্টান্ন (যেমন- চিনি, মধু, মিষ্টি সোডা, মিষ্টি রস, চকলেট, বিস্কুট, পিঠা এবং কেক) গ্রহণ করেছিল?
Did the respondent consume any sweets (ex. sugar, honey, sweetened soda or sweetened juice drinks, sugary foods such as chocolates, candies, biscuits and cakes)?</t>
  </si>
  <si>
    <t>h_1_q19
উত্তরদাতা কি কোন মসলা (যেমন- গোলমরিচ, লবন), চাটনি (যেমন-সস) এবং পানীয় (যেমন- কফি, চা বা এ্যালকোহল জাতীয় পানীয়) গ্রহণ করেছিল?
Did the respondent consume any spices (ex. black pepper, salt), condiments (ex. ketchup), and beverages (ex. coffee, tea, alcoholic beverages)?</t>
  </si>
  <si>
    <t>h_1_q20
আপনি কি গতকাল বাড়ীর বাহিরে কোন খাদ্য (খাবার অথবা নাস্তা) গ্রহণ করেছিলেন? 
Did you eat anything (meal or snack) outside of the home yesterday?</t>
  </si>
  <si>
    <t xml:space="preserve">h_2_q1
আমি এখন আপনাদের বিভিন্ন মাসের খাদ্যের যোগান সম্পর্র্ক জিজ্ঞাসা করতে চাই। উত্তর দেওয়ার সময় লক্ষ্য রাখবেন গত ১২ মাসে (যে দিন ইন্টারভউ করবেন সেদিন হতে ১ বছর) এক এক করে মনে করার চেষ্টা করুন। ঠিক এই মাস থেকে গত বছরের এই সময় পযন্ত  ১২ মাসে। সেখানে এমন কোন মাস ছিল কিনা যেখানে আপনার খানায় পর্যাপ্ত খাদ্যের যোগান ছিল না? এখানে নিজস্ব উৎপাদন, ক্রয়কৃত, খাদ্য সাহায্য অথবা ধার করা খাবার অন্তভূক্ত করুন। 
Now I would like to ask you about your household’s food supply during different months of the year. When responding to these questions, please think back over the last 12 months, from now to the same time last year. Were there any months, in the past 12 months, in which you did not have enough food to meet your family’s needs?  This includes any kind of food from any source, such as own production, purchase or exchange, food aid, or borrowing. </t>
  </si>
  <si>
    <t xml:space="preserve">h_2_q2
গত ১২ মাসের মধ্যে কোন্‌ কোন্‌ মাসে আপনার খানার জন্য প্রয়োজনীয় পর্যাপ্ত খাবার ছিল না। 
ইনুমারেটরের জন্য নির্দেশ: মাসের তালিকাটি পড়ে শোনাবেন না। উত্তরদাতা যে মাসে তার পর্যাপ্ত খাদ্যের যোগান ছিল না সেই মাস উল্লেখ করলে তা শনাক্ত করুন। অনুসন্ধান করুন যাতে উত্তরদাতা বিগত ১২ মাসের কথাই চিন্তা করে। 
Which were the months in the past 12 months when you did not have enough food to meet your family’s needs?
ENUMERATOR INSTRUCTIONS: Do not read the list of months aloud. Select a month if the respondent identifies that month as one in which the HH did not have enough food to meet their needs. Probe to make sure the respondent has thought about the entire past 12 months.
</t>
  </si>
  <si>
    <t>food_months
months of adequate food</t>
  </si>
  <si>
    <t xml:space="preserve">month_code
</t>
  </si>
  <si>
    <t xml:space="preserve">month
</t>
  </si>
  <si>
    <t>h_2_q3
 ${month} মাসে আপনার খানায় পর্যাপ্ত খাবার ছিল না কেন? 
Why did you not have enough food to meet your family's needs during ${month}?</t>
  </si>
  <si>
    <t xml:space="preserve">h_3_q1
বিগত ৩০ দিনে খাদ্য সংগ্রহের জন্য সম্পদের অভাবের কারনে আপনার বাড়ীতে কোন ধরনের খাবার ছিল না, এমন কি কখনো হয়েছিল?
In the past 30 days, was there ever no food to eat of any kind in your house because of lack of resources to get food? </t>
  </si>
  <si>
    <t>h_3_q2
বিগত ৩০ দিনে কতবার এরকম হয়েছিল?
How often did this happen in the past 30 days?</t>
  </si>
  <si>
    <t xml:space="preserve">h_3_q3
বিগত ৩০ দিনে আপনি অথবা আপনার পরিবারের অন্য কোন সদস্য পর্যাপ্ত খাদ্যের অভাবে ক্ষুধার্ত অবস্থায় ঘুমাতে গিয়েছিল?
In the past 30 days, did you or any household member go to sleep at night hungry because there was not enough food? </t>
  </si>
  <si>
    <t>h_3_q4
বিগত ৩০ দিনে কতবার এরকম হয়েছিল?
How often did this happen in the past 30 days?</t>
  </si>
  <si>
    <t xml:space="preserve">h_3_q5
বিগত ৩০ দিনে আপনি অথবা আপনার পরিবারের অন্য কোন সদস্য পর্যাপ্ত খাদ্যের অভাবে সারাদিন এবং সারা রাত কিছু না খেয়ে থাকতে হয়েছিল, এমন কি কোন ঘটনা ঘটেছে?
In the past 30 days, did you or any household member go a whole day and night without eating anything at all because there was not enough food?  </t>
  </si>
  <si>
    <t>h_3_q6
বিগত ৩০ দিনে কতবার এরকম ঘটেছে?
How often did this happen in the past 30 days?</t>
  </si>
  <si>
    <t xml:space="preserve">time_end_mod_h
time end module h: food security </t>
  </si>
  <si>
    <t xml:space="preserve">end_note
এই জরিপে অংশ নেবার জন্য আপনাকে অসংখ্য ধন্যবাদ। 
Enumerator: দয়া করে পরের পৃষ্ঠায় যান এবং উত্তরদাতার উপস্থিতিতে ফর্ম জমা দিন
Thank you very much for taking this survey!  We really appreciate your time.
Enumerator:  Please go to the next page and submit the form before you leave the responent's home. </t>
  </si>
  <si>
    <t>মনে রাখুন এই সময়কালে বোরো/রবি মৌসুমের তথ্য অন্তর্ভুক্ত হবে।
Reminder that this includes the boro/rabi season</t>
  </si>
  <si>
    <t>উদাহরনঃ খুচরা ব্যবসা, দর্জি, ক্ষুদ্র ব্যবসা অথবা মোবাইল ক্রেডিট এর ব্যবসা ইত্যাদি
Examples include retail, tailor, petty trade or phone charging</t>
  </si>
  <si>
    <t>আগে আলোচনা করা হয়নি এমন ফসলের উপজাত যেমন ধানের তুষ বা গাছের ডাল ইত্যাদি
Include any plots or crops not previously discussed or any crop byproducts, such as paddy husks or branches</t>
  </si>
  <si>
    <t>উদাহরনঃ নিজের গাছের ফল বা বাঁশ বিক্রি
Examples include selling fruit or bamboo from your own trees</t>
  </si>
  <si>
    <t>দ্রব্যের মাধ্যমে পরিশোধ করা খরচ গুলো অন্তর্ভূক্ত করুন, যেমন বর্গাজমির যেন দেওয়া ফসল
Include in-kind payments, for example value of crops paid for sharecropping</t>
  </si>
  <si>
    <t>(আনুষ্ঠানিক সঞ্চয় হল কোন ব্যাংক বা ক্ষুদ্রঋণ প্রতিষ্ঠানে সঞ্চয়) 
(Hint: formal savings are in a bank or microfinance institution)</t>
  </si>
  <si>
    <t xml:space="preserve">টাকায় রিপোর্ট করুন
Please report in taka </t>
  </si>
  <si>
    <t>(হিন্টঃ অনানুষ্ঠানিক সঞ্চয় হল বাসায় রাখা নগদ টাকা বা কোন মূল্যবান সম্পদ
Hint: informal savings include any money saved in the home or in-kind savings)</t>
  </si>
  <si>
    <t xml:space="preserve">Please report in taka </t>
  </si>
  <si>
    <t>যেসব ধরনের খাবারের কথা উত্তরদাতা বলেননি, সেগুলোর নাম ধরে ধরে তাকে জিজ্ঞেস করুন, ঐ ধরনের কোন খাবার গ্রহন করেছিল কিনা।
For any food group not mentioned, ask the respondent if any food item from this group was consumed.</t>
  </si>
  <si>
    <t>নির্দেশিকা: সর্বোচ্চ তিনটি কারন নির্বাচন করুন যদি তিনটির বেশী কারন থাকে তাহলে উত্তরকারীকে তিনটি গুরুত্বপূর্ণ কারন বাছাই করতে বলুন। 
Instructions: Select up to three reasons. If there are more than three, ask the respondent to choose the 3 most important.</t>
  </si>
  <si>
    <t>.</t>
  </si>
  <si>
    <t>count-selected(${h_2_q3})&lt;=3</t>
  </si>
  <si>
    <t>${g_2_1}=1</t>
  </si>
  <si>
    <t>${g_2_3}=1</t>
  </si>
  <si>
    <t>${g_2_5}=1</t>
  </si>
  <si>
    <t>${g_2_7}=1</t>
  </si>
  <si>
    <t>${g_2_9}=1</t>
  </si>
  <si>
    <t>${g_2_11}=1</t>
  </si>
  <si>
    <t>${g_2_13}=1</t>
  </si>
  <si>
    <t>${g_2_15}=1</t>
  </si>
  <si>
    <t>${g_2_17}=1</t>
  </si>
  <si>
    <t>${g_2_19}=1</t>
  </si>
  <si>
    <t>${g_2_21}=1</t>
  </si>
  <si>
    <t>${g_2_23}=1</t>
  </si>
  <si>
    <t>${m_7_q4}!=1</t>
  </si>
  <si>
    <t>${h_3_q1}=1</t>
  </si>
  <si>
    <t>${h_3_q3}=1</t>
  </si>
  <si>
    <t>${h_3_q5}=1</t>
  </si>
  <si>
    <t>${e_1_q1}!=''</t>
  </si>
  <si>
    <t>${e_1_q1}=1</t>
  </si>
  <si>
    <t>${e_1_q3}=1</t>
  </si>
  <si>
    <t>${e_1_q5}=1</t>
  </si>
  <si>
    <t>${e_2_q1}=0</t>
  </si>
  <si>
    <t>${e_2_q3}=1</t>
  </si>
  <si>
    <t>${e_2_q5}=1</t>
  </si>
  <si>
    <t>${e_2_q7}=1</t>
  </si>
  <si>
    <t>${e_2_q10}&gt;0</t>
  </si>
  <si>
    <t>selected(${e_2_q11}, '3')</t>
  </si>
  <si>
    <t>${e_1_q2}=2</t>
  </si>
  <si>
    <t>${e_3_q1}=1</t>
  </si>
  <si>
    <t>${e_3_q3}=1</t>
  </si>
  <si>
    <t>${e_3_q5}=1</t>
  </si>
  <si>
    <t>${g_1_1}!=''</t>
  </si>
  <si>
    <t>${g_4_1}=1</t>
  </si>
  <si>
    <t>${g_4_3}=1</t>
  </si>
  <si>
    <t>${g_4_6}=1</t>
  </si>
  <si>
    <t>${g_4_8}=1</t>
  </si>
  <si>
    <t>${g_4_11}=1</t>
  </si>
  <si>
    <t>${g_4_13}=1</t>
  </si>
  <si>
    <t>${g_4_16}=1</t>
  </si>
  <si>
    <t>${g_4_18}=1</t>
  </si>
  <si>
    <t>${g_4_21}=1</t>
  </si>
  <si>
    <t>${g_4_23}=1</t>
  </si>
  <si>
    <t>${g_4_26}=1</t>
  </si>
  <si>
    <t>${g_4_28}=1</t>
  </si>
  <si>
    <t>${g_4_31}=1</t>
  </si>
  <si>
    <t>${g_4_33}=1</t>
  </si>
  <si>
    <t>${g_4_36}=1</t>
  </si>
  <si>
    <t>${g_4_38}=1</t>
  </si>
  <si>
    <t>${g_4_41}=1</t>
  </si>
  <si>
    <t>${g_4_43}=1</t>
  </si>
  <si>
    <t>${g_4_46}=1</t>
  </si>
  <si>
    <t>${g_4_48}=1</t>
  </si>
  <si>
    <t>${g_4_51}=1</t>
  </si>
  <si>
    <t>${g_4_53}=1</t>
  </si>
  <si>
    <t>${g_4_56}=1</t>
  </si>
  <si>
    <t>${g_4_58}=1</t>
  </si>
  <si>
    <t>${g_4_61}=1</t>
  </si>
  <si>
    <t>${g_4_63}=1</t>
  </si>
  <si>
    <t>${g_4_66}=1</t>
  </si>
  <si>
    <t>${g_4_68}=1</t>
  </si>
  <si>
    <t>${g_4_71}=1</t>
  </si>
  <si>
    <t>${g_4_73}=1</t>
  </si>
  <si>
    <t>${g_4_76}=1</t>
  </si>
  <si>
    <t>${g_4_78}=1</t>
  </si>
  <si>
    <t>${g_4_81}=1</t>
  </si>
  <si>
    <t>${g_4_83}=1</t>
  </si>
  <si>
    <t>${g_4_86}=1</t>
  </si>
  <si>
    <t>${g_4_88}=1</t>
  </si>
  <si>
    <t>${k_q1}!=''</t>
  </si>
  <si>
    <t>${k_q1}=1</t>
  </si>
  <si>
    <t>${k_q3}=1</t>
  </si>
  <si>
    <t>${k_q5}=1</t>
  </si>
  <si>
    <t>${k_q7}=1</t>
  </si>
  <si>
    <t>${m_1_q1}!=''</t>
  </si>
  <si>
    <t>${m_1_q1}=1</t>
  </si>
  <si>
    <t>${m_1_q4}!=1</t>
  </si>
  <si>
    <t>${m_2_q1}=1</t>
  </si>
  <si>
    <t>${m_2_q4}!=1</t>
  </si>
  <si>
    <t>${m_3_q1}=1</t>
  </si>
  <si>
    <t>${m_3_q4}!=1</t>
  </si>
  <si>
    <t>${m_4_q1}=1</t>
  </si>
  <si>
    <t>${m_4_q4}!=1</t>
  </si>
  <si>
    <t>${m_5_q1}=1</t>
  </si>
  <si>
    <t>${m_5_q4}!=1</t>
  </si>
  <si>
    <t>${m_6_q1}=1</t>
  </si>
  <si>
    <t>${m_6_q4}!=1</t>
  </si>
  <si>
    <t>${m_7_q1}=1</t>
  </si>
  <si>
    <t>${h_1_q1}!=''</t>
  </si>
  <si>
    <t>${h_1_q1}=1</t>
  </si>
  <si>
    <t>${h_1_q1}=1 and ${h_1_q2}=0</t>
  </si>
  <si>
    <t>${h_2_q1}=1</t>
  </si>
  <si>
    <t>${h_3_q5}!=''</t>
  </si>
  <si>
    <t>selected-at(${h_2_q2}, if(position(..)-1 &lt; 0, 0, position(..)-1))</t>
  </si>
  <si>
    <t>jr:choice-name(${month_code}, '${h_2_q2}')</t>
  </si>
  <si>
    <t>count-selected(${h_2_q2})</t>
  </si>
  <si>
    <t>surveyed at baseline or midline round 2</t>
  </si>
  <si>
    <t>surveyed_bl_ml2</t>
  </si>
  <si>
    <t>name of household head from baseline, midline round 1, midline round 2 or census</t>
  </si>
  <si>
    <t>mobile number from baseline, midline round 1, midline round 2 or census</t>
  </si>
  <si>
    <t>account</t>
  </si>
  <si>
    <t>আনুষ্ঠানিক একাঊন্ট (formal account)</t>
  </si>
  <si>
    <t>formal account</t>
  </si>
  <si>
    <t>অনানুষ্ঠিক একাউন্ট (informal account)</t>
  </si>
  <si>
    <t>informal account</t>
  </si>
  <si>
    <t>additional_coping</t>
  </si>
  <si>
    <t>না (no)</t>
  </si>
  <si>
    <t>no</t>
  </si>
  <si>
    <t>ফসল পরিবর্তন করেছে (changed crop)</t>
  </si>
  <si>
    <t>changed crop</t>
  </si>
  <si>
    <t>বীজের জাত পরিবর্তন করেছে (changed seed variety)</t>
  </si>
  <si>
    <t>changed seed variety</t>
  </si>
  <si>
    <t>সারের ব্যবহার পরিবর্তন করেছে (changed fertilizer use)</t>
  </si>
  <si>
    <t>changed fertilizer use</t>
  </si>
  <si>
    <t>সম্পদ বিক্রি/বন্দক রেখেছে (mortgaged or sold assets)</t>
  </si>
  <si>
    <t>mortgaged or sold assets</t>
  </si>
  <si>
    <t>সঞ্চয় ব্যবহার করেছে (used savings)</t>
  </si>
  <si>
    <t>used savings</t>
  </si>
  <si>
    <t>ছেলেমেয়েদের স্কুল বন্ধ করে কাজে পাঠিয়েছেন (withdrew children from school and sent them to wage employment)</t>
  </si>
  <si>
    <t>withdrew children from school and sent them to wage employment</t>
  </si>
  <si>
    <t>কাজের খোঁজে অন্যত্র চলে গিয়েছিলেন (migrated for work)</t>
  </si>
  <si>
    <t>migrated for work</t>
  </si>
  <si>
    <t>দাদন করেছিলেন (sought bonded labor (dadon))</t>
  </si>
  <si>
    <t>sought bonded labor (dadon)</t>
  </si>
  <si>
    <t>ক্রয়/ভোগ কমিয়ে দিয়েছিলেন (reduced consumption)</t>
  </si>
  <si>
    <t>reduced consumption</t>
  </si>
  <si>
    <t>অতিরিক্ত কাজ করেছিলেন (increased wage employment (worked extra hours))</t>
  </si>
  <si>
    <t>increased wage employment (worked extra hours)</t>
  </si>
  <si>
    <t>amount_units_ag</t>
  </si>
  <si>
    <t>amount_units_fish</t>
  </si>
  <si>
    <t>demo_sponsor</t>
  </si>
  <si>
    <t>IAPP</t>
  </si>
  <si>
    <t>সরকারী (IAPP ছাড়া) (Government (non-IAPP))</t>
  </si>
  <si>
    <t>Government (non-IAPP)</t>
  </si>
  <si>
    <t>BRRI</t>
  </si>
  <si>
    <t>BADC</t>
  </si>
  <si>
    <t>প্রাইভেট কোম্পানি (Private Company)</t>
  </si>
  <si>
    <t>Private Company</t>
  </si>
  <si>
    <t>equipments</t>
  </si>
  <si>
    <t>পাওয়ার টিলার (power tiller)</t>
  </si>
  <si>
    <t>power tiller</t>
  </si>
  <si>
    <t>লো লিফট পাম্প (low lift pump)</t>
  </si>
  <si>
    <t>low lift pump</t>
  </si>
  <si>
    <t>স্প্রে মেশিন (spray machine)</t>
  </si>
  <si>
    <t>spray machine</t>
  </si>
  <si>
    <t>শ্যালো পাম্প (shallow pump)</t>
  </si>
  <si>
    <t>shallow pump</t>
  </si>
  <si>
    <t>ডিজেল শ্যালো পাম্প (diesel shallow pump)</t>
  </si>
  <si>
    <t>diesel shallow pump</t>
  </si>
  <si>
    <t>frequency</t>
  </si>
  <si>
    <t>কখনই না (never)</t>
  </si>
  <si>
    <t xml:space="preserve">never </t>
  </si>
  <si>
    <t>এক বার (once)</t>
  </si>
  <si>
    <t xml:space="preserve">once </t>
  </si>
  <si>
    <t>মাসে এক বারের কম (less than once a month)</t>
  </si>
  <si>
    <t>less than once a month</t>
  </si>
  <si>
    <t>মাসে প্রায় এক বার (about once a month)</t>
  </si>
  <si>
    <t>about once a month</t>
  </si>
  <si>
    <t>কয়েক সপ্তাহ পর পর (every few weeks)</t>
  </si>
  <si>
    <t>every few weeks</t>
  </si>
  <si>
    <t>সাপ্তাহিক (weekly)</t>
  </si>
  <si>
    <t>weekly</t>
  </si>
  <si>
    <t>দৈনিক (daily)</t>
  </si>
  <si>
    <t xml:space="preserve">daily </t>
  </si>
  <si>
    <t>frequency_hunger</t>
  </si>
  <si>
    <t>কদাচিৎ (গত ৩০ দিনে ১-২ বার) (rarely (1-2 times in past 30 days) )</t>
  </si>
  <si>
    <t xml:space="preserve">rarely (1-2 times in past 30 days) </t>
  </si>
  <si>
    <t>মাঝে মাঝে ( গত ৩০ দিনে ৩-১০ বার) (sometimes (3-10 times in past 30 days) )</t>
  </si>
  <si>
    <t xml:space="preserve">sometimes (3-10 times in past 30 days) </t>
  </si>
  <si>
    <t>প্রায়ই (গত ৩০ দিনে ১০ বারের বেশী) ((often (more than 10 times in past 30 days))</t>
  </si>
  <si>
    <t xml:space="preserve">often (more than 10 times in past 30 days) </t>
  </si>
  <si>
    <t>group_type</t>
  </si>
  <si>
    <t>কৃষকের নিজেরা (farmers themselves)</t>
  </si>
  <si>
    <t>farmers themselves</t>
  </si>
  <si>
    <t>help</t>
  </si>
  <si>
    <t>কেউ না/কিছুই না (no one/nothing)</t>
  </si>
  <si>
    <t>no one/nothing</t>
  </si>
  <si>
    <t>পরিবার (ধার) (family (loans))</t>
  </si>
  <si>
    <t>family (loans)</t>
  </si>
  <si>
    <t>পরিবার (উপহার) (family (gifts))</t>
  </si>
  <si>
    <t>family (gifts)</t>
  </si>
  <si>
    <t>পরিবার (সাহায্য) (family (help))</t>
  </si>
  <si>
    <t>family (help)</t>
  </si>
  <si>
    <t>অন্যান্য গ্রামবাসী (ধার) (other villagers (loans))</t>
  </si>
  <si>
    <t>other villagers (loans)</t>
  </si>
  <si>
    <t>অন্যান্য গ্রামবাসী ( উপহার) (other villagers (gifts))</t>
  </si>
  <si>
    <t>other villagers (gifts)</t>
  </si>
  <si>
    <t>অন্যান্য গ্রামবাসী (সাহায্য) (other villagers (help))</t>
  </si>
  <si>
    <t>other villagers (help)</t>
  </si>
  <si>
    <t>মহাজন (money lenders)</t>
  </si>
  <si>
    <t>money lenders</t>
  </si>
  <si>
    <t>স্থানীয় সরকার (local government)</t>
  </si>
  <si>
    <t>local government</t>
  </si>
  <si>
    <t>কেন্দ্রীয় সরকার (কাজের বিনিময়ে খাদ্য, খাদ্য বিতরন ইত্যাদি ) (central government (i.e. food for work, food distribution))</t>
  </si>
  <si>
    <t>central government (i.e. food for work, food distribution)</t>
  </si>
  <si>
    <t>বিমা প্রদান (insurance payouts)</t>
  </si>
  <si>
    <t>insurance payouts</t>
  </si>
  <si>
    <t>ব্যক্তিগত/ খানার সম্পদ বিক্রি (sold personal/hh property)</t>
  </si>
  <si>
    <t>sold personal/hh property</t>
  </si>
  <si>
    <t>iapp_crops</t>
  </si>
  <si>
    <t>paddy</t>
  </si>
  <si>
    <t>গম (wheat)</t>
  </si>
  <si>
    <t>masoor</t>
  </si>
  <si>
    <t>মুগ (mung)</t>
  </si>
  <si>
    <t xml:space="preserve">mung </t>
  </si>
  <si>
    <t>mustard</t>
  </si>
  <si>
    <t>তিল (sesame)</t>
  </si>
  <si>
    <t xml:space="preserve">sesame </t>
  </si>
  <si>
    <t>loan_sources</t>
  </si>
  <si>
    <t>ক্ষুদ্র ঋন সংস্থা (microfinance institution)</t>
  </si>
  <si>
    <t>microfinance institution</t>
  </si>
  <si>
    <t>বেসরকারী ব্যাংক (private bank)</t>
  </si>
  <si>
    <t>private bank</t>
  </si>
  <si>
    <t>সরকারী ব্যাংক (other government bank)</t>
  </si>
  <si>
    <t>other government bank</t>
  </si>
  <si>
    <t>স্থানীয় মহাজন (local moneylender)</t>
  </si>
  <si>
    <t>local moneylender</t>
  </si>
  <si>
    <t>বন্ধু (friend)</t>
  </si>
  <si>
    <t>friend</t>
  </si>
  <si>
    <t>কৃষি ব্যাংক (agricultural bank)</t>
  </si>
  <si>
    <t>agricultural bank</t>
  </si>
  <si>
    <t>monocrop</t>
  </si>
  <si>
    <t>এক-ফসল (monocrop)</t>
  </si>
  <si>
    <t>সাথী ফসল (intercrop)</t>
  </si>
  <si>
    <t>intercrop</t>
  </si>
  <si>
    <t>position</t>
  </si>
  <si>
    <t>সভাপতি (president)</t>
  </si>
  <si>
    <t>president</t>
  </si>
  <si>
    <t>স-সভাপতি (vice president)</t>
  </si>
  <si>
    <t>vice president</t>
  </si>
  <si>
    <t>সেক্রেটারী (secretary)</t>
  </si>
  <si>
    <t>secretary</t>
  </si>
  <si>
    <t>ট্রেজারার (treasurer)</t>
  </si>
  <si>
    <t>treasurer</t>
  </si>
  <si>
    <t>সদস্য (member)</t>
  </si>
  <si>
    <t>member</t>
  </si>
  <si>
    <t>season</t>
  </si>
  <si>
    <t>বোরো (boro)</t>
  </si>
  <si>
    <t>boro</t>
  </si>
  <si>
    <t>আউশ (aus)</t>
  </si>
  <si>
    <t>aus</t>
  </si>
  <si>
    <t>আমন (aman)</t>
  </si>
  <si>
    <t>aman</t>
  </si>
  <si>
    <t>sn_know</t>
  </si>
  <si>
    <t>আমার তুলনায় অনেক বেশী জ্ঞানসম্পন্ন (much more knowledgeable than me)</t>
  </si>
  <si>
    <t>much more knowledgeable than me</t>
  </si>
  <si>
    <t>আমার তুলনায় কিছুটা বেশী জ্ঞানসম্পন্ন (a bit more knowledgeable than me)</t>
  </si>
  <si>
    <t>a bit more knowledgeable than me</t>
  </si>
  <si>
    <t>প্রায় আমার মতই (about the same as me)</t>
  </si>
  <si>
    <t>about the same as me</t>
  </si>
  <si>
    <t>আমার চেয়ে কম জ্ঞানসম্পন্ন (less knowledgeable than me)</t>
  </si>
  <si>
    <t>less knowledgeable than me</t>
  </si>
  <si>
    <t>আমার চেয়ে অনেক কম জ্ঞান্সম্পন্ন (much less knowledgeable than me)</t>
  </si>
  <si>
    <t>much less knowledgeable than me</t>
  </si>
  <si>
    <t>sn_relation</t>
  </si>
  <si>
    <t>শুধু তাদের নাম জানেন (know their name only)</t>
  </si>
  <si>
    <t>know their name only</t>
  </si>
  <si>
    <t>কয়েকবার দেখা হয়েছে (met them a couple of times)</t>
  </si>
  <si>
    <t>met them a couple of times</t>
  </si>
  <si>
    <t>খুবই কাছের বন্ধু (close friend)</t>
  </si>
  <si>
    <t>close friend</t>
  </si>
  <si>
    <t>sn_skills</t>
  </si>
  <si>
    <t>আমার চেয়ে অনেক বেশী দক্ষ (much more skilled than me)</t>
  </si>
  <si>
    <t>much more skilled than me</t>
  </si>
  <si>
    <t>আমার চেয়ে একটু বেশী দক্ষ (a bit more skilled than me)</t>
  </si>
  <si>
    <t>a bit more skilled than me</t>
  </si>
  <si>
    <t>প্রায় আমার মতই দক্ষ (about the same skill-level as me)</t>
  </si>
  <si>
    <t>about the same skill-level as me</t>
  </si>
  <si>
    <t>আমার চেয়ে কম দক্ষ (less skilled than me)</t>
  </si>
  <si>
    <t>less skilled than me</t>
  </si>
  <si>
    <t>আমার চেয়ে অনেক কম দক্ষ (much less skilled than me)</t>
  </si>
  <si>
    <t>much less skilled than me</t>
  </si>
  <si>
    <t>sn_talk</t>
  </si>
  <si>
    <t>মাসে এক বারেরও কম (less than once a month)</t>
  </si>
  <si>
    <t>মাসে কয়েক বার (a few times per month)</t>
  </si>
  <si>
    <t>a few times per month</t>
  </si>
  <si>
    <t>সপ্তাহে এক বার (once a week)</t>
  </si>
  <si>
    <t>once a week</t>
  </si>
  <si>
    <t>সপ্তাহে এক বারের বেশী (more than once a week)</t>
  </si>
  <si>
    <t>more than once a week</t>
  </si>
  <si>
    <t>timing</t>
  </si>
  <si>
    <t>১ বছরের কম সময় আগে (less than 1 year ago)</t>
  </si>
  <si>
    <t>less than 1 year ago</t>
  </si>
  <si>
    <t>প্রায় ১ বছর আগে (about 1 year ago)</t>
  </si>
  <si>
    <t>about 1 year ago</t>
  </si>
  <si>
    <t>২ বছর আগে (2 years ago)</t>
  </si>
  <si>
    <t>2 years ago</t>
  </si>
  <si>
    <t>৩-৫ বছর আগে (3-5 years ago)</t>
  </si>
  <si>
    <t>3-5 years ago</t>
  </si>
  <si>
    <t>৫ বছরের বেশী সময় আগে (more than 5 years ago)</t>
  </si>
  <si>
    <t>more than 5 years ago</t>
  </si>
  <si>
    <t>topics</t>
  </si>
  <si>
    <t>পরিবেশের পরিবর্তন (climate change )</t>
  </si>
  <si>
    <t xml:space="preserve">climate change </t>
  </si>
  <si>
    <t>লবনাক্ততা (salinity)</t>
  </si>
  <si>
    <t>salinity</t>
  </si>
  <si>
    <t>প্রদর্শনী প্লটের চাষ পদ্ধতি (demonstration plot cultivation)</t>
  </si>
  <si>
    <t>demonstration plot cultivation</t>
  </si>
  <si>
    <t>সার (fertilizer)</t>
  </si>
  <si>
    <t>fertilizer</t>
  </si>
  <si>
    <t>মানসম্পন্ন বীজ (quality seed)</t>
  </si>
  <si>
    <t>quality seed</t>
  </si>
  <si>
    <t>শস্য-পর্যায় (cropping patterns)</t>
  </si>
  <si>
    <t>cropping patterns</t>
  </si>
  <si>
    <t>মাটি পরীক্ষা পদ্ধতি (soil testing)</t>
  </si>
  <si>
    <t>soil testing</t>
  </si>
  <si>
    <t>জৈব কৃষি (organic agriculture)</t>
  </si>
  <si>
    <t>organic agriculture</t>
  </si>
  <si>
    <t>বীজ সংরক্ষন (seed storage )</t>
  </si>
  <si>
    <t xml:space="preserve">seed storage </t>
  </si>
  <si>
    <t>বৃষ্টির পানি সংরক্ষন (rainwater harvesting)</t>
  </si>
  <si>
    <t>rainwater harvesting</t>
  </si>
  <si>
    <t>why_no_food</t>
  </si>
  <si>
    <t>খরা (drought )</t>
  </si>
  <si>
    <t xml:space="preserve">drought </t>
  </si>
  <si>
    <t>বন্যা (flood)</t>
  </si>
  <si>
    <t>অনিয়মিত বৃষ্টি (irregular rain)</t>
  </si>
  <si>
    <t>irregular rain</t>
  </si>
  <si>
    <t>শস্যের পোকা এবং রোগ (crop pests and disease)</t>
  </si>
  <si>
    <t>crop pests and disease</t>
  </si>
  <si>
    <t>গবাদি পশুর রোগ (livestock disease)</t>
  </si>
  <si>
    <t>livestock disease</t>
  </si>
  <si>
    <t>খাদ্যদ্রব্যের উচ্চ মূল্য (high food prices )</t>
  </si>
  <si>
    <t xml:space="preserve">high food prices </t>
  </si>
  <si>
    <t>কৃষি উপকরনের উচ্চ মূল্য (high cost of agricultural inputs )</t>
  </si>
  <si>
    <t xml:space="preserve">high cost of agricultural inputs </t>
  </si>
  <si>
    <t>কাজের অভাব (loss or reduced employment)</t>
  </si>
  <si>
    <t>loss or reduced employment</t>
  </si>
  <si>
    <t>খানা সদস্যের বিপদ বা অসুস্থতা (illness/accident of hh member)</t>
  </si>
  <si>
    <t>illness/accident of hh member</t>
  </si>
  <si>
    <t>খানা সদস্যের মৃত্যু (death of hh member)</t>
  </si>
  <si>
    <t>death of hh member</t>
  </si>
  <si>
    <t>উৎপাদনে ব্যবহৃত উপকরন চুরি হওয়া (theft of productive resources)</t>
  </si>
  <si>
    <t>theft of productive resources</t>
  </si>
  <si>
    <t>অন্যান্য বেয়াইনি কাজ (other criminal acts )</t>
  </si>
  <si>
    <t xml:space="preserve">other criminal acts </t>
  </si>
  <si>
    <t>নদীভাংগন/ভূমিধস (erosion/landslides)</t>
  </si>
  <si>
    <t>erosion/landslides</t>
  </si>
  <si>
    <t>land</t>
  </si>
  <si>
    <t>গত বছরের চেয়ে অনেক কম জমি (much less land than last year)</t>
  </si>
  <si>
    <t>much less land than last year</t>
  </si>
  <si>
    <t>গত বছরের তুলনায় কিছুটা কম জমি (somewhat less land than last year)</t>
  </si>
  <si>
    <t>somewhat less land than last year</t>
  </si>
  <si>
    <t>গত বছরের সমান জমি (same amount of land as last year)</t>
  </si>
  <si>
    <t>same amount of land as last year</t>
  </si>
  <si>
    <t>গত বছরের চেয়ে কিছুটা বেশি জমি(somewhat more land than last year)</t>
  </si>
  <si>
    <t>somewhat more land than last year</t>
  </si>
  <si>
    <t>গত বছরের চেয়ে অনেক বেশি জমি (much more land than last year)</t>
  </si>
  <si>
    <t>much more land than last year</t>
  </si>
  <si>
    <t>গত বছর চাষ করে নাই (did not cultivate aus last year)</t>
  </si>
  <si>
    <t>did not cultivate aus last year</t>
  </si>
  <si>
    <t>select_one occu or_other</t>
  </si>
  <si>
    <t>occu</t>
  </si>
  <si>
    <t>s3_nbo_plots
এখন আমরা উত্তরদাতার সকল জমি সনাক্ত করব। দয়া করে আপনার নোটবুকে প্রতিটি প্লটের ছবি আঁকুন, এবং প্রতিটির আয়তন নোট করুন।
উত্তরদাতা গত বছর মোট কতগুলো প্লটে চাষ করেছেন?
Now we are going to identify all of the respondent's plots.  Please draw all of their plots in your notebook, and note down the size of each one.
How many total plots did the respondent cultivate during the last year?</t>
  </si>
  <si>
    <t>mono_size
আপনার এই প্লটের ভিতরে কতটুকু জায়গায় ${crop_name_1} রোপন করেছেন? মনে রাখুন যে এই প্লটের মোট আকার ${plotsize} ${plot_unit_label}
What was the size of the area within the plot on which ${crop_name_1} was monocropped? Reminder that the total area of this plot is ${plotsize} of unit ${plot_unit_label}.</t>
  </si>
  <si>
    <t>plnt_mon
এই প্লটে ${crop_name} কোন মাসে রোপন করেছেন?
What month did you plant the ${crop_name} on this plot?</t>
  </si>
  <si>
    <t>var_nbo
নির্দিষ্ট করে বলুন যে ${crop_name} এর কতটি জাতের বীজ আপনি এই প্লটে চাষ করেছেন? 
How many specific varieties of ${crop_name} seed did you plant on this plot?</t>
  </si>
  <si>
    <t>var_type
এই প্লটে যে ${crop_name} চাষ করেছেন, তার বীজ কি স্থানীয়, নাকি উফশী, নাকি হাইব্রিড জাতের ছিল? একাধিক উত্তর সম্ভব।
Did you plant local, high-yielding (HYV) or hybrid variety of ${crop_name} seed on this plot? Multiple responses possible.</t>
  </si>
  <si>
    <t>var_select
নির্দিষ্ট করে নাম বলুন যে ${crop_name} এর কোন্‌ কোন্‌ জাত আপনি এই প্লটে চাষ করেছেন? 
What specific variety or varieties of ${crop_name} seed did you plant on this plot?</t>
  </si>
  <si>
    <t>var_most
এই প্লটে কোন জাতের বীজ বেশী চাষ করেছেন?
What is the variety you planted the most of on this plot?</t>
  </si>
  <si>
    <t>seed_src
এই ${crop_name} এর বীজ আপনি কোথায় থেকে সংগ্রহ করেছিলেন? একাধিক উত্তর সম্ভব
What was the source of this ${crop_name} seed? Multiple responses possible</t>
  </si>
  <si>
    <t>seed_tk
এই প্লটে চাষকৃত ${crop_name} বীজের মোট মূল্য কত টাকা?
What is the total value of  the ${crop_name} seed that you planted on this plot?</t>
  </si>
  <si>
    <t>irr1
এই প্লটের ${crop_name} এ কি সেচ দিয়েছিলেন?
Did you irrigate this ${crop_name} on this plot?</t>
  </si>
  <si>
    <t>irr2
এই প্লটে ${crop_name}  এর সেচের জন্য প্রধানত কোন পদ্ধতি অনুসরন করেছেন?
What was the primary method of irrigation for this ${crop_name} on this plot?</t>
  </si>
  <si>
    <t>irr3
এই প্লটে ${crop_name} এর সেচের জন্য আপনি কত টাকা খরচ করেছিলেন?
How much taka did you spend to irrigate this ${crop_name} on this plot?</t>
  </si>
  <si>
    <t>tilling
এই প্লটে ${crop_name} এর জন্য প্রধানত কিভাবে জমি চাষ করেছিলেন?
How primarily did you till the land for this ${crop_name} on this plot?</t>
  </si>
  <si>
    <t>start_harv
এই ${crop_name} এর ফসল তোলা কি শুরু করেছেন বা সম্পূর্ণ ভাবে শেষ করেছেন?
Have you begun or completed harvest of this ${crop_name} on this plot?</t>
  </si>
  <si>
    <t>harv_mon
কোন মাসে ${crop_name} এর ফসল সংগ্রহ শুরু করেছিলেন?
What month did you begin harvesting the ${crop_name}?</t>
  </si>
  <si>
    <t>ha_u
unit</t>
  </si>
  <si>
    <t>have_sold
${crop_name} কি বিক্রয় করেছেন?
Have you sold any ${crop_name}?</t>
  </si>
  <si>
    <t xml:space="preserve">
s_n
${crop_name} এর কতটুকু শস্য এর মধ্যে বিক্রয় করে ফেলেছেন?
How much ${crop_name} have you sold already?</t>
  </si>
  <si>
    <t>earn
${crop_name} বিক্রয় করে মোট কত টাকা আয় করেছেন?
How much taka in total did you earn from sales of this ${crop_name}?</t>
  </si>
  <si>
    <t>infield
প্লটে এখনো ${crop_name} কি অবশিষ্ট আছে?
Is there any ${crop_name} still in the field on this plot?</t>
  </si>
  <si>
    <t>field_n
${crop_name} এর কতটুকু শস্য প্লটে অবশিষ্ট আছে?
How much ${crop_name} is still in the field on this plot?</t>
  </si>
  <si>
    <t>field_tk
${crop_name} এর প্লটে যেটুকু অবশিষ্ট আছে তার আনুমানিক মূল্য কত হবে?
What is the value in taka of the ${crop_name} that is currently still in the field on this plot?</t>
  </si>
  <si>
    <t>wapl_n
${crop_name} রোপনের জন্য কত জন শ্রমিক ভাড়া করেছিলেন (শ্রম-দিন)?
How much labor did you hire to plant this ${crop_name} (person-days)?</t>
  </si>
  <si>
    <t>wagr_n
${crop_name} এর রোপনের পর থেকে ফলন পর্যন্ত কত জন শ্রমিক ভাড়া করেছিলেন?
How much labor did you hire for activities between planting and harvesting for this ${crop_name} (person-days)?</t>
  </si>
  <si>
    <t>waha_n
${crop_name} এর ফলন তোলা এবং পরবর্তী কার্যক্রমের জন্য কতজন শ্রমিক ভাড়া করেছিলেন (শ্রম-দিন)?
How much labor did you hire for harvest and post-harvest activities this ${crop_name} (person-days)?</t>
  </si>
  <si>
    <t>any_free
এই ${input_name} এর মধ্যে কোন অংশ কি বিনামূল্যে পেয়েছিলেন? 
Was any of this ${input_name} provided for free?</t>
  </si>
  <si>
    <t>inp_free_n
কতটুকু ${input_name} বিনামূল্যে পেয়েছিলেন?
How much of this ${input_name} was provided for free?</t>
  </si>
  <si>
    <t xml:space="preserve">inp_free_u
unit </t>
  </si>
  <si>
    <t>source_free
বিনামূল্যে ${input_name} কোথা থেকে পেয়েছিলেন?
What was the source of the free ${input_name}?</t>
  </si>
  <si>
    <t>tech
agricultural technology</t>
  </si>
  <si>
    <t>tech_equip1_s3
অক্টোবর ১৫, ২০১৪- মার্চ ১৫, ২০১৫ (১লা কার্তিক - ৩০শে ফাল্গুন) এর মাঝে আপনার খানা কৃষি যন্ত্রপাতির (ভাড়া অথবা ক্রয়) জন্য অর্থ খরচ করেছেন? 
Did your household spend anything on agricultural equipment (rented or purchased) on the plots that we have discussed during the last year?</t>
  </si>
  <si>
    <t>tech_equip1_s2
অক্টোবর ১৫, ২০১৪- মার্চ ১৫, ২০১৫ (১লা কার্তিক - ৩০শে ফাল্গুন) এর মাঝে আপনার খানা কৃষি যন্ত্রপাতির (ভাড়া অথবা ক্রয়) জন্য অর্থ খরচ করেছেন? 
Did your household spend anything on agricultural equipment (rented or purchased) on the plots that we have discussed between 1st Karthik to end of Ashar?</t>
  </si>
  <si>
    <t>wl wage labor</t>
  </si>
  <si>
    <t>ha_n
${crop_name} এর মোট কতটুকু ফলন পেয়েছিলেন?
How much ${crop_name} have you harvested?</t>
  </si>
  <si>
    <t xml:space="preserve">pl_d
plot distance </t>
  </si>
  <si>
    <t xml:space="preserve">s3_note
Enumerator: এখন আমরা উত্তরদাতার সর্বোচ্চ ১০টি প্লট সম্পর্কে জিজ্ঞেস করবো। প্রথমত, প্লটগুলোকে নম্বর দিতে হবে যেন সঠিক ১০টি প্লটের তথ্য সংগ্রহ করা যায়: ১) IAPP শষ্য চাষকৃত প্লটগুলোর তথ্য আনতে হবে; ২) IAPP শষ্য নয় এসকল শষ্যের জন্য সবচেয়ে বড় প্লটের তথ্য আনতে হবে। অর্থাৎ, যদি কোন উত্তরদাতার ১৬টি প্লট থাকে, এবং ২ টি প্লটে ধান ও ১ টি প্লটে তিল চাষ করে থাকেন, তবে ঐ ৩টি প্লটের তথ্য, সাথে সবচেয়ে বড় অন্য ৭টি প্লটের তথ্য আনতে হবে। ঐ সকল প্লটের তথ্য আনতে হবে যেগুলোতে গত এক বছরে ঐ খানা চাষ করেছে, সেই সকল প্লটের মালিকানা খানার হোক বা না হোক। যেসকল প্লট খানার মালিকানাধীন, কিন্তু খানা নিজে চাষ করেনি, যেমন বর্গা বা বন্ধক দিয়ে রেখেছে, সেসকল প্লটের তথ্য আনতে হবে না। পরিশেষে, সেসকল প্লটের তথ্য আনুন যেখানে মৌসুমী ও  নিয়মিত উভয় ধরণের ফসল চাষ করা হয়েছে। এখন, সবচেয়ে উপযোগী প্রথম প্লটটি নির্বাচন করুন যেটা নিয়ে কথা বলবেন।
Enumerator Instructions: We will now ask questions about each of the respondent's plots, up to ten plots. First, plots need to be ranked so that data is collected on the 'right' 10 plots: 1) any plot with IAPP crops needs to be asked about; and 2) for all plots with non-IAPP crops, data needs to be collected about the largest ones. In other words, if a respondent has 16 plots and grows paddy on 2 plots and sesame on 1 plot, then data needs to be collected on the 3 plots with IAPP crops plus the largest 7 other plots. This information needs to be collected for plots of land that the HH cultivated on—regardless of whether or not the HH owned the land—during the last year. This does not include plots of land that the HH owns but did NOT cultivate on, such as leased-out or rented-out plots. Finally, collect data for plots on which both seasonal and permanent (or fixed) crops were cultivated. Please identify the first appropriate plot fitting this criteria to discuss. </t>
  </si>
  <si>
    <t xml:space="preserve">s2_nbo_plots
এখন আমরা উত্তরদাতার সকল প্লট সনাক্ত করবো। দয়া করে আপনার নোটবইয়ে প্রতিটি প্লটের ছবি আঁকুন এবং প্রতিটির আয়তন নোট করুন।
১লা কার্তিক থেকে আষাঢ়ের শেষের মাঝে আপনি মোট কতগুলো প্লটে চাষ করেছিলেন?
Now we are going to identify all of the respondent's plots.  Please draw all of their plots in your notebook, and note down the size of each one.
How many total plots did the respondent cultivate between 1st Karthik to end of Ashar?
</t>
  </si>
  <si>
    <t xml:space="preserve">s2_note
Enumerator: এখন আমরা উত্তরদাতার সর্বোচ্চ ১০টি প্লট সম্পর্কে জিজ্ঞেস করবো। প্রথমত, প্লটগুলোকে নম্বর দিতে হবে যেন সঠিক ১০টি প্লটের তথ্য সংগ্রহ করা যায়: ১) IAPP শষ্য চাষকৃত প্লটগুলোর তথ্য আনতে হবে; ২) IAPP শষ্য নয় এসকল শষ্যের জন্য সবচেয়ে বড় প্লটের তথ্য আনতে হবে। অর্থাৎ, যদি কোন উত্তরদাতার ১৬টি প্লট থাকে, এবং ২ টি প্লটে ধান ও ১ টি প্লটে তিল চাষ করে থাকেন, তবে ঐ ৩টি প্লটের তথ্য, সাথে সবচেয়ে বড় অন্য ৭টি প্লটের তথ্য আনতে হবে। ঐ সকল প্লটের তথ্য আনতে হবে যেগুলোতে গত ১লা কার্তিক থেকে আষাঢ়ের শেষের মাঝে ঐ খানা চাষ করেছে, সেই সকল প্লটের মালিকানা খানার হোক বা না হোক। যেসকল প্লট খানার মালিকানাধীন, কিন্তু খানা নিজে চাষ করেনি, যেমন বর্গা বা বন্ধক দিয়ে রেখেছে, সেসকল প্লটের তথ্য আনতে হবে না। পরিশেষে, সেসকল প্লটের তথ্য আনুন যেখানে মৌসুমী ও  নিয়মিত উভয় ধরণের ফসল চাষ করা হয়েছে। এখন, সবচেয়ে উপযোগী প্রথম প্লটটি নির্বাচন করুন যেটা নিয়ে কথা বলবেন।
Enumerator Instructions: We will now ask questions about each of the respondent's plots, up to ten plots. First, plots need to be ranked so that data is collected on the 'right' 10 plots: 1) any plot with IAPP crops needs to be asked about; and 2) for all plots with non-IAPP crops, data needs to be collected about the largest ones. In other words, if a respondent has 16 plots and grows paddy on 2 plots and sesame on 1 plot, then data needs to be collected on the 3 plots with IAPP crops plus the largest 7 other plots. This information needs to be collected for plots of land that the HH cultivated on—regardless of whether or not the HH owned the land—between 1st Karthik to end of Ashar. This does not include plots of land that the HH owns but did NOT cultivate on, such as leased-out or rented-out plots. Finally, collect data for plots on which both seasonal and permanent (or fixed) crops were cultivated. Please identify the first appropriate plot fitting this criteria to discuss. </t>
  </si>
  <si>
    <t xml:space="preserve">pl_name
প্লট নম্বর ${plot_number_1} এর জন্য আমাদের এক/দুই শব্দের একটি ছোট নাম দরকার যার দ্বারা আপনার সব প্লট থেকে এই প্লটটি সনাক্ত করা সম্ভব হবে। এই প্লটটির নাম কী?
Enumerator:  নামটি আপনার নোটবইয়েও লিখুন।
We need a short name to call plot number ${plot_number_1} (one or two words) that will help to identify this plot from all your other plots.  What is the name of this plot?
Enumerator:  Please write this in your booklet as well
</t>
  </si>
  <si>
    <t>dist_n
আপনার বাসস্থান থেকে  "${pl_name}" প্লটটির দূরত্ব কতটুকু?
What is the distance to plot "${pl_name}" from your home?</t>
  </si>
  <si>
    <t xml:space="preserve">var_know
আপনি কি জানেন ${crop_name} এর কোন জাত আপনি লাগিয়েছিলেন?
Do you know the name of the ${crop_name} varieties you planted?
</t>
  </si>
  <si>
    <t>grew_season_2
এই "${plot_name_2}" প্লটটিতে কি ${season_name_2} মৌসুমে চাষ হয়েছিল? ${season_name_2} মৌসুম বলতে বোঝাবে ${season_start_2} এবং ${season_end_2} এর মধ্যের সময়ে চাষ।
Was the plot "${plot_name_2}" cultivated in ${season_name_2}? Define cultivating ${season_name_2} as planting crop between  ${season_start_2} and ${season_end_2}</t>
  </si>
  <si>
    <t>location_confirm
এই খানার অবস্থান হলঃ
জেলাঃ ${d_name}
উপজেলাঃ ${up_name}
ইউনিয়নঃ ${un_name}
গ্রামঃ ${v_name}  
পাড়াঃ ${para_name} 
বাড়িঃ ${bari_name}
This household is in 
district: ${d_name}
upazilla: ${up_name} 
union: ${un_name}
village: ${v_name} 
para: ${para_name} 
bari: ${bari_name}
এই ঠিকানা কি সঠিক?
Is this location data correct?"</t>
  </si>
  <si>
    <t>pl_desc
প্লট নম্বর ${plot_number_1} এর জন্য আমাদের একটি সংক্ষিপ্ত বিবরণী দরকার যার দ্বারা আপনার সব প্লট থেকে এই প্লটটি সনাক্ত করা সম্ভব হবে। এই প্লটটিকে আপনি কীভাবে বর্ণনা করবেন?
Enumerator:  বর্ণনাটি আপনার নোটবইয়েও লিখুন।
We need a short description of plot number ${plot_number_1} (one or two words) that will help to identify this plot from all your other plots.  How would you describe this plot?
Enumerator:  Please write this in your booklet as well</t>
  </si>
  <si>
    <t>size_n
প্লট "${pl_name}" এর আয়তন কত?
What is the size of plot "${pl_name}"?</t>
  </si>
  <si>
    <t>pl_status
বর্তমানে এই "${plot_name_2}" প্লটটি কি ধরনের মালিকানায় আছে?
What is the current operational status of plot "${plot_name_2}"?</t>
  </si>
  <si>
    <t>gend_deci
উক্ত  ${season_name_2} সময়কালের মধ্যে এই "${plot_name_2}" প্লটটির সিদ্ধান্ত গ্রহন এবং বিভিন্ন ব্যবস্থাপনার দায়িত্ব যার ছিল, তার লিঙ্গ কি?
What is the gender of the household member primarily responsible for making decisions and field management about plot  "${plot_name_2}" in ${season_name_2}?</t>
  </si>
  <si>
    <t>gend_work
উক্ত ${season_name_2} সময়কালে খানার যে সদস্য এই "${plot_name_2}" প্লটে সবচেয়ে বেশি সময় দিয়েছেন তার লিঙ্গ কি? 
What is the gender of the household member who spent the most time working on plot  "${plot_name_2}" in ${season_name_2}?</t>
  </si>
  <si>
    <t>wage
এই "${plot_name_2}" প্লটকে ${season_name_2} মৌসুমে রোপনের উপযোগী করতে (জমি চাষ অথবা রোপনের আগের জমি তৈরিতে অন্য কোন কাজ) আপনি কি কোন শ্রমিক ভাড়া করেছিলেন?
Did you hire any labor to prepare plot "${plot_name_2}" for planting (ex. plowing, or any other activities before planting) in ${season_name_2}?</t>
  </si>
  <si>
    <t>wl_pd
এই "${plot_name_2}" প্লটকে ${season_name_2} মৌসুমে রোপনের উপযোগী করার জন্য কত জন শ্রমিক ভাড়া করেছিলেন (শ্রম-দিন)?
How much labor did you hire to prepare plot "${plot_name_2}" for planting (person-days) in ${season_name_2}?</t>
  </si>
  <si>
    <t>wl_tk
এই "${plot_name_2}" প্লটকে ${season_name_2} মৌসুমে রোপনের উপযোগী করতে শ্রমিকের পিছনে মোট কত টাকা খরচ হয়েছিল?
How much did you spend on wage labor plot "${plot_name_2}" preparation in ${season_name_2}?</t>
  </si>
  <si>
    <t>monocropped
এই প্লটে  ${crop_name_1} কি ${season_name} মৌসুমে একফসলী হিসেবে উৎপাদন করা হয়েছিল?
Was ${crop_name_1} on plot "${plot_name}"  monocropped in season ${season_name}?</t>
  </si>
  <si>
    <t>irr
এই "${plot_name_2} প্লটে কি ${season_name_2}  মৌসুমে কোন সেচ দেওয়া হয়েছিল?
Did you use any irrigation on plot "${plot_name_2}" in ${season_name_2}?</t>
  </si>
  <si>
    <t>hhl_note
এই "${plot_name_2}" প্লটটিকে ${season_name_2} মৌসুমে রোপনের উপযোগী করতে (জমি চাষ অথবা রোপনের আগের জমি তৈরিতে অন্য কোন কাজ) আপনি সহ, আপনার খানার সদস্যরা মোট কত শ্রম-দিন কাজ করেছিলেন?
শ্রম না দিলে ০ লিখুন।
How many person-days in total were all household members, including yourself, involved in preparing plot "${plot_name_2}"  for cultivation (ex. plowing, or any other activities before planting) in ${season_name_2}? Enter zero if category does not apply</t>
  </si>
  <si>
    <t>nbo_crops
এখন আমরা "${plot_name}" প্লটে ${season_name} মৌসুমে উৎপাদিত শষ্যের ব্যপারে কথা বলবো। কতগুলো শষ্য আপনি উৎপাদন করেছিলেন?  মনে রাখবেন, ${season_name} মৌসুম বলতে বোঝায় ${season_start} এবং ${season_end} এর মধ্যের সময়ে চাষ।
Now we are going to talk about the crops grown on plot "${plot_name}" in ${season_name}, how many crops did you grow?   Remember that cultivating ${season_name} is defined as planting crop between  ${season_start} and ${season_end}.</t>
  </si>
  <si>
    <t>amt_n
${inp_season_name}  মৌসুমে সর্বমোট কত পরিমান ${input_name}  ব্যবহার করেছিলেন? মনে রাখবেন, ${inp_season_name} মৌসুম বলতে বোঝায় ${inp_season_start} এবং ${inp_season_end} এর মধ্যের সময়ে চাষ।
How much ${input_name} in total did you apply to your plots in ${inp_season_name}. Remember that season ${inp_season_name} is defined as  ${inp_season_start} to ${inp_season_end}</t>
  </si>
  <si>
    <t xml:space="preserve"> 
consent
শুভ দিন, আমার নাম  [ENUMERATOR NAME]। বাংলাদেশের ৮ টা জেলায় Innovations for Poverty Action (IPA) কৃষি সম্পর্কিত গবেষনার কাজ করছে। আমি সেই গবেষণা টিমের একজন। আমি আপনার খানাকে এই গবেষনায় অংশগ্রহনের আমন্ত্রন জানাচ্ছি। আমি আপনার কৃষি উৎপাদন, আপনার খানা এবং কৃষক দলে আপনার অংশগ্রহন সম্পর্কে কিছু বিস্তারিত প্রশ্ন করব। এই সকল তথ্যাদি সম্পূর্ণভাবে গোপন রাখা হবে। কোন ধরনের ব্যক্তি সনাক্তকরন তথ্য এই প্রকল্পের বাইরের কারো কাছে দেওয়া হবেনা। এই প্রশ্নগুলোর উত্তর দিলে আপনার বা আপনার পরিবারের সরাসরি কোন ধরনের লাভ অথবা সমস্যা হবেনা এবং এতে অংশগ্রহনের জন্য আপনাকে কোন রকম পারিশ্রমিক ও দেয়া হবেনা। আপনার অংশগ্রহন একেবারেই ঐচ্ছিক এবং জরীপের যে কোন সময় আপনি অংশগ্রহন বন্ধ করতে পারবেন। বর্তমান জরিপটিতে প্রায় ৪ ঘণ্টা সময় লাগবে। যদি পরবর্তিতে আপনার এই জরিপ বা গবেষনা সম্পর্কে কোন প্রশ্ন থাকে, তাহলে আপনি আলমগীর কবির, সিনিয়র অপারেশনস ম্যানেজার, IPA, বাংলাদেশ এর সাথে 01712121221 নম্বরে যোগাযোগ করতে পারেন।
আপনি কি জরীপে অংশগ্রহনে সম্মতি দিচ্ছেন?
Good day, I am [ENUMERATOR NAME]. I am part of a team of researchers from Innovations for Poverty Action (IPA) conducting a research study about Agriculture in eight districts of Bangladesh, and I would like to invite your household to participate in this study. I will be asking you some detailed questions about your agriculture production, your household and your participation in farmer groups. This information will be kept absolutely confidential. No personally identifying information will be published or shared with anyone outside the project team. There are no expected benefits or risks to you or your family in answering these questions, and there is no compensation for participating in this survey. Your participation is completely voluntary and you may stop participating at any time. This survey will take approximately 4 hours of your time. If you have any questions about the study or the survey at a later date, you may contact Alamgir Kabir, Operations Manager for IPA in Bangladesh at 01712121221.
Do you consent to participate in this survey? 
</t>
  </si>
  <si>
    <t>c_note
এখন আমরা এই "${plot_name}" প্লটে ${season_name} মৌসুমে আপনার চাষ করা ${crop_name} সম্পর্কে কথা বলব।
Now we're going to talk about the ${crop_name} that you grew on plot "${plot_name}"  in season ${season_name}.</t>
  </si>
  <si>
    <t xml:space="preserve">pd_dist_n
আপনার বসতবাড়ি থেকে এই পুকুরের দুরত্ব কত?
What is the distance of this pond from your home?
</t>
  </si>
  <si>
    <t>hhpl_note
এই "${plot_name}" প্লটটিতে ${crop_name} রোপনের জন্য  ${season_name} মৌসুমে আপনি সহ, আপনার খানার সদস্যরা মোট কত শ্রম-দিন কাজ করেছিলেন?
How many person-days in total were all household members, including yourself, involved in planting this ${crop_name} on plot "${plot_name}"  in season ${season_name}?</t>
  </si>
  <si>
    <t>wage_pl
এই  "${plot_name}" প্লটে ${crop_name} রোপনের জন্য ${season_name} মৌসুমে আপনি কি কোন শ্রমিক ভাড়া করেছিলেন?
Did you hire any labor for planting this ${crop_name} on plot "${plot_name}"  in season ${season_name}?</t>
  </si>
  <si>
    <t>hhgr_note
${season_name} মৌসুমে "${plot_name}"  প্লটে ${crop_name} রোপনের পর থেকে ফলন পর্যন্ত (আগাছা দমন ইত্যাদি) আপনার খানার সদস্যরা মোট কত শ্রম-দিন কাজ করেছিলেন?
How many person-days in total were all household members, including yourself, involved in activities between planting and harvesting (ex. weeding) for this ${crop_name} on plot "${plot_name}"  in season ${season_name}?</t>
  </si>
  <si>
    <t>wage_gr
${season_name} মৌসুমে "${plot_name}"  প্লটে ${crop_name} এর রোপনের পর থেকে ফলন পর্যন্ত (যেমনঃ আগাছা দমন) প্লটে কাজ করার জন্য আপনি কি কোন শ্রমিক ভাড়া করেছিলেন?
Did you hire any labor for activities between planting and harvesting (ex. applying inputs, weeding) for this ${crop_name} on plot "${plot_name}"  in season ${season_name}?</t>
  </si>
  <si>
    <t>hhha_note
${season_name} মৌসুমে "${plot_name}"  প্লটে ${crop_name} এর ফলন তোলা এবং পরবর্তী কার্যক্রমে আপনি সহ, আপনার খানার সদস্যরা মোট কত শ্রম-দিন কাজ করেছিলেন? 
How many person-days in total were all household members, including yourself, involved in harvest and post-harvest activities (ex. packaging) for this ${crop_name} on plot "${plot_name}"  in season ${season_name}?</t>
  </si>
  <si>
    <t>s3_any
গত এক বছরের ভিতরে আমাদের আলোচনা করা প্লটগুলোতে (১০টি প্লট) আপনি যেসব উপকরন ব্যবহার করেছেন, এখন আমরা সেগুলো সম্পর্কে কিছু প্রশ্ন করব।
এই সময়ে কোন উপকরন ব্যবহার করেছেন?
Now, I will ask you about the inputs that you used on the plots that we have identified that your household cultivated during the last year?
Did you use any inputs during this time?</t>
  </si>
  <si>
    <t>s2_any
১লা কার্তিক থেকে ৩০শে আষাঢ় এর ভিতরে আমাদের আলোচনা করা প্লটগুলোতে (১০টি প্লট) আপনি যেসব উপকরন ব্যবহার করেছেন, এখন আমরা সেগুলো সম্পর্কে কিছু প্রশ্ন করব।
এই সময়ে কোন উপকরন ব্যবহার করেছেন?
Now, I will ask you about the inputs that you used on the plots that we have identified that your household cultivated  between 1st Karthik to end of Ashar?
Did you use any inputs during this time?</t>
  </si>
  <si>
    <t>inp_select
এই সময়ের ভিতরে আপনার খানা নিচের কোন্‌ কোন্‌ উপকরনগুলো ব্যবহার করেছিল? 
Which of the following inputs did your household use during this time?</t>
  </si>
  <si>
    <t>app_input
আপনি যে প্লটগুলোর কথা আমাকে বললেন, তার কোনটিতে কি ${inp_season_name} মৌসুমে ${input_name}  ব্যবহার করেছিলেন? মনে রাখবেন, ${inp_season_name}  মৌসুম বলতে বোঝায় ১ ${inp_season_start}  এবং ৩০ ${inp_season_end}  এর মধ্যের সময়ে চাষ।
Did you apply any ${input_name} on any of the plots you mentioned in last section in season ${inp_season_name}. Remember that season ${inp_season_name} is defined as 1st ${inp_season_start} to end of ${inp_season_end}</t>
  </si>
  <si>
    <t>prop_lbl
এই সময়কালে ব্যবহৃত প্লটগুলোতে মোট যে ${amt_n} - ${amt_u_label}  ${input_name} দিয়েছিলেন তার কত ভাগ শতাংশ হিসাবে নিচের শস্যগুলোতে প্রয়োগ করেছিলেন? (নোটঃ সবগুলো পরিমান মিলে ১০০% হয়েছে কিনা তা নিশ্চিত করুন। 
What proportion of the ${amt_n} of unit  ${amt_u_label} total ${input_name} that you applied to your plots did you apply to the following crops during this time period? Note that all proportions must add up to 100%</t>
  </si>
  <si>
    <t xml:space="preserve">pd_name 
 ${pond_number_0} নম্বর পুকুরের একটা ছোট (এক বা দুই শব্দের) নাম দরকার, যাতে আমরা এই পুকুরটিকে আপনার অন্যান্য পুকুরের মধ্য থেকে আলাদাভাবে চিহ্নিত করতে পারি। এই পুকুরের নাম কি?
প্রথম পুকুরটির বর্ণনা দিন।
ইনুমারেটরঃ আপনার ফর্মে বর্ণনাটি লিখে নিন।
What is the description of pond number ${pond_number_0}? Enumerator:  Please write this in your booklet.
We also  need a short name to call this pond  (one or two words) that will help to identify this pond from all your other ponds.  What is the name of this pond? Enumerator:  Please write this on the tablet.
</t>
  </si>
  <si>
    <t>d2_note
আমরা এখন "${pond_name}" পুকুরটি সম্পর্কে আরো বিস্তারিত আলোচোনা করবো
We are now going to discuss pond "${pond_name}" in more detail.</t>
  </si>
  <si>
    <t>p3_q4
খানায় সকল গরু/মহিষ থেকে মোট কত কেজি গোবর উৎপাদিত হয়েছিল?
How much cow dung (kg) did your household produce from all your cows?</t>
  </si>
  <si>
    <t>var</t>
  </si>
  <si>
    <t>ask variety only for IAPP crops</t>
  </si>
  <si>
    <t>var_slct_pad</t>
  </si>
  <si>
    <t xml:space="preserve"> </t>
  </si>
  <si>
    <t>${var_know} = 1 and ${crop_var_code} = 105</t>
  </si>
  <si>
    <t>filter = 105</t>
  </si>
  <si>
    <t>var_most_pad</t>
  </si>
  <si>
    <t>var_slct_wht</t>
  </si>
  <si>
    <t>${var_know} = 1 and ${crop_var_code} = 106</t>
  </si>
  <si>
    <t>filter = 106</t>
  </si>
  <si>
    <t>var_most_wht</t>
  </si>
  <si>
    <t>var_slct_mas</t>
  </si>
  <si>
    <t>${var_know} = 1 and ${crop_var_code} = 122</t>
  </si>
  <si>
    <t xml:space="preserve">filter = 122 </t>
  </si>
  <si>
    <t>var_most_mas</t>
  </si>
  <si>
    <t>var_slct_mun</t>
  </si>
  <si>
    <t>${var_know} = 1 and ${crop_var_code} = 123</t>
  </si>
  <si>
    <t>filter = 123</t>
  </si>
  <si>
    <t>var_most_mun</t>
  </si>
  <si>
    <t>var_slct_mus</t>
  </si>
  <si>
    <t>${var_know} = 1 and ${crop_var_code} = 139</t>
  </si>
  <si>
    <t>filter = 139</t>
  </si>
  <si>
    <t>var_most_mus</t>
  </si>
  <si>
    <t>var_slct_ses</t>
  </si>
  <si>
    <t>${var_know} = 1 and ${crop_var_code} = 133</t>
  </si>
  <si>
    <t>filter = 133</t>
  </si>
  <si>
    <t>var_most_ses</t>
  </si>
  <si>
    <t xml:space="preserve">p1_q7
এই ${animal} দুধের কোন অংশ কি খানার সদস্যের খাওয়া বা অন্য কোন কাজে ব্যবহৃত হয়েছিল? 
Did your household consume or use any of the milk from ${animal}? </t>
  </si>
  <si>
    <t>var_most
এই প্লটে  ${crop_name} এর কোন জাতের বীজ বেশী চাষ করেছেন?
What is the variety you planted the most of on this plot?</t>
  </si>
  <si>
    <t xml:space="preserve">g_4_73
গত সপ্তাহে আপনার খানা কি কোন তেল/ চরবি (ঘি, মাখন, তেল)  ক্রয় করেছিল? 
Has your household purchased any oil/fats (ghee, butter, vegetable oil) over the last week? </t>
  </si>
  <si>
    <t>gps_info</t>
  </si>
  <si>
    <t>gps_info
Enumerator: দয়া করে GPS এর তথ্য নিন। ঘরের মূল দরজার সামনে দাঁড়ান। কাজ শেষ হয়ে গেলে GPS বন্ধ করুন।
Enumerator:  Please take the GPS information.  Stand outside, at the front door of the household.  Turn the GPS off when finished.</t>
  </si>
  <si>
    <t>s2_ag_prod
এখন আমি আপনার কৃষি উৎপাদন সম্পর্কে কিছু প্রশ্ন করবো।
আপনি কি ১লা কার্তিক থেকে আষাঢ়ের ৩০ এর মাঝে কোন প্লটে কোন শষ্য লাগিয়েছিলেন?
Now I am going to ask you some questions about your agricultural production. 
Did you plant crops on any plots between 1st Karthik to end of Ashar?</t>
  </si>
  <si>
    <t>have_inkind</t>
  </si>
  <si>
    <t>ik</t>
  </si>
  <si>
    <t>in_kind</t>
  </si>
  <si>
    <t>ik_n</t>
  </si>
  <si>
    <t>ik_u</t>
  </si>
  <si>
    <t>${have_inkind} = 1</t>
  </si>
  <si>
    <t>wapl_tk
এই কাজের জন্য শ্রমিকের পিছনে মোট কত টাকা খরচ হয়েছিল?
How much did you spend on wage labor for these activities ?</t>
  </si>
  <si>
    <t>wagr_tk
এই সব কাজের জন্য শ্রমিকের পিছনে মোট কত টাকা খরচ হয়েছিল?
How much did you spend on wage labor for these activities ?</t>
  </si>
  <si>
    <t>waha_tk
এই কাজে শ্রমিকের পিছনে মোট কত টাকা খরচ হয়েছিল?
How much did you spend on wage labor for these activities ?</t>
  </si>
  <si>
    <t>tech_q15</t>
  </si>
  <si>
    <t>tech_q16</t>
  </si>
  <si>
    <t>tech_q16
সুষম সার ব্যবহার পদ্ধতি সম্পর্কে কিভাবে জেনেছেন?
How did you learn about the use of balanced fertilizer?</t>
  </si>
  <si>
    <t>${tech_q15}=1</t>
  </si>
  <si>
    <t>tech_q17</t>
  </si>
  <si>
    <t>tech_q18</t>
  </si>
  <si>
    <t xml:space="preserve">tech_q17
আপনি কি শষ্য বিন্যাস পদ্ধতি অনুসরণ করেছেন? (একই জমিতে পরপর একই শষ্য আবাদ না করে, অন্য ফসল চাষ করা) 
Did you use crop rotation technique? </t>
  </si>
  <si>
    <t>tech_q18
শষ্য বিন্যাস ব্যবহার পদ্ধতি সম্পর্কে কিভাবে জেনেছেন?
How did you learn about crop rotation technique?</t>
  </si>
  <si>
    <t>${tech_q17}=1</t>
  </si>
  <si>
    <t>p3_q7
উৎপাদিত গোবর কি খানার কোন কাজে ব্যবহৃত হয়েছিল?
Did your household use any of the cow dung?</t>
  </si>
  <si>
    <t xml:space="preserve">p1_q12
আপনার খানায় উৎপাদিত দুধের কতটুকু বিক্রয় করা হয়েছিল?
How many liters of milk did your household sell? </t>
  </si>
  <si>
    <t xml:space="preserve">p1_q10
আপনার খানায় উৎপাদিত দুধের কতটুকু অন্যদের দেওয়া হয়েছিল?
How many liters of milk did your household give to others? </t>
  </si>
  <si>
    <t>p1_q8
খানায় উৎপাদন হওয়া দুধের কতটুকু খানার খাবারের জন্য ব্যবহৃত হয়েছিল?  
How many liters of milk did your household consume or use?</t>
  </si>
  <si>
    <t>উফশী / উচ্চ ফলনশীল (hyv)</t>
  </si>
  <si>
    <t>e_3_q2
অক্টোবর ১৫, ২০১৪ থেকে মার্চ ১৫, ২০১৫ কতবার উপ-সহকারি কৃষি অফিসার আপনার জমি বা বাড়িতে এসেছিলেন?
How many times did an SAAO visit your farm of home during this time period?</t>
  </si>
  <si>
    <t>e_3_q4
অক্টোবর ১৫, ২০১৪ থেকে মার্চ ১৫, ২০১৫ NGO কৃষি সম্প্রসারন কর্মকর্তা কত বার আপনার জমি বা বাড়িতে এসেছিলেন?
How many times did the NGO extension worker visit during this time period?</t>
  </si>
  <si>
    <t>e_3_q6
অক্টোবর ১৫, ২০১৪ থেকে মার্চ ১৫, ২০১৫ IAPP CF কত বার আপনার জমি বা বাড়িতে এসেছিলেন?
How many times did an IAPP CF visit your farm of home during this time period?</t>
  </si>
  <si>
    <t>d2_pond_id_note 
ইনুমারেটরঃ আমরা এখন উত্তরদাতার প্রধান তিনটি পুকুর নিয়ে আলোচনা করব।
Enumerator: We will now ask questions about the respondent's primary three ponds.</t>
  </si>
  <si>
    <t>নোট: মনে রাখবেন, যেসকল পুকুরে সারা বছর পানি থাকে সেগুলো সবচেয়ে বেশি গুরুত্ব পাবে, তারপর সেসকল পুকুর সেখানে উৎপাদন উপকরণ ব্যবহার করা হয়েছে, এবং সবশেষে আয়তন অনুযায়ী গুরুত্ব দিতে হবে।
Note: Please remember to prioratize ponds those are wet all year, than ponds where inputs were used, and lastly on size</t>
  </si>
  <si>
    <t>মেয়ে জামাই/পুত্রবধু (son/daughter-in-law)</t>
  </si>
  <si>
    <t>জুলাই ২০১৪ এর আগে রোপন করা (স্থায়ী ফসলের ক্ষেত্রে) (Planted before July 2014 (long-term crop))</t>
  </si>
  <si>
    <t>if(${d2_nbo_ponds} &lt;4 , ${d2_nbo_ponds} , 3)</t>
  </si>
  <si>
    <t>tech_q15
আপনি কি সুষম সার ব্যবহার করেছেন? (জৈব সারের ব্যবহার বাড়িয়ে অজৈব সারের ব্যবহার কমানো ও পরিমানমত ব্যবহার)
Did you use balanced fertilizer? (Increasing use of compost fertilizer, and decreasing chemical fertilizer and using at a blanaced way)</t>
  </si>
  <si>
    <t>if(${c1_nbo_plots} &lt; 10 , ${c1_nbo_plots} , 10)</t>
  </si>
  <si>
    <t xml:space="preserve">
s3_ag_prod
এখন আমি আপনাকে আপনার কৃষি উৎপাদন সম্পর্কে কিছু প্রশ্ন করবো। 
এ বছরে আউশ, বোরো ও গত বছরের আমনে কি আপনি আপনার কোন জমিতে শষ্য উৎপাদন করেছেন?
Now I am going to ask you some questions about your agricultural production.  
Did you plant crops on any plots during the last Aus, Boro and last year's Aman?</t>
  </si>
  <si>
    <t>if(${nbo_crops} &lt; 6 , ${nbo_crops} , 6)</t>
  </si>
  <si>
    <t>crop_select
ইনুমারেটর নির্দেশিকাঃ এখন আমরা এই "${plot_name}" প্লটে  ${season_name} মৌসুমে চাষ করা সবগুলো ফসল সম্পর্কে কথা বলব, তবে সর্বোচ্চ ৬টি। প্রথমে উত্তরদাতাকে প্রশ্ন করুন যে তিনি কোন IAPP ফসল এই প্লটে চাষ করেছিলেন কিনা, এবং তারপর তাদের সবচেয়ে মূল্যবান ফসলগুলো একে একে আলোচনা করুন। দয়া করে ঠিক ${nbo_crops_to_repeat}টি ফসল নির্বাচন করুন। যদি এই নম্বরটি প্লটে উৎপাদিত ফসলের সংখ্যার সাথে না মিলে তবে পূর্ববর্তী সেকশনে যান। এখানে সর্বোচ্চ ৬টি ফসল নির্ধারন করে নিচে লিপিবদ্ধ করুন।
Enumerator Instructions: We will now ask questions about each of the crops that the respondent cultivated on plot "${plot_name}" in ${season_name} (maximum 6 plots). Ask the respondent first if they grew any of the IAPP promoted crops, and then to identify the highest value crops to discuss.  Please select exactly ${nbo_crops_to_repeat} crop(s). If this number does not match the number of crops grown on this plot, then please go back to the previous question (6 is the maximum number of crops allowed for this question)</t>
  </si>
  <si>
    <t>if(${crop_code_1} = 101 or ${crop_code_1} = 102 or ${crop_code_1} = 103 or ${crop_code_1} = 104 or ${crop_code_1} = 105, 1, 0)</t>
  </si>
  <si>
    <t>style</t>
  </si>
  <si>
    <t>theme-grid</t>
  </si>
  <si>
    <t>${is_full_year}!=''</t>
  </si>
  <si>
    <t>d1_a_q14_a</t>
  </si>
  <si>
    <t>Planted before July 2014 (long-term crop)</t>
  </si>
  <si>
    <t xml:space="preserve">e_2_q10
অক্টোবর ১৫, ২০১৪ থেকে মার্চ ১৫, ২০১৫ এর মাঝে আপনি কতটি গ্র্রুপ মিটিং এ অংশ নিয়েছিলেন?
How many farmer group meetings did you attend from November 15, 2014 to March 15, 2015? </t>
  </si>
  <si>
    <t>e_2_q11
অক্টোবর ১৫, ২০১৪ থেকে মার্চ ১৫, ২০১৫ এর মধ্যে মিটিং গুলোতে নিচের কি কি বিষয় আলোচনা হয়েছিল?
Which of the following topics were discussed during the farmer group meetings that you attended from November 15, 2014 to March 15, 2015?</t>
  </si>
  <si>
    <t>e_2_q13
অক্টোবর ১৫, ২০১৪ থেকে মার্চ ১৫, ২০১৫ আপনার এই দলে কি মাঠ দিবস অনুষ্ঠিত হয়েছিল?
Did your IAPP crop LFS hold a field day from November 15, 2014 - March 15, 2015?</t>
  </si>
  <si>
    <t>e_3_q1
অক্টোবর ১৫, ২০১৪ থেকে মার্চ ১৫, ২০১৫ উপ-সহকারী কৃষি অফিসার কি আপনার জমি বা বাড়িতে এসেছিলেন?
Did an SAAO visit your farm or home from November 15, 2014 - March 15, 2015?</t>
  </si>
  <si>
    <t>e_3_q3
অক্টোবর ১৫, ২০১৪ থেকে মার্চ ১৫, ২০১৫ এর মাঝে কোন NGO থেকে কৃষি সম্প্রসারন কর্মকর্তা কি আপনার জমি বা বাড়িতে এসেছিলেন?
Did an agricultural extension worker from an NGO visit your farm or home from November 15, 2014 - March 15, 2015?</t>
  </si>
  <si>
    <t>e_3_q5
অক্টোবর ১৫, ২০১৪ থেকে মার্চ ১৫, ২০১৫, IAPP CF কি আপনার জমি বা বাড়িতে এসেছিলেন?
Did an IAPP CF visit your farm or home from November 15, 2014 - March 15, 2015?</t>
  </si>
  <si>
    <t>k_q7
গত অক্টোবর ১৫, ২০১৪ থেকে মার্চ ১৫, ২০১৫ এর মধ্যে আপনার খানা ধার/লোনের অর্থ থেকে কৃষি (শস্য, মৎস,পশু) উপকরনের জন্য ব্যয় করেছেন?
Did the household use any loans for farm inputs (crops, fish, livestock) from November 15, 2014 through March 15, 2015?</t>
  </si>
  <si>
    <t>m_1_q1
গত অক্টোবর ১৫, ২০১৪ থেকে মার্চ ১৫, ২০১৫ এর মাঝে,আপনার কোন ফসল কি খরায় ক্ষতিগ্রস্ত হয়েছিল?
From November 15, 2014 - March 15, 2015, did you experience drought that affected any of your crops?</t>
  </si>
  <si>
    <t>m_2_q1
গত অক্টোবর ১৫, ২০১৪ থেকে মার্চ ১৫, ২০১৫ এর মাঝে, আপনার কোন ফসল কি বন্যায় ক্ষতিগ্রস্ত হয়েছিল?
From November 15, 2014 - March 15, 2015, did you experience flooding that affected any of your crops?</t>
  </si>
  <si>
    <t>m_3_q1
গত অক্টোবর ১৫, ২০১৪ থেকে মার্চ ১৫, ২০১৫ এর মাঝে, আপনার কোন ফসল কি অতিরিক্ত শীতে ক্ষতিগ্রস্ত হয়েছিল?
From November 15, 2014 - March 15, 2015, did you experience extreme cold that affected any of your crops?</t>
  </si>
  <si>
    <t>m_4_q1
গত অক্টোবর ১৫, ২০১৪ থেকে মার্চ ১৫, ২০১৫ এর মাঝে আপনার কোন ফসল কি অতিরিক্ত গরমে ক্ষতিগ্রস্ত হয়েছিল?
From November 15, 2014 - March 15, 2015, did you experience extreme heat that affected any of your crops?</t>
  </si>
  <si>
    <t>m_5_q1
গত অক্টোবর ১৫, ২০১৪ থেকে মার্চ ১৫, ২০১৫ এর মাঝে শিলা বৃষ্টিতে আপনার কোন ফসলের ক্ষতি হয়েছিল?
From November 15, 2014 - March 15, 2015, did you experience any hail storms that affected any of your crops?</t>
  </si>
  <si>
    <t>m_6_q1
গত অক্টোবর ১৫, ২০১৪ থেকে মার্চ ১৫, ২০১৫ এর মাঝে, আপনার কোন ফসলের বাজার দর কি আপনি যা আশা করেছিলেন, তার চেয়ে বেশী কমে গিয়েছিল?
From November 15, 2014 - March 15, 2015, were prices much lower than you expected for any of your crops?</t>
  </si>
  <si>
    <t>m_7_q1
গত অক্টোবর ১৫, ২০১৪ থেকে মার্চ ১৫, ২০১৫ এর মাঝে  আপনার খানার কোন সদস্যের স্বাস্থজনিত কোন সমস্যা বা কোন দূর্ঘটনা ঘটেছিল?
From November 15, 2014 - March 15, 2015, did your household experience any health problems or accidents?</t>
  </si>
  <si>
    <t xml:space="preserve">d1_q1
এখন আমি আপনাকে গবাদি পশুপাখি সম্পর্কে কিছু প্রশ্ন করব। নভেম্বর ১, ২০১৪ থেকে অক্টোবর ৩১, ২০১৫ এই সময়কালে খানার মালিকানায় অথবা ব্যবস্থাপনায় কোন গবাদি পশুপাখি ছিল? 
Now I'm going to ask you some questions about livestock and poultry.
Did your household own or manage any livestock or poultry between November 1, 2014 and October 31, 2015?
</t>
  </si>
  <si>
    <t>d1_a_note
এখন আমরা গত নভেম্বর ১, ২০১৪ থেকে অক্টোবর ৩১, ২০১৫ পর্যন্ত আপনার নিজের বা আপনার দায়িত্বে ছিল এমন  ${animal}  নিয়ে কথা বলব। 
Now we're going to talk about the ${animal} that you owned or managed between November 1, 2014 and October 31, 2015.</t>
  </si>
  <si>
    <t>d1_a_q4
নভেম্বর ১, ২০১৪ থেকে অক্টোবর ৩১, ২০১৫ এর ভিতরে আপনার কি কোন ক্রস-ব্রিড ${animal} ছিল?
Did you own or manage any cross-breed ${animal} between November 1, 2014 and October 31, 2015?</t>
  </si>
  <si>
    <t xml:space="preserve">d1_a_q6
নভেম্বর ১, ২০১৪ থেকে অক্টোবর ৩১, ২০১৫ এই সময়কালের মধ্যে কোন ${animal} জন্মগ্রহন করেছিল? 
Were any ${animal} born between November 1, 2014 and October 31, 2015?
</t>
  </si>
  <si>
    <t>d1_a_q8
নভেম্বর ১, ২০১৪ থেকে অক্টোবর ৩১, ২০১৫ এই সময়কালের মধ্যে কোন ${animal} ক্রয় করেছিলেন? 
Were any ${animal} puchased between November 1, 2014 and October 31, 2015?</t>
  </si>
  <si>
    <t xml:space="preserve">d1_a_q11
নভেম্বর ১, ২০১৪ থেকে অক্টোবর ৩১, ২০১৫ এই সময়কালের মধ্যে কোন ${animal} অসুস্থ হয়েছিল? 
Did any ${animal} become sick between November 1, 2014 and October 31, 2015?
</t>
  </si>
  <si>
    <t>d1_a_q13
নভেম্বর ১, ২০১৪ থেকে অক্টোবর ৩১, ২০১৫ এই সময়কালের মধ্যে কোন ${animal} মারা গিয়েছিল?
Did any ${animal} die between November 1, 2014 and October 31, 2015?</t>
  </si>
  <si>
    <t>d1_a_q15
নভেম্বর ১, ২০১৪ থেকে অক্টোবর ৩১, ২০১৫ এই সময়কালের মধ্যে কোন ${animal} কি খানার খাবারের উদ্দেশ্যে ব্যবহৃত হয়েছিল? 
Were any ${animal} consumed by the household between November 1, 2014 and October 31, 2015?</t>
  </si>
  <si>
    <t>d1_a_q17
নভেম্বর ১, ২০১৪ থেকে অক্টোবর ৩১, ২০১৫ এই সময়কালের মধ্যে কোন ${animal} বিক্রয় করেছিলেন? 
Were any ${animal} sold between November 1, 2014 and October 31, 2015?</t>
  </si>
  <si>
    <t>d1_a_q20
নভেম্বর ১, ২০১৪ থেকে অক্টোবর ৩১, ২০১৫ এই সময়কালের মধ্যে কোন ${animal} হারিয়ে বা চুরি হয়ে গিয়েছিল?
Were any ${animal} lost or stolen between November 1, 2014 and October 31, 2015?</t>
  </si>
  <si>
    <t>d1_a_q22
নভেম্বর ১, ২০১৪ থেকে অক্টোবর ৩১, ২০১৫ এই সময়কালের মধ্যে ${animal} এর স্বাস্থ্য অথবা চিকিৎসা (যেমন টিকা) সংক্রান্ত কারনে অর্থব্যয় করেছিলেন?
Did your household spend anything on health or veterinary care (ex. vaccinations) for ${animal} between November 1, 2014 and October 31, 2015?</t>
  </si>
  <si>
    <t xml:space="preserve">d1_a_q24
নভেম্বর ১, ২০১৪ থেকে অক্টোবর ৩১, ২০১৫ এই সময়কালের মধ্যে ${animal} এর খাবারের জন্য কোন অর্থব্যয় করেছিলেন?
Did your household spend anything on feed for ${animal} between November 1, 2014 and October 31, 2015? </t>
  </si>
  <si>
    <t>d1_a_q26
নভেম্বর ১, ২০১৪ থেকে অক্টোবর ৩১, ২০১৫ এই সময়কালের মধ্যে ${animal} এর থাকার ঘরের জন্য কোন অর্থব্যয় করেছিলেন?
Did your household spend anything on shelter for ${animal} between November 1, 2014 and October 31, 2015?</t>
  </si>
  <si>
    <t>d1_a_q28
নভেম্বর ১, ২০১৪ থেকে অক্টোবর ৩১, ২০১৫ এই সময়কালের মধ্যে ${animal} এর জন্য শ্রমিক সংক্রান্ত কোন অর্থব্যয় করেছিলেন?
Did your household spend anything on labor for ${animal} between November 1, 2014 and October 31, 2015?</t>
  </si>
  <si>
    <t>d1_p1_q1
নভেম্বর ১, ২০১৪ থেকে অক্টোবর ৩১, ২০১৫ এই সময়কালের মধ্যে খানায় কোন ${animal} এর দুধ উৎপাদন হয়েছিল?
From November 1, 2014 and October 31, 2015, did your ${animal} produce any milk?</t>
  </si>
  <si>
    <t>p1_q3_l
নভেম্বর ১, ২০১৪ থেকে অক্টোবর ৩১, ২০১৫ এর ভিতরে আপনার স্থানীয় জাতের কয়টি ${animal} দুধ উৎপাদন করেছিল?
 How many of your household's local ${animal} produced milk between November 1, 2014 and October 31, 2015?</t>
  </si>
  <si>
    <t>p1_q3_c
নভেম্বর ১, ২০১৪ থেকে অক্টোবর ৩১, ২০১৫ এর ভিতরে আপনার ক্রস-ব্রিড জাতের কয়টি ${animal} দুধ উৎপাদন করেছিল?
How many of your household's cross-breed ${animal} produced milk between November 1, 2014 and October 31, 2015?</t>
  </si>
  <si>
    <t>p1_q3
নভেম্বর ১, ২০১৪ থেকে অক্টোবর ৩১, ২০১৫ এর মাঝে আপনার খানার ${animal} মোট কতটি  ${animal} দুধ উৎপাদন করেছিল?
How many of your household's ${animal} produced milk between November 1, 2014 and October 31, 2015?</t>
  </si>
  <si>
    <t>d1_p2_q1
নভেম্বর ১, ২০১৪ থেকে অক্টোবর ৩১, ২০১৫ এই সময়কালের মধ্যে খানায় কোন ${animal} ডিম উৎপাদন হয়েছিল?
From November 1, 2014 and October 31, 2015, did your household's ${animal} produce any eggs?</t>
  </si>
  <si>
    <t>p2_q4_1
নভেম্বর ১, ২০১৪ থেকে অক্টোবর ৩১, ২০১৫ এর মাঝে আপনার প্রতিটি ${animal} গড়ে কতবার ডিম দিয়েছিল?
 On average, how many clutches did each of your ${animal} have between November 1, 2014 and October 31, 2015?</t>
  </si>
  <si>
    <t>d2_ponds
এখন আমি আপনাকে মৎসচাষ সম্পর্কে কিছু প্রশ্ন করব
আপনার খানা গত নভেম্বর ১, ২০১৪ থেকে অক্টোবর ৩১, ২০১৫ পর্যন্ত কোন পুকুরে মৎস চাষ করেছিল?
Now I'm going to ask you some questions about fisheries. 
Did your household operate in any ponds from November 1, 2014 and October 31, 2015?</t>
  </si>
  <si>
    <t>d2_nbo_ponds
ইনুমারেটরঃ আমরা এখন উত্তরদাতার সবগুলো পুকুর চিহ্নিত করব। দয়া করে সবগুলো পুকুর আপনার ফর্মে এঁকে নিন এবং প্রতিটি পুকুরের আকার লিখে নিন।
নভেম্বর ১, ২০১৪ থেকে অক্টোবর ৩১, ২০১৫ এর মধ্যে আপনার খানা কতটি পুকুরে মাছচাষ করেছিল?
Enumerator:  Now we are going to identify all of the respondent's ponds.  Please draw all of their ponds  in your notebook, and note down the size of each one.
How many total ponds did this household  operate in  from November 1, 2014 and October 31, 2015</t>
  </si>
  <si>
    <t>pd_hhl_note
নভেম্বর ১, ২০১৪ থেকে অক্টোবর ৩১, ২০১৫ এর মধ্যে এই পুকুরটিকে চাষের উপযোগী করতে আপনি সহ, আপনার খানার সদস্যরা মোট কত শ্রম-দিন কাজ করেছিলেন?
How many person-days in total were all household members, including yourself, involved in labor for this pond from November 1, 2014 and October 31, 2015?</t>
  </si>
  <si>
    <t xml:space="preserve">pd_wage
নভেম্বর ১, ২০১৪ থেকে অক্টোবর ৩১, ২০১৫ এর মাঝে পুকুরটিকে চাষের উপযোগী করতে আপনি কি কোন শ্রমিক ভাড়া করেছিলেন?
Did you hire any labor to work on this pond from November 1, 2014 and October 31, 2015? </t>
  </si>
  <si>
    <t>pd_nbo_fish
এখন আমরা গত নভেম্বর ১, ২০১৪ থেকে অক্টোবর ৩১, ২০১৫ সময়কালে আপনার চাষ করা মাছের ব্যাপারে কিছু প্রশ্ন করব। 
এই সময়কালে কয়টি জাতের মাছ এই পুকুরে চাষ করেছেন?
Now we are going to talk about the fish cultivated on pond "${pond_name}" from November 1, 2014 - October 31, 2015. 
How many species of fish did you cultivate in this pond during this time period?</t>
  </si>
  <si>
    <t>pd_f_free
নভেম্বর ১, ২০১৪ থেকে অক্টোবর ৩১, ২০১৫ এর ভিতরে আপনি ${pd_fish_name} এর কোন রেনু বা পোনা বিনামূল্যে পেয়েছিলেন?
Did you receive any ${pd_fish_name} fingerlings or hatchlings for free between November 1, 2014 and October 31, 2015?</t>
  </si>
  <si>
    <t xml:space="preserve">pd_f_buy
গত নভেম্বর ১, ২০১৪ থেকে অক্টোবর ৩১, ২০১৫ সময়কালে আপনি কি কোন ${pd_fish_name} মাছের রেনু বা পোনা ক্রয় করেছিলেন? 
Did you purchase any fingerlings or hatchlings for this ${pd_fish_name} between November 1, 2014 and October 31, 2015? </t>
  </si>
  <si>
    <t>pd_harvest
আপনি কি নভেম্বর ১, ২০১৪ থেকে অক্টোবর ৩১, ২০১৫ সময়কালে কোন ${pd_fish_name} তুলেছেন?
Did you collect or harvest any ${pd_fish_name} from November 1, 2014 through October 31, 2015?</t>
  </si>
  <si>
    <t>pd_ff_consume
নভেম্বর ১, ২০১৪ থেকে অক্টোবর ৩১, ২০১৫ এর মধ্যে কোন ${pd_fish_name} পোনা কি খানার ভোগে ব্যবহৃত হয়েছে?
Did your household consume any ${pd_fish_name} as a fingerling from your own production from November 1, 2014 through October 31, 2015?</t>
  </si>
  <si>
    <t>pd_ff_sold
নভেম্বর ১, ২০১৪ থেকে অক্টোবর ৩১, ২০১৫ এর মাঝে আপনি কি কোন ${pd_fish_name} পোনা বিক্রয় করেছেন?
Did you sell any  ${pd_fish_name} as a fingerling from November 1, 2014 through October 31, 2015?</t>
  </si>
  <si>
    <t>pd_fm_consume
নভেম্বর ১, ২০১৪ থেকে অক্টোবর ৩১, ২০১৫ এর মধ্যে আপনার নিজস্ব উৎপাদনের কোন বড় ${pd_fish_name} কি খানার ভোগে ব্যবহৃত হয়েছে?
Did your household consume any mature ${pd_fish_name} from your own production from November 1, 2014 through October 31, 2015?</t>
  </si>
  <si>
    <t>pd_fm_sold
নভেম্বর ১, ২০১৪ থেকে অক্টোবর ৩১, ২০১৫ এর মাঝে আপনি কি কোন  ${pd_fish_name} বিক্রয় করেছেন?
Did you sell any  mature ${pd_fish_name} from November 1, 2014 through October 31, 2015?</t>
  </si>
  <si>
    <t>input_note
গত নভেম্বর ১, ২০১৪ থেকে অক্টোবর ৩১, ২০১৫ সময়কালে এই পুকুরগুলতে বিভিন্ন উপকরন এবং ব্যয় সম্পর্কে কিছু প্রশ্ন করব।
Now I'm going to ask you some questions about the money that you spent on inputs for these ponds between November 1, 2014 and October 31, 2015</t>
  </si>
  <si>
    <t xml:space="preserve">input_q1
নভেম্বর ১, ২০১৪ থেকে অক্টোবর ৩১, ২০১৫ এর মাঝে মাছের খাবার ক্রয় করেছিলেন?
Did you purchase any feed for any of your ponds from November 1, 2014 to October 31, 2015? </t>
  </si>
  <si>
    <t xml:space="preserve">input_q4
নভেম্বর ১, ২০১৪ থেকে অক্টোবর ৩১, ২০১৫ কোন সার ক্রয় করেছিলেন?
Did you purchase any fertilizer for any of your ponds from November 1, 2014 to October 31, 2015? 
</t>
  </si>
  <si>
    <t xml:space="preserve">input_q7
নভেম্বর ১, ২০১৪ থেকে অক্টোবর ৩১, ২০১৫ এর মাঝে চুন ক্রয় করেছিলেন?
Did you purchase any lime for any of your ponds from November 1, 2014 to October 31, 2015? </t>
  </si>
  <si>
    <t xml:space="preserve">input_q10
নভেম্বর ১, ২০১৪ থেকে অক্টোবর ৩১, ২০১৫ আপনি কি কোন কীটনাশক ক্রয় করেছিলেন?
Did you purchase any pesticides for any of your ponds from November 1, 2014 to October 31, 2015? </t>
  </si>
  <si>
    <t>input_q13
নভেম্বর ১, ২০১৪ থেকে অক্টোবর ৩১, ২০১৫ এর ভিতরে আপনার এই পুকুরের জন্য কোন যন্ত্রপাতি যেমন এয়ারেটর, পানির পাম্প ইত্যাদি ব্যবহার করেছিলেন?
Did you use any equipment (aerator, water pump, etc.) for any of your ponds from November 1, 2014 to October 31, 2015?</t>
  </si>
  <si>
    <t>p2_q4_2
নভেম্বর ১, ২০১৪ থেকে অক্টোবর ৩১, ২০১৫ এর মাঝে গড়ে প্রতিবার প্রতিটি ${animal} কতটি করে ডিম দিয়েছিল? 
On average, how many eggs did each of your ${animal} have per clutch between November 1, 2014 and October 31, 2015?</t>
  </si>
  <si>
    <t>d1_p4_q1
নভেম্বর ১, ২০১৪ থেকে অক্টোবর ৩১, ২০১৫ এই সময়কালের মধ্যে খানায় ${animal} এর চামড়া পেয়েছিলেন?
From November 1, 2014 and October 31, 2015, did your household's ${animal} produce any animal skins?</t>
  </si>
  <si>
    <t>d1_p3_q1
নভেম্বর ১, ২০১৪ থেকে অক্টোবর ৩১, ২০১৫ এই সময়কালের মধ্যে খানায় কোন গোবর উৎপাদন হয়েছিল?
From November 1, 2014 and October 31, 2015, did your household produce any cow dung?</t>
  </si>
  <si>
    <t>pd_fish_select
ইনুমারেটরঃ আমরা এখন এই পুকুরে সবচেয়ে বেশি আছে অথবা প্রধান ৬টি মাছের জাত সম্পর্কে একে একে প্রশ্ন করব।
দয়া করে গত নভেম্বর ১, ২০১৪ থেকে অক্টোবর ৩১, ২০১৫ সময়কালে এই পুকুরে চাষ করা ছয়টি প্রধান মাছের জাত চিহ্নিত করুন।  
Enumerator: We will now ask questions about the six most prevalent fish species in this pond.
Please identify the most prevalent fish species cultivated in this pond from November 1, 2014 - October 31, 2015, up to six.</t>
  </si>
  <si>
    <t>pd_f_any
আপনি কি নভেম্বর ১, ২০১৪ থেকে অক্টোবর ৩১, ২০১৫ এর মধ্যে এই পুকুরে ${pd_fish_name} এর রেনু বা পোনা ছেড়েছিলেন?
Did you apply any fingerlings or hatchlings of  ${pd_fish_name} in this pond between November 1, 2014 and October 31, 2015?</t>
  </si>
  <si>
    <t>pd_fm_c_n
এই সময়কালে আপনার নিজস্ব উৎপাদনের কি পরিমান বড় ${pd_fish_name} খানার ভোগে ব্যবহৃত হয়েছে?
How much mature ${pd_fish_name} has been consumed by your household during this time period from your own production?</t>
  </si>
  <si>
    <t>p2_q3
কয়টি ${animal} নভেম্বর ১, ২০১৪ থেকে অক্টোবর ৩১, ২০১৫ এর মধ্যে ডিম উৎপাদন করেছিল?
How many of your household's ${animal} produced eggs between November 1, 2014 and October 31, 2015?</t>
  </si>
  <si>
    <t>if(${crop_code} = 101 or ${crop_code} = 102 or ${crop_code} = 103 or ${crop_code} = 104 or ${crop_code} = 105, 1, 0)</t>
  </si>
  <si>
    <t>d1_a_q14_b</t>
  </si>
  <si>
    <t>d1_a_q14_b
এর মধ্যে কতটি উৎপাদনকালীন সময়ের আগে মারা গিয়েছে?
How many died before production age?</t>
  </si>
  <si>
    <t>নোট: প্রযোজ্য না হলে 0 লিখুন।
Note: Write 0 if not applicable.</t>
  </si>
  <si>
    <t>${d1_a_q13}=1</t>
  </si>
  <si>
    <t>pd_all_year_wet</t>
  </si>
  <si>
    <t>pd_all_year_wet
এই পুকুরে কি সারা বছর পানি থাকে?
Is this pond wet all year around?</t>
  </si>
  <si>
    <t>pd_fm_ct_n
বর্তমানে এই পুকুরে কি পরিমাণ বড় ${pd_fish_name} আছে?
How much mature ${pd_fish_name} is currently  in this pond?</t>
  </si>
  <si>
    <t>detail1</t>
  </si>
  <si>
    <t>askAllCropDetail_1</t>
  </si>
  <si>
    <t>${askAllCropDetail_1}=1</t>
  </si>
  <si>
    <t>askAllCropDetail</t>
  </si>
  <si>
    <t>is_paddy</t>
  </si>
  <si>
    <t>if(${is_paddy} = 1 , 105, ${crop_code})</t>
  </si>
  <si>
    <t>if(${is_paddy} = 1 or ${crop_code} = 106 or ${crop_code} = 122 or ${crop_code} = 123 or ${crop_code} = 133 or ${crop_code} = 139,  1, 0)</t>
  </si>
  <si>
    <t>Enable amman and aus to have same skip pattern as boro</t>
  </si>
  <si>
    <t>detail</t>
  </si>
  <si>
    <t>${askAllCropDetail}=1</t>
  </si>
  <si>
    <t>For every 3 season sample and non-paddy crop in Amman/Aus, we just ask two additional question,</t>
  </si>
  <si>
    <t>${askAllCropDetail}=0</t>
  </si>
  <si>
    <t>noD_sell</t>
  </si>
  <si>
    <t>wage_ha
${season_name} মৌসুমে "${plot_name}"  প্লটে ${crop_name} এর ফলন তোলা এবং পরবর্তী কার্যক্রমের জন্য কোন শ্রমিক ভাড়া করেছিলেন?
Did you hire any labor for harvest and post-harvest activities for this ${crop_name} on plot "${plot_name}"  in season ${season_name}?</t>
  </si>
  <si>
    <t>noD_earn</t>
  </si>
  <si>
    <t>${noD_sell}=1</t>
  </si>
  <si>
    <t>is_paddy_1</t>
  </si>
  <si>
    <t>We want to ask all detailed if the HH is from the 2 seasons sample (${is_full_year}=0) OR if the crop is paddy ${is_paddy_1}=1 OR if the season is boro (${season_number} =1)</t>
  </si>
  <si>
    <t>We want to ask all detailed if the HH is from the 2 seasons sample (${is_full_year}=0) OR if the crop is paddy ${is_paddy}=1 OR if the season is boro (${season_number} =1)</t>
  </si>
  <si>
    <t>no_detail</t>
  </si>
  <si>
    <t>tech_paddy</t>
  </si>
  <si>
    <t>${tech_paddy} = 1</t>
  </si>
  <si>
    <t>tech_paddy
যে প্লটগুলোর কথা আমরা আলোচনা করলাম, সেগুলোর কোনটিতে কি আপনি ধান উৎপাদন করেছিলেন?
Did you grow paddy on any of your plots that we have discussed already?</t>
  </si>
  <si>
    <t xml:space="preserve">দয়া করে টাকায় লিখুন 
Please report in taka </t>
  </si>
  <si>
    <t>d1_a_q14_a
এর মধ্যে কতটি উৎপাদনকালীন সময়ে মারা গিয়েছে?
How many died during production?</t>
  </si>
  <si>
    <t>pulldata('sample_preload', 'district', 'hhid', ${hhid_key})</t>
  </si>
  <si>
    <t>pulldata('sample_preload', 'upazila', 'hhid', ${hhid_key})</t>
  </si>
  <si>
    <t>pulldata('sample_preload', 'un', 'hhid', ${hhid_key})</t>
  </si>
  <si>
    <t>pulldata('sample_preload', 'village', 'hhid', ${hhid_key})</t>
  </si>
  <si>
    <t>pulldata('sample_preload', 'para_name', 'hhid', ${hhid_key})</t>
  </si>
  <si>
    <t>pulldata('sample_preload', 'bari_name', 'hhid', ${hhid_key})</t>
  </si>
  <si>
    <t>pulldata('sample_preload', 'surveyed_bl_ml2', 'hhid', ${hhid_key})</t>
  </si>
  <si>
    <t>pulldata('sample_preload', 'hhh_name', 'hhid', ${hhid_key})</t>
  </si>
  <si>
    <t>pulldata('sample_preload', 'mobile', 'hhid', ${hhid_key})</t>
  </si>
  <si>
    <t>pulldata('sample_preload', 'full', 'hhid', ${hhid_key})</t>
  </si>
  <si>
    <t>pulldata('sample_preload', 'sample', 'hhid', ${hhid_key})</t>
  </si>
  <si>
    <t>location</t>
  </si>
  <si>
    <t xml:space="preserve">location
update location </t>
  </si>
  <si>
    <t>surveyed</t>
  </si>
  <si>
    <t>surveyed
surveyed at baseline,  midline round 1 or census</t>
  </si>
  <si>
    <t>${surveyed_bl_ml2}=1</t>
  </si>
  <si>
    <t>${surveyed_bl_ml2}=0</t>
  </si>
  <si>
    <t>b</t>
  </si>
  <si>
    <t xml:space="preserve">b
household not surveyed before </t>
  </si>
  <si>
    <t xml:space="preserve">b
hh info if not surveyed before </t>
  </si>
  <si>
    <t>surveyed
surveyed at baseline and midline round 2</t>
  </si>
  <si>
    <t xml:space="preserve">g_1_note 
বিগত ১ নভেম্বর ২০১৪ থেকে ৩১ অক্টোবর ২০১৫ পর্যন্ত আপনার খানা যেসব সম্পদের মালিক ছিল অথবা ব্যবহার করেছিল সেগুলো নিয়ে এখন আমি কিছু প্রশ্ন জিজ্ঞেস করবো।
Now I'm going to ask you some questions about assets that your household owned or used from November 1, 2014 through October 31, 2015. </t>
  </si>
  <si>
    <t xml:space="preserve">g_2_note
এখন আমি, ১ নভেম্বর ২০১৪ থেকে ৩১ অক্টোবর ২০১৫ সাল পর্যন্ত বিভিন্ন উৎস থেকে আপনার খানার আয় নিয়ে কিছু প্রশ্ন করবো। 
Now I'm going to ask you some questions about your household income from different sources from November 1, 2014 through October 31, 2015. </t>
  </si>
  <si>
    <t>g_2_1
১ নভেম্বর ২০১৪ থেকে ৩১ অক্টোবর ২০১৫ সাল পর্যন্ত আপনার খানা, নিজস্ব  অকৃষি ব্যবসা থেকে কি কোন আয় করেছিল? 
Did your household earn any income from your own non-farm businesses from November 1, 2014 through October 31, 2015?</t>
  </si>
  <si>
    <t xml:space="preserve">g_2_3
১ নভেম্বর ২০১৪ থেকে ৩১ অক্টোবর ২০১৫ সাল পর্যন্ত আপনার খানা, কৃষি  থেকে কি কোন আয় করেছিল যা আগে বলা হয়নি?  
Did your household earn any income from agriculture that has not already been reported from November 1, 2014 through October 31, 2015? </t>
  </si>
  <si>
    <t xml:space="preserve">g_2_5
১ নভেম্বর ২০১৪ থেকে ৩১ অক্টোবর ২০১৫ সাল পর্যন্ত আপনার খানা, গাছ গাছালি থেকে কি কোন আয় করেছিল যা আগে বলা হয়নি?  
Did your household earn any income from trees that has not already been reported from November 1, 2014 through October 31, 2015? </t>
  </si>
  <si>
    <t xml:space="preserve">g_2_7
১ নভেম্বর ২০১৪ থেকে ৩১ অক্টোবর ২০১৫ সাল পর্যন্ত আপনার খানা, জমি ভাড়া/বর্গা/পত্তন বা বাড়ী ভাড়া থেকে কি কোন আয় করেছিল?
Did your household earn any income from renting your land or house from November 1, 2014 through October 31, 2015? </t>
  </si>
  <si>
    <t>g_2_9
১ নভেম্বর ২০১৪ থেকে ৩১ অক্টোবর ২০১৫ সাল পর্যন্ত আপনার খানা, জমি বিক্রি থেকে কি কোন আয় করেছিল?
Did your household earn any income from the sale of land from November 1, 2014 through October 31, 2015?</t>
  </si>
  <si>
    <t>g_2_11
১ নভেম্বর ২০১৪ থেকে ৩১ অক্টোবর ২০১৫ সাল পর্যন্ত আপনার খানা, রেমিট্যান্স থেকে কি কোন আয় করেছিল?
Did your household earn any income from remittances from November 1, 2014 through October 31, 2015?</t>
  </si>
  <si>
    <t>g_2_13
১ নভেম্বর ২০১৪ থেকে ৩১ অক্টোবর ২০১৫ সাল পর্যন্ত আপনার খানা, সুদ এবং লভ্যাংশ থেকে কি কোন আয় করেছিল?
Did  your household earn any income from interests and dividends from November 1, 2014 through October 31, 2015?</t>
  </si>
  <si>
    <t>g_2_15
১ নভেম্বর ২০১৪ থেকে ৩১ অক্টোবর ২০১৫ সাল পর্যন্ত আপনার খানা, পেনশন থেকে কি কোন আয় করেছিল?
Did your household earn any income from pensions from November 1, 2014 through October 31, 2015?</t>
  </si>
  <si>
    <t>g_2_17
১ নভেম্বর ২০১৪ থেকে ৩১ অক্টোবর ২০১৫ সাল পর্যন্ত আপনার খানা, দিন মজুরী থেকে কি কোন আয় করেছিল?
Did your household earn any income from casual/day labor from November 1, 2014 through October 31, 2015?</t>
  </si>
  <si>
    <t>g_2_19
১ নভেম্বর ২০১৪ থেকে ৩১ অক্টোবর ২০১৫ সাল পর্যন্ত আপনার খানা, বেতন ভূক্ত মজুরী থেকে কি কোন আয় করেছিল?
Did your household earn any income from salaried/wage labor from November 1, 2014 through October 31, 2015?</t>
  </si>
  <si>
    <t xml:space="preserve">g_2_21
১ নভেম্বর ২০১৪ থেকে ৩১ অক্টোবর ২০১৫ সাল পর্যন্ত আপনার খানা, উপহার অথবা সাহায্য থেকে কি কোন আয় করেছিল?
Did your household earn any income from gifts/help from November 1, 2014 through October 31, 2015? </t>
  </si>
  <si>
    <t>g_2_23
১ নভেম্বর ২০১৪ থেকে ৩১ অক্টোবর ২০১৫ সাল পর্যন্ত আপনার খানা, অন্যান্য উৎস থেকে কি কোন আয় করেছিল?
Did your household earn any income from other sources from November 1, 2014 through October 31, 2015?</t>
  </si>
  <si>
    <t>${isMilkCow}=1 and ${d1_a_q4}=1</t>
  </si>
  <si>
    <t>noD_sell
${season_name} এ "${plot_name}" এ উৎপাদিত ${crop_name} কি বিক্রয় করেছেন?
Have you sold any of the ${crop_name} grown on plot "${plot_name}" in season ${season_name}?</t>
  </si>
  <si>
    <t>noD_earn
${season_name} এ "${plot_name}" এ উৎপাদিত ${crop_name} বিক্রয় করে মোট কত টাকা আয় করেছেন?
How much taka in total did you earn from selling ${crop_name} grown on plot "${plot_name}" in season ${season_name}?</t>
  </si>
  <si>
    <t>${is_full_year} = 0 and ${s2_ag_prod} = 1</t>
  </si>
  <si>
    <t>select_multiple fish or_other</t>
  </si>
  <si>
    <t xml:space="preserve">Only ask the negative event module if any cultivation
</t>
  </si>
  <si>
    <t>shock</t>
  </si>
  <si>
    <t>Crops to be asked about in detail</t>
  </si>
  <si>
    <t>Other Crop or Crops1</t>
  </si>
  <si>
    <t>Other Crop or Crops2</t>
  </si>
  <si>
    <t>Other Crop or Crops3</t>
  </si>
  <si>
    <t>Other Crop or Crops4</t>
  </si>
  <si>
    <t>Other Crop or Crops5</t>
  </si>
  <si>
    <t>Other Crop or Crops6</t>
  </si>
  <si>
    <t>isOther</t>
  </si>
  <si>
    <t>isOther_1</t>
  </si>
  <si>
    <t>isPerm_1</t>
  </si>
  <si>
    <t>if(${crop_code_1} = 239 or ${crop_code_1} = 240 or ${crop_code_1} = 241 or ${crop_code_1} = 242 or ${crop_code_1} = 243 or ${crop_code_1} = 244, 1, 0)</t>
  </si>
  <si>
    <t>if(${isOther_1} = 1 and ${isOther_1} = 1,  0,  if(${is_full_year}=0 or ${is_paddy_1}=1 or ${season_number} =1 , 1, 0))</t>
  </si>
  <si>
    <t>isPerm</t>
  </si>
  <si>
    <t>if(${crop_code} = 239 or ${crop_code} = 240 or ${crop_code} = 241 or ${crop_code} = 242 or ${crop_code} = 243 or ${crop_code} = 244, 1, 0)</t>
  </si>
  <si>
    <t>other_name</t>
  </si>
  <si>
    <t>${isOther} =1</t>
  </si>
  <si>
    <t>sam2</t>
  </si>
  <si>
    <t>These modules only applies to the 2 season sample</t>
  </si>
  <si>
    <t>${is_full_year}=0</t>
  </si>
  <si>
    <t>if(${crop_code_1} = 120 or ${crop_code_1} = 172 or ${crop_code_1} = 192 or ${crop_code_1} = 196 or ${crop_code_1} = 203 or ${crop_code_1} = 212 or ${crop_code_1} = 216 or ${crop_code_1} = 220 or ${crop_code_1} = 228 or ${crop_code_1} = 230 or ${crop_code_1} = 231 or ${crop_code_1} = 233 or ${crop_code_1} = 234 or ${crop_code_1} = 235, 1,0)</t>
  </si>
  <si>
    <t>if(${crop_code} = 120 or ${crop_code} = 172 or ${crop_code} = 192 or ${crop_code} = 196 or ${crop_code} = 203 or ${crop_code} = 212 or ${crop_code} = 216 or ${crop_code} = 220 or ${crop_code} = 228 or ${crop_code} = 230 or ${crop_code} = 231 or ${crop_code} = 233 or ${crop_code} = 234 or ${crop_code} = 235, 1,0)</t>
  </si>
  <si>
    <t>other_name
${season_name} এ "${plot_name}" এ উৎপাদিত ${crop_name} এর নাম কি?
What is the name of the crop listed as ${crop_name} grown on plot "${plot_name}" in season ${season_name}?</t>
  </si>
  <si>
    <t>অন্যান্য শস্য বা শস্যসমূহ ১ (Other Crop or Crops No1)</t>
  </si>
  <si>
    <t>অন্যান্য শস্য বা শস্যসমূহ ২ (Other Crop or Crops No2)</t>
  </si>
  <si>
    <t>অন্যান্য শস্য বা শস্যসমূহ ৩ (Other Crop or Crops No3)</t>
  </si>
  <si>
    <t>অন্যান্য শস্য বা শস্যসমূহ ৪ (Other Crop or Crops No4)</t>
  </si>
  <si>
    <t>অন্যান্য শস্য বা শস্যসমূহ ৫ (Other Crop or Crops No5)</t>
  </si>
  <si>
    <t>অন্যান্য শস্য বা শস্যসমূহ ৬ (Other Crop or Crops No6)</t>
  </si>
  <si>
    <t>if(${isOther} = 1 or ${isPerm} = 1,  0,  if(${is_full_year}=0 or ${is_paddy}=1 or ${season_number} =1 , 1, 0))</t>
  </si>
  <si>
    <t>inp_spend
${input_name}  এর জন্য ${inp_season_start} এবং ${inp_season_end}  এর মাঝে মোট কত টাকা খরচ করেছিলেন?
How much taka in total from ${inp_season_start} to ${inp_season_end} did you spend on ${input_name}?</t>
  </si>
  <si>
    <t>have_inkind
${crop_name} কি শ্রম, সেচ, বর্গা বা অন্য কোন মূল্য বাবদ দিয়েছেন?
Have you paid in kind with any ${crop_name}?</t>
  </si>
  <si>
    <t>ik_n
${crop_name} এর কতটুকু শস্য এর মধ্যে শ্রম, সেচ, বর্গা বা অন্য কোন মূল্য বাবদ দিয়েছেন?
How much ${crop_name} have you  paid in kind already?</t>
  </si>
  <si>
    <t>version3</t>
  </si>
  <si>
    <t>3. IAPP Endline</t>
  </si>
  <si>
    <t xml:space="preserve">hhid_wrong
</t>
  </si>
  <si>
    <t>Is this location data correct?"</t>
  </si>
  <si>
    <t>Please indicate which parts of the location data are correct or incorrect</t>
  </si>
  <si>
    <t>(district): ${d_name}</t>
  </si>
  <si>
    <t>(upazilla): ${up_name}</t>
  </si>
  <si>
    <t>(union): ${un_name}</t>
  </si>
  <si>
    <t>(village): ${v_name}</t>
  </si>
  <si>
    <t>(bari): ${bari_name}</t>
  </si>
  <si>
    <t xml:space="preserve">(para): ${para_name} </t>
  </si>
  <si>
    <t xml:space="preserve">check that if said part of location was incorrect, at least one is selected </t>
  </si>
  <si>
    <t>Please go back and make appropriate corrections to move forward.</t>
  </si>
  <si>
    <t>Please select the correct district</t>
  </si>
  <si>
    <t xml:space="preserve">Please select the correct upazila </t>
  </si>
  <si>
    <t xml:space="preserve">Please enter the correct union </t>
  </si>
  <si>
    <t>Please enter the correct village</t>
  </si>
  <si>
    <t>Please enter the correct para</t>
  </si>
  <si>
    <t xml:space="preserve">Please enter the correct bari </t>
  </si>
  <si>
    <t>Please take the GPS information.</t>
  </si>
  <si>
    <t>Who is primarily responsible for making decisions about the household farm</t>
  </si>
  <si>
    <t>Is the agricultural decision maker available to be interviewed</t>
  </si>
  <si>
    <t>The correct respondent is not available.</t>
  </si>
  <si>
    <t>What is the relationship of ${ag_decisions} to the household head?</t>
  </si>
  <si>
    <t>Is the household head name  ${hhh_name} correct?</t>
  </si>
  <si>
    <t>Has ${hhh_name} ever been a member of this household?</t>
  </si>
  <si>
    <t>Please speak to your supervisor, you may be speaking to the wrong household.</t>
  </si>
  <si>
    <t>Please enter the name of the household head.</t>
  </si>
  <si>
    <t xml:space="preserve">What is the gender of the household head? </t>
  </si>
  <si>
    <t>Enumerator:  As the participant does not consent, please end the survey now.</t>
  </si>
  <si>
    <t>Do you consent to participate in this survey?</t>
  </si>
  <si>
    <t>Enumerator:  Please write the landmarks closest to the house on your paper.</t>
  </si>
  <si>
    <t>Is the mobile number we have on file ${mobile} correct?</t>
  </si>
  <si>
    <t>Please enter the mobile number.</t>
  </si>
  <si>
    <t>Please enter the respondent's mobile number.</t>
  </si>
  <si>
    <t xml:space="preserve">time start module b: household head </t>
  </si>
  <si>
    <t xml:space="preserve">First, I will ask you some questions about the people in your household. </t>
  </si>
  <si>
    <t>How many people are in your household?</t>
  </si>
  <si>
    <t xml:space="preserve">What is the name of the household head? </t>
  </si>
  <si>
    <t>What is the name of the father or husband of the household head?</t>
  </si>
  <si>
    <t>What is the age of the household head?</t>
  </si>
  <si>
    <t>What is the gender of the household head?</t>
  </si>
  <si>
    <t>What is the marital status of the household head?</t>
  </si>
  <si>
    <t>Can the household head read a simple letter or note?</t>
  </si>
  <si>
    <t>What is the highest level of education that the household head has received?</t>
  </si>
  <si>
    <t>First I am going to ask you about the household head</t>
  </si>
  <si>
    <t>What is the household head's main occupation?</t>
  </si>
  <si>
    <t xml:space="preserve">time start module c1: agricultural production </t>
  </si>
  <si>
    <t>Is full year</t>
  </si>
  <si>
    <t>nbo Seasons to repeat</t>
  </si>
  <si>
    <t>Did you plant crops on any plots during the last Aus, Boro and last year's Aman?</t>
  </si>
  <si>
    <t>How many total plots did the respondent cultivate during the last year?</t>
  </si>
  <si>
    <t>We will now ask questions about each of the respondent's plots, up to ten plots.</t>
  </si>
  <si>
    <t>Did you plant crops on any plots between 1st Karthik to end of Ashar?</t>
  </si>
  <si>
    <t>How many total plots cultivated between 1st Karthik to end of Ashar?</t>
  </si>
  <si>
    <t>calculate field - c1_ag_prod</t>
  </si>
  <si>
    <t>calculate field - c1_nbo_plots</t>
  </si>
  <si>
    <t>calculate field - c1_nbo_plots_to_repeat</t>
  </si>
  <si>
    <t>calculate field - plot_number_1</t>
  </si>
  <si>
    <t>How would you describe this plot?</t>
  </si>
  <si>
    <t>What is the name of this plot?</t>
  </si>
  <si>
    <t>What is the size of plot "${pl_name}"?</t>
  </si>
  <si>
    <t>calculate field - size_u_label</t>
  </si>
  <si>
    <t>calculate field - dist_u_label</t>
  </si>
  <si>
    <t>What is the distance to plot "${pl_name}" from your home?</t>
  </si>
  <si>
    <t>calculate field - plot_number_2</t>
  </si>
  <si>
    <t>calculate field - plot_name_2</t>
  </si>
  <si>
    <t>calculate field - season_number_2</t>
  </si>
  <si>
    <t>calculate field - season_name_2</t>
  </si>
  <si>
    <t>calculate field - season_start_2</t>
  </si>
  <si>
    <t>calculate field - season_end_2</t>
  </si>
  <si>
    <t>What is the current operational status of plot "${plot_name_2}"?</t>
  </si>
  <si>
    <t>Was the plot "${plot_name_2}" cultivated in ${season_name_2}?</t>
  </si>
  <si>
    <t>Gender of the household member primarily responsible for making decisions</t>
  </si>
  <si>
    <t xml:space="preserve">Gender of the household member who spent the most time </t>
  </si>
  <si>
    <t>Did you use any irrigation on plot "${plot_name_2}" in ${season_name_2}?</t>
  </si>
  <si>
    <t>Person-days in total all household members involved in preparing plot</t>
  </si>
  <si>
    <t>Men</t>
  </si>
  <si>
    <t>Women</t>
  </si>
  <si>
    <t>Children</t>
  </si>
  <si>
    <t>Did you hire any labor to prepare the plot</t>
  </si>
  <si>
    <t>How much labor did you hire to prepare the plot</t>
  </si>
  <si>
    <t>How much did you spend on wage labor to prepare the plot</t>
  </si>
  <si>
    <t xml:space="preserve"> how many crops did you grow? </t>
  </si>
  <si>
    <t>Select all the crops grown in the plot in this season</t>
  </si>
  <si>
    <t>Was ${crop_name_1} on plot "${plot_name}"  monocropped in season ${season_name}?</t>
  </si>
  <si>
    <t>size of the area within the plot on which ${crop_name_1} was monocropped</t>
  </si>
  <si>
    <t>What month did you plant the ${crop_name} on this plot?</t>
  </si>
  <si>
    <t>How many specific varieties of ${crop_name} seed did you plant on this plot?</t>
  </si>
  <si>
    <t>Did you plant local, high-yielding (HYV) or hybrid variety of ${crop_name} seed</t>
  </si>
  <si>
    <t>What is the variety you planted the most of on this plot?</t>
  </si>
  <si>
    <t>Do you know the name of the ${crop_name} varieties you planted?</t>
  </si>
  <si>
    <t>What specific variety or varieties of ${crop_name} seed did you plant</t>
  </si>
  <si>
    <t>What is the total value of  the ${crop_name} seed that you planted on this plot?</t>
  </si>
  <si>
    <t>What was the source of this ${crop_name} seed?</t>
  </si>
  <si>
    <t>Did you irrigate this ${crop_name} on this plot?</t>
  </si>
  <si>
    <t>What was the primary method of irrigation for this ${crop_name} on this plot?</t>
  </si>
  <si>
    <t>How much taka did you spend to irrigate this ${crop_name} on this plot?</t>
  </si>
  <si>
    <t>How primarily did you till the land for this ${crop_name} on this plot?</t>
  </si>
  <si>
    <t>Have you begun or completed harvest of this ${crop_name} on this plot?</t>
  </si>
  <si>
    <t>What month did you begin harvesting the ${crop_name}?</t>
  </si>
  <si>
    <t>How much ${crop_name} have you harvested?</t>
  </si>
  <si>
    <t>Have you sold any ${crop_name}?</t>
  </si>
  <si>
    <t>How much ${crop_name} have you sold already?</t>
  </si>
  <si>
    <t>How much taka in total did you earn from sales of this ${crop_name}?</t>
  </si>
  <si>
    <t>Have you paid in kind with any ${crop_name}?</t>
  </si>
  <si>
    <t>How much ${crop_name} have you  paid in kind already?</t>
  </si>
  <si>
    <t>Is there any ${crop_name} still in the field on this plot?</t>
  </si>
  <si>
    <t>How much ${crop_name} is still in the field on this plot?</t>
  </si>
  <si>
    <t>Value in taka of the ${crop_name} that is currently still in the field</t>
  </si>
  <si>
    <t>Why have you not begun or completed harvest for this ${crop_name}?</t>
  </si>
  <si>
    <t>Person-days in total all household members involved in planting this ${crop_name</t>
  </si>
  <si>
    <t>Did you hire any labor for planting this ${crop_name}</t>
  </si>
  <si>
    <t>How much labor did you hire to plant this ${crop_name} (person-days)?</t>
  </si>
  <si>
    <t>How much did you spend on wage labor for these activities ?</t>
  </si>
  <si>
    <t>Person-days of household members in activities between planting and harvesting</t>
  </si>
  <si>
    <t>Paddy</t>
  </si>
  <si>
    <t>Masoor</t>
  </si>
  <si>
    <t>Other Crops</t>
  </si>
  <si>
    <t>Did you hire any labor for activities between planting and harvesting</t>
  </si>
  <si>
    <t>How much labor did you hire for activities between planting and harvesting</t>
  </si>
  <si>
    <t>Person-days of household members in harvest and post-harvest activities</t>
  </si>
  <si>
    <t>Did you hire any labor for harvest and post-harvest activities</t>
  </si>
  <si>
    <t>How much labor did you hire for harvest and post-harvest activities</t>
  </si>
  <si>
    <t>What is the name of the crop listed as 'Other' grown on this plot</t>
  </si>
  <si>
    <t>Have you sold any of the ${crop_name} grown on this plot</t>
  </si>
  <si>
    <t>How much taka in total did you earn from selling ${crop_name}</t>
  </si>
  <si>
    <t>Did you use any inputs during the last year?</t>
  </si>
  <si>
    <t>Did you use any inputs between 1st Karthik to end of Ashar?</t>
  </si>
  <si>
    <t>Which of the following inputs did your household use during this time?</t>
  </si>
  <si>
    <t>How much ${input_name} in total did you apply to your plots in this season</t>
  </si>
  <si>
    <t>Did you apply any ${input_name} on any plot in this season</t>
  </si>
  <si>
    <t>Proportion of ${input_name} applied in the following crops</t>
  </si>
  <si>
    <t>The proprtions in the previous question does not equal 100%.</t>
  </si>
  <si>
    <t>Was any of this ${input_name} provided for free?</t>
  </si>
  <si>
    <t>How much of this ${input_name} was provided for free?</t>
  </si>
  <si>
    <t>What was the source of the free ${input_name}?</t>
  </si>
  <si>
    <t>How much taka in total during this season you spent on ${input_name}?</t>
  </si>
  <si>
    <t>Did your household spend anything on agricultural equipment during last year?</t>
  </si>
  <si>
    <t>Did household spend on agricultural equipment from 1 Karthik to end of Ashar</t>
  </si>
  <si>
    <t>How much taka did your household spend on agricultural equipment?</t>
  </si>
  <si>
    <t>Now we're going to talk about the agricultural technologies that you use</t>
  </si>
  <si>
    <t>Did you use green manure</t>
  </si>
  <si>
    <t>How did you learn about green manure?</t>
  </si>
  <si>
    <t>Did you use line planting?</t>
  </si>
  <si>
    <t>How did you learn about line planting?</t>
  </si>
  <si>
    <t>Do you practice vermicomposting?</t>
  </si>
  <si>
    <t>How did you learn about vermicomposting?</t>
  </si>
  <si>
    <t>Do you practice IPM (integrated pest management)?</t>
  </si>
  <si>
    <t>How did you learn about IPM (integrated pest management)?</t>
  </si>
  <si>
    <t>Did you grow paddy on any of your plots that we have discussed already?</t>
  </si>
  <si>
    <t>Did you double transplant paddy?</t>
  </si>
  <si>
    <t>How did you learn about double-transplanting paddy?</t>
  </si>
  <si>
    <t>Did you use the dapog seedbed method on your paddy?</t>
  </si>
  <si>
    <t>How did you learn about the dapog seedbed method?</t>
  </si>
  <si>
    <t>Did you use the alternate wet/dry method or AWD on your paddy?</t>
  </si>
  <si>
    <t>How did you learn about the alternate wet/dry method (AWD)?</t>
  </si>
  <si>
    <t>Did you use balanced fertilizer?</t>
  </si>
  <si>
    <t>How did you learn about the use of balanced fertilizer?</t>
  </si>
  <si>
    <t>Did you use crop rotation technique?</t>
  </si>
  <si>
    <t>How did you learn about crop rotation technique?</t>
  </si>
  <si>
    <t>Did your household own or manage any livestock or poultry during last year</t>
  </si>
  <si>
    <t>Which of the following animals did you household own or manage?</t>
  </si>
  <si>
    <t>Now we're going to talk about the ${animal} that you owned or managed</t>
  </si>
  <si>
    <t>How many ${animal} does your household currently [date of interview] own?</t>
  </si>
  <si>
    <t>How many ${animal} does your household currently manage, but not own?</t>
  </si>
  <si>
    <t>Did you own or manage any cross-breed ${animal} during last year</t>
  </si>
  <si>
    <t>How many cross-breed ${animal} did you own or manage?</t>
  </si>
  <si>
    <t>How many were born?</t>
  </si>
  <si>
    <t>Were any ${animal} born during last year</t>
  </si>
  <si>
    <t>Were any ${animal} puchased during last year</t>
  </si>
  <si>
    <t>How many were purchased?</t>
  </si>
  <si>
    <t>Did any ${animal} become sick during last year</t>
  </si>
  <si>
    <t>Did any ${animal} die during last year</t>
  </si>
  <si>
    <t>How much did your household spend on purchasing ${animal}?</t>
  </si>
  <si>
    <t>How many became sick?</t>
  </si>
  <si>
    <t>How many died?</t>
  </si>
  <si>
    <t>How many died during production age?</t>
  </si>
  <si>
    <t>How many died before production age?</t>
  </si>
  <si>
    <t>Were any ${animal} consumed by the household during last year</t>
  </si>
  <si>
    <t>Were any ${animal} sold during last year</t>
  </si>
  <si>
    <t>How many were consumed by the household?</t>
  </si>
  <si>
    <t>Were any ${animal} lost or stolen during last year</t>
  </si>
  <si>
    <t>How many were sold?</t>
  </si>
  <si>
    <t xml:space="preserve">How much did your household earn from the ${animal} that were sold in taka? </t>
  </si>
  <si>
    <t>How many were lost or stolen?</t>
  </si>
  <si>
    <t>Did your household spend anything on health or veterinary care during last year</t>
  </si>
  <si>
    <t xml:space="preserve">How much did you spend on health or veterinary care? </t>
  </si>
  <si>
    <t>Did your household spend anything on feed for ${animal} during last year</t>
  </si>
  <si>
    <t xml:space="preserve">How much did you spend on feed? </t>
  </si>
  <si>
    <t>Did your household spend anything on shelter for ${animal} during last year</t>
  </si>
  <si>
    <t>How much did you spend on shelter?</t>
  </si>
  <si>
    <t>Did your household spend anything on labor for ${animal} during last year</t>
  </si>
  <si>
    <t>How much did you spend on labor?</t>
  </si>
  <si>
    <t>Now I'm going to ask you some questions about products from the ${animal}</t>
  </si>
  <si>
    <t>From November 1, 2014 and October 31, 2015, did your ${animal} produce any milk?</t>
  </si>
  <si>
    <t>What breed were the ${animal} that produced milk?</t>
  </si>
  <si>
    <t>How many of your household's local ${animal} produced milk during last year</t>
  </si>
  <si>
    <t>During the first three months how many liters per day local ${animal} produced</t>
  </si>
  <si>
    <t>During the second three months how many liters per day local ${animal} produced</t>
  </si>
  <si>
    <t>During the final three months how many liters per day local ${animal} produced</t>
  </si>
  <si>
    <t>How many cross-breed ${animal} produced milk during last year</t>
  </si>
  <si>
    <t>First three months how many liters per day cross-breed ${animal} produced</t>
  </si>
  <si>
    <t>Second three months how many liters per day cross-breed ${animal} produced</t>
  </si>
  <si>
    <t>Final three months how many liters per day cross-breed ${animal} produced</t>
  </si>
  <si>
    <t>How many of your household's ${animal} produced milk during last year</t>
  </si>
  <si>
    <t>During the first three months how many liters per day your ${animal} produced</t>
  </si>
  <si>
    <t>During the second three months how many liters per day your ${animal} produced</t>
  </si>
  <si>
    <t>During the final three months how many liters per day your ${animal} produced</t>
  </si>
  <si>
    <t xml:space="preserve">Did your household consume or use any of the milk from ${animal}? </t>
  </si>
  <si>
    <t>How many liters of milk did your household consume or use?</t>
  </si>
  <si>
    <t>Did your household give any of the milk to others from ${animal}?</t>
  </si>
  <si>
    <t>How many liters of milk did your household give to others?</t>
  </si>
  <si>
    <t>Did your household sell any of the milk from ${animal}?</t>
  </si>
  <si>
    <t>How many liters of milk did your household sell?</t>
  </si>
  <si>
    <t>How much taka did your household earn from sales of milk from ${animal}?</t>
  </si>
  <si>
    <t>From Nov 1, 2014 and Oct 31, 2015, did your household's ${animal} produce eggs?</t>
  </si>
  <si>
    <t>How many of your household's ${animal} produced eggs last year</t>
  </si>
  <si>
    <t>On average, how many clutches did each of your ${animal} have during last year</t>
  </si>
  <si>
    <t>On average, how many eggs did each of your ${animal} have per clutch</t>
  </si>
  <si>
    <t>Did your household consume or use any of the ${animal} eggs?</t>
  </si>
  <si>
    <t>How many eggs did your household consume or use of the ${p2_q4_calc}  eggs</t>
  </si>
  <si>
    <t>Did  your household give any of the ${animal} eggs to others?</t>
  </si>
  <si>
    <t xml:space="preserve">How many eggs did your household give to others </t>
  </si>
  <si>
    <t>Did your household sell any of the ${animal} eggs?</t>
  </si>
  <si>
    <t>How many eggs did your household sell</t>
  </si>
  <si>
    <t>How much taka did your household earn from sales of ${animal} eggs?</t>
  </si>
  <si>
    <t>Did your household's ${animal} produce any animal skins during last year</t>
  </si>
  <si>
    <t>How many ${animal} skins did your household produce?</t>
  </si>
  <si>
    <t>Did your household consume or use any of the ${animal} skins?</t>
  </si>
  <si>
    <t>How many animal skins did your household consume or use</t>
  </si>
  <si>
    <t>How many animal skins did your household give to others</t>
  </si>
  <si>
    <t>Did your household give any of the ${animal} skins to others?</t>
  </si>
  <si>
    <t>Did your household sell any of the ${animal} skins?</t>
  </si>
  <si>
    <t>How many animal skins did your household sell of the ${p4_q4} that you produced?</t>
  </si>
  <si>
    <t>How much taka did your household earn from sales of ${animal}skins?</t>
  </si>
  <si>
    <t>Did your household produce any cow dung during last year?</t>
  </si>
  <si>
    <t>How much cow dung (kg) did your household produce from all your cows?</t>
  </si>
  <si>
    <t>Did your household use any of the cow dung?</t>
  </si>
  <si>
    <t>How much cow dung (kg) did your household use?</t>
  </si>
  <si>
    <t>Did your household give any of the cow dung to others?</t>
  </si>
  <si>
    <t>How much cow dung (kg) did your household give to others</t>
  </si>
  <si>
    <t>Did your household sell any of the cow dung?</t>
  </si>
  <si>
    <t>How much cow dung (kg) did your household sell</t>
  </si>
  <si>
    <t>How much taka did your household earn from sales of cow dung?</t>
  </si>
  <si>
    <t>Did your household operate in any ponds from Nov 1, 2014 to Oct 31, 2015?</t>
  </si>
  <si>
    <t>How many total ponds household  operated in  from Nov 1, 2014 to Oct 31, 2015</t>
  </si>
  <si>
    <t>Enumerator: We will now ask questions about the respondent's primary three ponds</t>
  </si>
  <si>
    <t>What is the description of pond number ${pond_number_0}?</t>
  </si>
  <si>
    <t>What is the total water area of this pond?</t>
  </si>
  <si>
    <t>What is the distance of this pond from your home?</t>
  </si>
  <si>
    <t>What is the current operational status of this pond?</t>
  </si>
  <si>
    <t>Is this pond wet all year around?</t>
  </si>
  <si>
    <t>We are now going to discuss pond "${pond_name}" in more detail.</t>
  </si>
  <si>
    <t>Person-days in total household members involved in labor for this pond</t>
  </si>
  <si>
    <t>Did you hire any labor to work on this pond during last year</t>
  </si>
  <si>
    <t>How many person days of labor did you hire to work on this pond?</t>
  </si>
  <si>
    <t>How much did you spend on wage labor for this pond?</t>
  </si>
  <si>
    <t>How many species of fish did you cultivate in this pond during this time period?</t>
  </si>
  <si>
    <t>Please identify the most prevalent fish species cultivated in this pond</t>
  </si>
  <si>
    <t>Now we're going to talk about the ${pd_fish_name}</t>
  </si>
  <si>
    <t>Did you apply any fingerlings or hatchlings of  ${pd_fish_name} in this pond</t>
  </si>
  <si>
    <t>Did you receive any ${pd_fish_name} fingerlings or hatchlings for free</t>
  </si>
  <si>
    <t>What was the source of the free ${pd_fish_name} fingerlings or hatchlings?</t>
  </si>
  <si>
    <t>Did you purchase any fingerlings or hatchlings for this ${pd_fish_name}</t>
  </si>
  <si>
    <t>How much taka you spent on fingerlings or hatchlings for this ${pd_fish_name}</t>
  </si>
  <si>
    <t>Did you collect or harvest any ${pd_fish_name} from Nov 1, 2014 to Oct 31, 2015?</t>
  </si>
  <si>
    <t>At what stage or stages did you collect or harvest ${pd_fish_name}?</t>
  </si>
  <si>
    <t>How much ${pd_fish_name} you collected during this time period as a fingerling?</t>
  </si>
  <si>
    <t>Did your household consume any ${pd_fish_name} as a fingerling</t>
  </si>
  <si>
    <t>How much ${pd_fish_name} household consumed as a fingerling?</t>
  </si>
  <si>
    <t xml:space="preserve">Did you sell any  ${pd_fish_name} as a fingerling </t>
  </si>
  <si>
    <t>How much  ${pd_fish_name} household sold during this time period as a fingerling</t>
  </si>
  <si>
    <t>How much taka did you earn from sales of this  ${pd_fish_name} as a fingerling?</t>
  </si>
  <si>
    <t>Are there any ${pd_fish_name} fingerling currently in this pond?</t>
  </si>
  <si>
    <t>How much  ${pd_fish_name} fingerlings are currently in this pond?</t>
  </si>
  <si>
    <t>Value in taka of the ${pd_fish_name} fingerlings still in this pond?</t>
  </si>
  <si>
    <t>Average size of an individual adult ${pd_fish_name} that you harvested</t>
  </si>
  <si>
    <t>How much mature ${pd_fish_name} have you collected during this time period?</t>
  </si>
  <si>
    <t xml:space="preserve">Did your household consume any mature ${pd_fish_name} </t>
  </si>
  <si>
    <t xml:space="preserve">How much mature ${pd_fish_name} has been consumed by your household </t>
  </si>
  <si>
    <t>Did you sell any  mature ${pd_fish_name}</t>
  </si>
  <si>
    <t>How much mature ${pd_fish_name} has been sold by your household</t>
  </si>
  <si>
    <t>How much taka in total did you earn from sales of this mature ${pd_fish_name}?</t>
  </si>
  <si>
    <t>Are there any mature ${pd_fish_name} currently [date of interview] in this pond?</t>
  </si>
  <si>
    <t>How much mature ${pd_fish_name} is currently  in this pond?</t>
  </si>
  <si>
    <t>Value in taka of the mature ${pd_fish_name} still in this pond?</t>
  </si>
  <si>
    <t>Now some questions about the money that you spent on inputs for these ponds</t>
  </si>
  <si>
    <t>Did you purchase any feed for any of your ponds</t>
  </si>
  <si>
    <t>Did you purchase any fertilizer for any of your ponds</t>
  </si>
  <si>
    <t>How much feed did you purchase?</t>
  </si>
  <si>
    <t>How much taka did you spend on feed?</t>
  </si>
  <si>
    <t>How much fertilizer did you purchase?</t>
  </si>
  <si>
    <t>How much taka did you spend on fertilizer?</t>
  </si>
  <si>
    <t>Did you purchase any lime for any of your ponds</t>
  </si>
  <si>
    <t>How much lime did you purchase?</t>
  </si>
  <si>
    <t>How much taka did you spend on lime?</t>
  </si>
  <si>
    <t>Did you purchase any pesticides for any of your ponds</t>
  </si>
  <si>
    <t>How much pesticide did you purchase?</t>
  </si>
  <si>
    <t>How much taka did you spend on pesticides?</t>
  </si>
  <si>
    <t>Did you use any equipment (aerator, water pump, etc.) for any of your ponds</t>
  </si>
  <si>
    <t>How much taka did you spend on costs associated with this equipment</t>
  </si>
  <si>
    <t>Now we are going to talk about Farmer Groups.</t>
  </si>
  <si>
    <t>Is anyone a member of a crops farmer group or livelihood field school (LFS)?</t>
  </si>
  <si>
    <t xml:space="preserve">time start module e: farmer groups </t>
  </si>
  <si>
    <t>Who formed this crops farmer group or livelihood field school (LFS)?</t>
  </si>
  <si>
    <t>Is anyone in the HH a member of a fisheries group?</t>
  </si>
  <si>
    <t>Who formed this fisheries group?</t>
  </si>
  <si>
    <t>Is anyone in the HH a member of a livestock group?</t>
  </si>
  <si>
    <t>Who formed this livestock group?</t>
  </si>
  <si>
    <t>Is that person who is a group member available to speak with me?</t>
  </si>
  <si>
    <t>If s/he is not available, perhaps you can answer some questions</t>
  </si>
  <si>
    <t>What is your position (or the position of the person in your HH) in this group</t>
  </si>
  <si>
    <t>Does your group have a savings account?</t>
  </si>
  <si>
    <t>Is this a formal savings account or an informal account?</t>
  </si>
  <si>
    <t>Was your group provided with any agricultural equipment?</t>
  </si>
  <si>
    <t>Which equipment?</t>
  </si>
  <si>
    <t>Have you ever used any of the group's equipment on your farm?</t>
  </si>
  <si>
    <t>Which equipment did you use?</t>
  </si>
  <si>
    <t>How long ago did you join this farmer group?</t>
  </si>
  <si>
    <t>How many farmer group meetings did you attend during last year</t>
  </si>
  <si>
    <t>Which of the topics were discussed in the group meetings that you attended</t>
  </si>
  <si>
    <t>Which demonstration crops were discussed?</t>
  </si>
  <si>
    <t>Did your IAPP crop LFS hold a field day from November 15, 2014 - March 15, 2015?</t>
  </si>
  <si>
    <t>How often you meet with other group members outside of the group meetings?</t>
  </si>
  <si>
    <t>Enumerator:  Now you need to speak to the main respondent again</t>
  </si>
  <si>
    <t>Did an SAAO visit your farm or home from November 15, 2014 - March 15, 2015?</t>
  </si>
  <si>
    <t>How many times did an SAAO visit your farm of home during this time period?</t>
  </si>
  <si>
    <t>Agricultural extension worker from an NGO visited Nov 15, 2014 - Mar 15, 2015?</t>
  </si>
  <si>
    <t>How many times did the NGO extension worker visit during this time period?</t>
  </si>
  <si>
    <t>Did an IAPP CF visit your farm or home from November 15, 2014 - March 15, 2015?</t>
  </si>
  <si>
    <t>How many times did an IAPP CF visit your farm of home during this time period?</t>
  </si>
  <si>
    <t>Now I'm going to ask you some questions about assets</t>
  </si>
  <si>
    <t>Does your household own an achra?</t>
  </si>
  <si>
    <t>time start module g: assets, income, expenditures and consumption</t>
  </si>
  <si>
    <t>Does your household own a bicycle?</t>
  </si>
  <si>
    <t>Does your household own a bullock cart/push cart?</t>
  </si>
  <si>
    <t>Does your household own a daa?</t>
  </si>
  <si>
    <t>Does your household own an electric fan?</t>
  </si>
  <si>
    <t>Does your household own a fishing net?</t>
  </si>
  <si>
    <t>Does your household own any hoes or shovels?</t>
  </si>
  <si>
    <t>Does your household own a mobile phone?</t>
  </si>
  <si>
    <t>Does your household own a motorcycle?</t>
  </si>
  <si>
    <t>Does your household own a pesticide sprayer?</t>
  </si>
  <si>
    <t>Does your household own a power tiller?</t>
  </si>
  <si>
    <t>Does your household own a rainwater harvesting tank?</t>
  </si>
  <si>
    <t>Does your household own a solar energy panel?</t>
  </si>
  <si>
    <t>Does your household own a spade (kodal)?</t>
  </si>
  <si>
    <t>Does your household own a swing basket?</t>
  </si>
  <si>
    <t>Does your household own a table?</t>
  </si>
  <si>
    <t>Does your household own a tractor?</t>
  </si>
  <si>
    <t>Does your household own a TV set?</t>
  </si>
  <si>
    <t xml:space="preserve">Income from different sources from November 1, 2014 through October 31, 2015. </t>
  </si>
  <si>
    <t>Did your household earn any income from your own non-farm businesses</t>
  </si>
  <si>
    <t xml:space="preserve">How much taka did your household earn from your own non-farm businesses? </t>
  </si>
  <si>
    <t>Did your HH had any income from agriculture that has not already been reported</t>
  </si>
  <si>
    <t xml:space="preserve">How much taka did your hh earn from agriculture that has not been reported? </t>
  </si>
  <si>
    <t>Did your household earn any income from trees that has not already been reported</t>
  </si>
  <si>
    <t>How much taka did your hh earn from trees that has not already been reported?</t>
  </si>
  <si>
    <t>Did your household earn any income from renting your land or house</t>
  </si>
  <si>
    <t xml:space="preserve">How much taka did your household earn from renting your land or house? </t>
  </si>
  <si>
    <t>Did your household earn any income from the sale of land</t>
  </si>
  <si>
    <t>How much taka did your household earn from the sale of land?</t>
  </si>
  <si>
    <t>Did your household earn any income from remittances</t>
  </si>
  <si>
    <t>How much taka did your household earn from remittances?</t>
  </si>
  <si>
    <t>Did  your household earn any income from interests and dividends</t>
  </si>
  <si>
    <t>How much taka did your household earn from interests and dividends?</t>
  </si>
  <si>
    <t>Did your household earn any income from pensions</t>
  </si>
  <si>
    <t>How much taka did your household earn from pensions?</t>
  </si>
  <si>
    <t>Did your household earn any income from casual/day labor</t>
  </si>
  <si>
    <t>How much taka did your household earn from casual/day labor?</t>
  </si>
  <si>
    <t>Did your household earn any income from salaried/wage labo</t>
  </si>
  <si>
    <t>How much taka did your household earn from salaried/wage labor?</t>
  </si>
  <si>
    <t>Did your household earn any income from gifts/help</t>
  </si>
  <si>
    <t>How much taka did your household earn from gifts/help?</t>
  </si>
  <si>
    <t>Did your household earn any income from other sources</t>
  </si>
  <si>
    <t xml:space="preserve">Please specify those sources </t>
  </si>
  <si>
    <t>How much taka did your household earn from these other sources?</t>
  </si>
  <si>
    <t>I'm going to ask you questions about your hhconsumption of food in the past week</t>
  </si>
  <si>
    <t>Has your hh consumed any flour or bread from your own production</t>
  </si>
  <si>
    <t>How much flour or bread of your own production did your hh consume</t>
  </si>
  <si>
    <t xml:space="preserve">Has your household purchased any flour or bread over the last week? </t>
  </si>
  <si>
    <t>How much flour or bread did you purchase?</t>
  </si>
  <si>
    <t xml:space="preserve">How much taka your hh spent on purchased flour or bread over the last week? </t>
  </si>
  <si>
    <t>Has your household consumed any rice from your own production</t>
  </si>
  <si>
    <t>How much rice of your own production did your hh consume over the last week?</t>
  </si>
  <si>
    <t xml:space="preserve">Has your household purchased any rice over the last week? </t>
  </si>
  <si>
    <t>How much rice did you purchase?</t>
  </si>
  <si>
    <t>How much taka in total did your hh spend on purchased rice over the last week?</t>
  </si>
  <si>
    <t>Has your hh consumed any noodles from your own production over the last week</t>
  </si>
  <si>
    <t>How much noodles of your own production did your hh consume over the last week?</t>
  </si>
  <si>
    <t xml:space="preserve">Has your household purchased any noodles over the last week? </t>
  </si>
  <si>
    <t>How much noodles did you purchase?</t>
  </si>
  <si>
    <t xml:space="preserve">How much taka in total your hh spent on purchased noodles over the last week? </t>
  </si>
  <si>
    <t>Has your hh consumed any other cereals from your own production last week</t>
  </si>
  <si>
    <t>How much other cereals of your own production your hh consumed last week?</t>
  </si>
  <si>
    <t xml:space="preserve">Has your household purchased any other cereals last week? </t>
  </si>
  <si>
    <t>How much other cereals (maize, sorghum, millet) did you purchase?</t>
  </si>
  <si>
    <t xml:space="preserve">How much taka in total your hh spent on purchased other cereals last week? </t>
  </si>
  <si>
    <t>Has your hh consumed any root vegetables from your own production last week</t>
  </si>
  <si>
    <t>How much root vegetables of your own production did your hh consume last week?</t>
  </si>
  <si>
    <t>Has your hh purchased any root vegetables from your own production last week</t>
  </si>
  <si>
    <t>How much root vegetables of your own production did your hh purchase last week?</t>
  </si>
  <si>
    <t>How much taka in total did your hh spend on purchased root vegetables last week?</t>
  </si>
  <si>
    <t>Has your household consumed any vegetables from your own production last week?</t>
  </si>
  <si>
    <t>How much vegetables of your own production did your hh consume last week?</t>
  </si>
  <si>
    <t>Has your household purchased any vegetables over the last week?</t>
  </si>
  <si>
    <t>How much vegetables did you purchase?</t>
  </si>
  <si>
    <t>How much taka in total your hh spent on purchased vegetables over the last week?</t>
  </si>
  <si>
    <t xml:space="preserve">Has your hh consumed any fruits from your own production over the last week? </t>
  </si>
  <si>
    <t>How much fruits of your own production did your hh consume over the last week?</t>
  </si>
  <si>
    <t>Has your household purchased any fruits (fresh and dry) over the last week?</t>
  </si>
  <si>
    <t>How much fruits (fresh and dry) did you purchase?</t>
  </si>
  <si>
    <t>How much taka in total did your hh spend on purchased fruits last week?</t>
  </si>
  <si>
    <t xml:space="preserve">Has your hh consumed any beans and lentils from your own production last week? </t>
  </si>
  <si>
    <t>How much beans and lentils of your own production did your hh consume last week?</t>
  </si>
  <si>
    <t xml:space="preserve">Has your household purchased any beans and lentils over the last week? </t>
  </si>
  <si>
    <t>How much beans and lentils did you purchase?</t>
  </si>
  <si>
    <t>How much taka in total your hh spent on purchased beans and lentils last week?</t>
  </si>
  <si>
    <t xml:space="preserve">Has your hh consumed any nuts and seeds from your own production last week? </t>
  </si>
  <si>
    <t>How much nuts and seeds of your own production did your hh consume last week?</t>
  </si>
  <si>
    <t xml:space="preserve">Has your household purchased any nuts and seeds over the last week? </t>
  </si>
  <si>
    <t>How much nuts and seeds did you purchase?</t>
  </si>
  <si>
    <t xml:space="preserve">How much taka in total your hh spent on purchased nuts and seeds last week? </t>
  </si>
  <si>
    <t>Has your hh consumed any eggs from your own production over the last week?</t>
  </si>
  <si>
    <t>How much eggs of your own production did your hh consume over the last week?</t>
  </si>
  <si>
    <t xml:space="preserve">Has your household purchased any eggs over the last week? </t>
  </si>
  <si>
    <t>How much eggs did you purchase?</t>
  </si>
  <si>
    <t>How much taka in total did your hh spend on purchased eggs over the last week</t>
  </si>
  <si>
    <t xml:space="preserve">Has your hh consumed any dairy products from your own production last week? </t>
  </si>
  <si>
    <t>How much dairy products of your own production did your hh consume last week?</t>
  </si>
  <si>
    <t>Has your hh purchased any dairy products over the last week?</t>
  </si>
  <si>
    <t>How much dairy products (milk, cheese, yoghurt) did you purchase?</t>
  </si>
  <si>
    <t xml:space="preserve">How much taka in total your hh spent on purchased dairy products last week? </t>
  </si>
  <si>
    <t xml:space="preserve">Has your hh consumed any meat from your own production last week? </t>
  </si>
  <si>
    <t>How much meat of your own production did your hh consume last week?</t>
  </si>
  <si>
    <t>Has your household purchased any meat (goat, beef, lamb) over the last week?</t>
  </si>
  <si>
    <t>How much meat (goat, beef, lamb) did you purchase?</t>
  </si>
  <si>
    <t>How much taka your hh spent on purchased meat (goat, beef, lamb) last week?</t>
  </si>
  <si>
    <t xml:space="preserve">Has your household consumed any poultry from your own production last week? </t>
  </si>
  <si>
    <t>How much poultry of your own production did your hh consume over the last week?</t>
  </si>
  <si>
    <t xml:space="preserve">Has your household purchased any poultry (chicken, duck, pidgeon) last week? </t>
  </si>
  <si>
    <t>How much poultry (chicken, duck, pidgeon) did you purchase?</t>
  </si>
  <si>
    <t>How much taka your hh spent on purchased poultry over the last week?</t>
  </si>
  <si>
    <t>Has your household consumed any fish from your own production last week?</t>
  </si>
  <si>
    <t>How much fish of your own production did your hh consume over the last week</t>
  </si>
  <si>
    <t>Has your household purchased any fish (fresh and dry) over the last week?</t>
  </si>
  <si>
    <t>How much fish (fresh and dry) did you purchase?</t>
  </si>
  <si>
    <t xml:space="preserve">How much taka in total did your hh spend on purchased fish last week? </t>
  </si>
  <si>
    <t xml:space="preserve">Has your hh consumed any oil/fats from your own production over the last week? </t>
  </si>
  <si>
    <t>How much oil/fats of your own production did your hh consume over the last week?</t>
  </si>
  <si>
    <t xml:space="preserve">Has your household purchased any oil/fats over the last week? </t>
  </si>
  <si>
    <t>How much oil/fats (ghee, butter, vegetable oil) did you purchase?</t>
  </si>
  <si>
    <t xml:space="preserve">How much taka in total did your hh spend on purchased oil/fats last week? </t>
  </si>
  <si>
    <t xml:space="preserve">Has your hh consumed any sweeteners from your own production last week? </t>
  </si>
  <si>
    <t>How much sweeteners of your own production did your hh consume last week?</t>
  </si>
  <si>
    <t xml:space="preserve">Has your hh purchased any sugar, honey, or other sweeteners over the last week? </t>
  </si>
  <si>
    <t>How much sugar, honey, or other sweeteners did you purchase?</t>
  </si>
  <si>
    <t>How much taka did your hh spend on purchased sweeteners over the last week?</t>
  </si>
  <si>
    <t>g_4_81
গত সপ্তাহে নিজস্ব উৎপাদন থেকে আপনার খানা কি কোন কোমল পানীয়, চা, জুস ভোগ করেছিল?
Has your household consumed any soft drinks, tea, or fruit juices from your own production over the last week?</t>
  </si>
  <si>
    <t>Has your hh consumed soft drink/tea/juices from your own production last week</t>
  </si>
  <si>
    <t>How much soft drink/tea/juice of your own production your hh consumed last week?</t>
  </si>
  <si>
    <t>g_4_83
গত সপ্তাহে আপনার খানা কি কোন কোমল পানীয়, চা, জুস ক্রয় করেছিল? 
Has your household purchased any soft drinks, tea, or fruit juices over the last week?</t>
  </si>
  <si>
    <t>Has your hh purchased any soft drinks, tea, or fruit juices over the last week?</t>
  </si>
  <si>
    <t>How much soft drinks, tea, or fruit juices did you purchase?</t>
  </si>
  <si>
    <t xml:space="preserve">How much taka your hh spent on purchased soft drinks/tea/juice last week? </t>
  </si>
  <si>
    <t>Has your hh consumed any condiments from your own production over the last week?</t>
  </si>
  <si>
    <t>How much condiments of your own production did your hh consume last week?</t>
  </si>
  <si>
    <t>g_4_88
গত সপ্তাহে আপনার খানা কি কোন মসলা (পেয়াজ, রসুন, মরিচ, ধনিয়া, আদা, লবণ, হলুদ, জিরা, মসলা, সস, আচার ইত্যাদী)  ক্রয় করেছিল? 
Has your household purchased any condiments (salt, spices, ginger, sauce, pickle, garlic, onions, ketchup, etc.) over the last week?</t>
  </si>
  <si>
    <t>Has your hh purchased any condiments over the last week?</t>
  </si>
  <si>
    <t>How much condiments did you purchase?</t>
  </si>
  <si>
    <t>g_4_90
গত সপ্তাহে আপনার খানা সর্বমোট কত টাকার মসলা (পেয়াজ, রসুন, মরিচ, ধনিয়া, আদা, লবণ, হলুদ, জিরা, মসলা, সস, আচার ইত্যাদী) ক্রয় করেছিল?
How much taka in total did your household spend on purchased condiments (salt, spices, ginger, sauce, pickle, garlic, onions, ketchup, etc.) over the last week?</t>
  </si>
  <si>
    <t>How much taka in total did your hh spend on purchased condiments last week?</t>
  </si>
  <si>
    <t>Now I am going to ask you questions about your savings and access to finance.</t>
  </si>
  <si>
    <t>Does your household currently [date of interview] have any formal savings?</t>
  </si>
  <si>
    <t>time start module k: finances</t>
  </si>
  <si>
    <t>What is your household's current [date of interview] amount of formal savings?</t>
  </si>
  <si>
    <t xml:space="preserve">Does your household currently [date of interview] have any informal savings? </t>
  </si>
  <si>
    <t>What is the household's current [date of interview] amount of informal savings?</t>
  </si>
  <si>
    <t>Does the household currently [date of interveiew] have any outstanding loans?</t>
  </si>
  <si>
    <t>What is the household's current [date of interview] amount of outstanding loans?</t>
  </si>
  <si>
    <t>Did the hh use any loans for farm inputs from Nov 15, 2014 - Mar 15, 2015?</t>
  </si>
  <si>
    <t>What was the source of these loans for farm inputs?</t>
  </si>
  <si>
    <t>What was the total amount of loans for farm inputs received during this time?</t>
  </si>
  <si>
    <t>Now we are going to talk about some negative events that you have experienced.</t>
  </si>
  <si>
    <t>From Nov 15, 2014 - Mar 15, 2015, did you experience drought that affected crops</t>
  </si>
  <si>
    <t>time start module m: negative events</t>
  </si>
  <si>
    <t>What crop or crops were affected by this drought?</t>
  </si>
  <si>
    <t>What was your total loss associated with this drought, in taka?</t>
  </si>
  <si>
    <t>Who, if anyone, helped you to cope with this drought?</t>
  </si>
  <si>
    <t>How much of the loss from the drought did this help cover, in taka?</t>
  </si>
  <si>
    <t>Did anyone in the Crop Farmer Group help your HH to cope with this drought?</t>
  </si>
  <si>
    <t>Did you take any of the following additional actions to cope with this drought?</t>
  </si>
  <si>
    <t>From Nov 15, 2014 - Mar 15, 2015 did you experience flooding that affected crops</t>
  </si>
  <si>
    <t>What crop or crops were affected by this flooding?</t>
  </si>
  <si>
    <t>What was your total loss associated with this flooding, in taka?</t>
  </si>
  <si>
    <t>Who, if anyone, helped you to cope with this flooding?</t>
  </si>
  <si>
    <t>How much of the loss from the flooding did this help cover, in taka?</t>
  </si>
  <si>
    <t>Did anyone in the Crop Farmer Group help your HH to cope with this flooding?</t>
  </si>
  <si>
    <t>Did you take any of the following additional actions to cope with this flooding?</t>
  </si>
  <si>
    <t>From Nov 15, 2014-Mar 15, 2015 did extreme cold affected your crops</t>
  </si>
  <si>
    <t>What crop or crops were affected by this extreme cold?</t>
  </si>
  <si>
    <t>What was your total loss associated with this extreme cold, in taka?</t>
  </si>
  <si>
    <t>Who, if anyone, helped you to cope with this extreme cold?</t>
  </si>
  <si>
    <t>How much of the loss from the extreme cold did this help cover, in taka?</t>
  </si>
  <si>
    <t>Did anyone in the Crop Farmer Group help your HH to cope with this extreme cold?</t>
  </si>
  <si>
    <t>Did you take any of the following additional actions to cope with extreme cold?</t>
  </si>
  <si>
    <t>From Nov 15, 2014 - Mar 15, 2015, did extreme heat affected any of your crops?</t>
  </si>
  <si>
    <t>What crop or crops were affected by this extreme heat?</t>
  </si>
  <si>
    <t>What was your total loss associated with this extreme heat, in taka?</t>
  </si>
  <si>
    <t>Who, if anyone, helped you to cope with this extreme heat?</t>
  </si>
  <si>
    <t>How much of the loss from the extreme heat did this help cover, in taka?</t>
  </si>
  <si>
    <t>Did anyone in the Crop Farmer Group help your HH to cope with this extreme heat?</t>
  </si>
  <si>
    <t>Did you take any of the following additional actions to cope with extreme heat?</t>
  </si>
  <si>
    <t>From Nov 15, 2014 - Mar 15, 2015, did hail storms affected any of your crops?</t>
  </si>
  <si>
    <t>What crop or crops were affected by these hail storms?</t>
  </si>
  <si>
    <t>What was your total loss associated with these  hail storms, in taka?</t>
  </si>
  <si>
    <t>Who, if anyone, helped you to cope with these hail storms?</t>
  </si>
  <si>
    <t>How much of the loss from the hail storms did this help cover, in taka?</t>
  </si>
  <si>
    <t>Did anyone in the Crop Farmer Group help your HH to cope with the hail storm?</t>
  </si>
  <si>
    <t>Did you take any of the following additional actions to cope with hail storm?</t>
  </si>
  <si>
    <t>From Nov 15, 2014 - Mar 15, 2015, were prices lower than you expected for crops?</t>
  </si>
  <si>
    <t>What crop or crops were affected by these low prices?</t>
  </si>
  <si>
    <t>What was your total loss associated with these low prices, in taka?</t>
  </si>
  <si>
    <t>Who, if anyone, helped you to cope with these low prices?</t>
  </si>
  <si>
    <t>How much of the loss from the low prices did this help cover, in taka?</t>
  </si>
  <si>
    <t>Did anyone in the Crop Farmer Group help your HH to cope with these low prices?</t>
  </si>
  <si>
    <t>Did you take any of the following additional actions to cope with low prices?</t>
  </si>
  <si>
    <t>From Nov 15, 2014-Mar 15, 2015 did your hh experience health problems/accidents?</t>
  </si>
  <si>
    <t>What was your total loss associated with this health problem/accident, in taka?</t>
  </si>
  <si>
    <t>Who, if anyone, helped you to cope with this health problems or accidents?</t>
  </si>
  <si>
    <t>How much of the loss from the health problem did this help cover, in taka?</t>
  </si>
  <si>
    <t>Did any of the Crop Farmer Group help your HH to cope with this health problem</t>
  </si>
  <si>
    <t>Did you take any of the following additional actions to cope with health problem</t>
  </si>
  <si>
    <t>Which gender is the respondent you are currently speaking with?</t>
  </si>
  <si>
    <t xml:space="preserve">time start module h: food security </t>
  </si>
  <si>
    <t>Is any adult female available to speak with me?</t>
  </si>
  <si>
    <t>If no female member available, continue the survey with the respondent.</t>
  </si>
  <si>
    <t>Now I am going to ask some questions about what you eat and drink.</t>
  </si>
  <si>
    <t>Did the respondent consume any rice and cereals?</t>
  </si>
  <si>
    <t>Did the respondent consume any white roots and tubers?</t>
  </si>
  <si>
    <t>Did the respondent consume any wheat flour (ex. roti, bread, noodles)?</t>
  </si>
  <si>
    <t>Did the respondent consume any yellow/orange vegetables and tubers?</t>
  </si>
  <si>
    <t>Did the respondent consume any dark green leafy vegetables?</t>
  </si>
  <si>
    <t>Did the respondent consume any other vegetables</t>
  </si>
  <si>
    <t>Did the respondent consume any fresh or dried vitamin A rich fruits</t>
  </si>
  <si>
    <t>Did the respondent consume any other fruits</t>
  </si>
  <si>
    <t xml:space="preserve">Did the respondent consume any organ meat </t>
  </si>
  <si>
    <t>Did the respondent consume any flesh meat</t>
  </si>
  <si>
    <t>Did the respondent consume any legumes, nuts and seeds</t>
  </si>
  <si>
    <t>Did the respondent consume any eggs (ex. from chicken, duck or any other bird)?</t>
  </si>
  <si>
    <t>Did the respondent consume any fish (ex. fresh or dried)?</t>
  </si>
  <si>
    <t>Did the respondent consume any milk and milk products</t>
  </si>
  <si>
    <t xml:space="preserve">Did the respondent consume any oils and fats </t>
  </si>
  <si>
    <t>Did the respondent consume any sweets</t>
  </si>
  <si>
    <t>Did the respondent consume any spices, condiments (ex. ketchup), and beverages</t>
  </si>
  <si>
    <t>Did you eat anything (meal or snack) outside of the home yesterday?</t>
  </si>
  <si>
    <t>In the past 12 months was there any month in which you did not have enough food?</t>
  </si>
  <si>
    <t>In which months you did not have enough food to meet your family’s needs?</t>
  </si>
  <si>
    <t>Why did you not have enough food to meet your family's needs during ${month}?</t>
  </si>
  <si>
    <t xml:space="preserve">In the past 30 days, was there ever no food to eat of any kind in your house? </t>
  </si>
  <si>
    <t>How often did this happen in the past 30 days?</t>
  </si>
  <si>
    <t xml:space="preserve">In the past 30 days, did you or any HH member go to sleep at night hungry? </t>
  </si>
  <si>
    <t>In the past 30 days, did any member go a whole day and night without eating?</t>
  </si>
  <si>
    <t xml:space="preserve">time end module h: food security </t>
  </si>
  <si>
    <t>Thank you very much for taking this survey!  We really appreciate your time.</t>
  </si>
  <si>
    <t>time start: module A</t>
  </si>
  <si>
    <t>begin group: update location</t>
  </si>
  <si>
    <t>end group: update location</t>
  </si>
  <si>
    <t>begin group: surveyed at baseline and midline round 2</t>
  </si>
  <si>
    <t>end group: surveyed at baseline and midline round 2</t>
  </si>
  <si>
    <t xml:space="preserve">begin group: hh info if not surveyed before </t>
  </si>
  <si>
    <t xml:space="preserve">end group: hh info if not surveyed before </t>
  </si>
  <si>
    <t>begin group: 3 seasons</t>
  </si>
  <si>
    <t>end group: 3 seasons</t>
  </si>
  <si>
    <t>begin group: 2 seasons</t>
  </si>
  <si>
    <t>end group: 2 seasons</t>
  </si>
  <si>
    <t>begin group: crop module</t>
  </si>
  <si>
    <t>begin repeat: Plots of the HH</t>
  </si>
  <si>
    <t xml:space="preserve">begin group: plot size </t>
  </si>
  <si>
    <t xml:space="preserve">end group: plot size </t>
  </si>
  <si>
    <t xml:space="preserve">begin group: plot distance </t>
  </si>
  <si>
    <t xml:space="preserve">end group: plot distance </t>
  </si>
  <si>
    <t>end repeat: Plots of the HH</t>
  </si>
  <si>
    <t>begin repeat: Season per plot</t>
  </si>
  <si>
    <t>begin repeat: Boro, Aus or Aman</t>
  </si>
  <si>
    <t>begin group: labor</t>
  </si>
  <si>
    <t>end group: labor</t>
  </si>
  <si>
    <t xml:space="preserve">begin group: household labor </t>
  </si>
  <si>
    <t xml:space="preserve">end group: household labor </t>
  </si>
  <si>
    <t>begin group: wage labor</t>
  </si>
  <si>
    <t>end group: wage labor</t>
  </si>
  <si>
    <t>end repeat: Boro, Aus or Aman</t>
  </si>
  <si>
    <t>end repeat: Season per plot</t>
  </si>
  <si>
    <t>begin repeat: Questions on season per plot</t>
  </si>
  <si>
    <t>calculate field: plot_number</t>
  </si>
  <si>
    <t>calculate field: plot_name</t>
  </si>
  <si>
    <t>calculate field: season_number</t>
  </si>
  <si>
    <t>begin repeat: grew seasons</t>
  </si>
  <si>
    <t>calculate field: grew_season</t>
  </si>
  <si>
    <t>begin group: growing this season-see question grew_season_2 in repeat season_2</t>
  </si>
  <si>
    <t>calculate field: season_name</t>
  </si>
  <si>
    <t>calculate field: season start time</t>
  </si>
  <si>
    <t>calculate field: season end time</t>
  </si>
  <si>
    <t>calculate field: nbo crops to repeat</t>
  </si>
  <si>
    <t>calculate field: plot size</t>
  </si>
  <si>
    <t>calculate field: plot unit code</t>
  </si>
  <si>
    <t>calculate field: plot unit label</t>
  </si>
  <si>
    <t>begin group: pre crop loop</t>
  </si>
  <si>
    <t>calculate field: crop number 1</t>
  </si>
  <si>
    <t>calculate field: crop name 1</t>
  </si>
  <si>
    <t>calculate field: crop code 1</t>
  </si>
  <si>
    <t>calculate field: Is paddy</t>
  </si>
  <si>
    <t>calculate field: Is permanent crop</t>
  </si>
  <si>
    <t>If the HH is from the 2 seasons sample|the crop is paddy|if the season is boro</t>
  </si>
  <si>
    <t>begin group: detail1</t>
  </si>
  <si>
    <t>end group: detail1</t>
  </si>
  <si>
    <t>begin group: monocrop</t>
  </si>
  <si>
    <t>end group: monocrop</t>
  </si>
  <si>
    <t>end repeat: pre crop loop</t>
  </si>
  <si>
    <t>begin repeat: main crop loop</t>
  </si>
  <si>
    <t>calculate field: crop number</t>
  </si>
  <si>
    <t>calculate field: crop name</t>
  </si>
  <si>
    <t>calculate field: crop code</t>
  </si>
  <si>
    <t>calculate field: Is paddy 1</t>
  </si>
  <si>
    <t>calculate field: Is other 1</t>
  </si>
  <si>
    <t>calculate field: Is permanent crop 1</t>
  </si>
  <si>
    <t>calculate field: Enable amman and aus to have same skip pattern as boro</t>
  </si>
  <si>
    <t>calculate field: Is IAPP crop</t>
  </si>
  <si>
    <t>calculate field: Is other crop</t>
  </si>
  <si>
    <t>if the HH is from the 2 seasons sample OR crop is paddy OR season is boro</t>
  </si>
  <si>
    <t>begin group: crops to be asked about in detail</t>
  </si>
  <si>
    <t>begin group: ask variety only for iapp crops</t>
  </si>
  <si>
    <t>end group: ask variety only for iapp crops</t>
  </si>
  <si>
    <t>begin group: irrigation</t>
  </si>
  <si>
    <t>end group: irrigation</t>
  </si>
  <si>
    <t>begin group: crop harvest questions</t>
  </si>
  <si>
    <t>begin group: harvest</t>
  </si>
  <si>
    <t>end group: harvest</t>
  </si>
  <si>
    <t>begin group: sales</t>
  </si>
  <si>
    <t>end group: sales</t>
  </si>
  <si>
    <t>begin group: crops in field</t>
  </si>
  <si>
    <t>end group: crops in field</t>
  </si>
  <si>
    <t>end group: crop harvest questions</t>
  </si>
  <si>
    <t>begin group: household labor for planting</t>
  </si>
  <si>
    <t>end group: household labor for planting</t>
  </si>
  <si>
    <t>begin group: wage labor for planting</t>
  </si>
  <si>
    <t>end group: wage labor for planting</t>
  </si>
  <si>
    <t>end group: wage labor for between plant and harvest</t>
  </si>
  <si>
    <t>begin group: household labor for harvest</t>
  </si>
  <si>
    <t>end group: household labor for harvest</t>
  </si>
  <si>
    <t>begin group: wage labor for harvest</t>
  </si>
  <si>
    <t>end group: wage labor for harvest</t>
  </si>
  <si>
    <t>end repeat: main crop loop</t>
  </si>
  <si>
    <t>end group: only if growing this season</t>
  </si>
  <si>
    <t>end repeat: boro, aus or aman</t>
  </si>
  <si>
    <t>end repeat: questions on season per plot</t>
  </si>
  <si>
    <t>end group: crop module</t>
  </si>
  <si>
    <t>begin group: input module</t>
  </si>
  <si>
    <t>begin repeat: inputs</t>
  </si>
  <si>
    <t>begin repeat: season</t>
  </si>
  <si>
    <t>begin group: total amount</t>
  </si>
  <si>
    <t>end group: total amount</t>
  </si>
  <si>
    <t>begin group: proportion on crops</t>
  </si>
  <si>
    <t>end group: proportion on crops</t>
  </si>
  <si>
    <t>begin group: input amount free</t>
  </si>
  <si>
    <t>end repeat: inputs</t>
  </si>
  <si>
    <t>calculate field: Is TECH equip1</t>
  </si>
  <si>
    <t>end group: input module</t>
  </si>
  <si>
    <t>end repeat: ponds listing</t>
  </si>
  <si>
    <t>begin group: fingerlings input</t>
  </si>
  <si>
    <t>end group: fingerlings input</t>
  </si>
  <si>
    <t>begin group: these modules only applies to the 2 season sample</t>
  </si>
  <si>
    <t>begin group: in kind</t>
  </si>
  <si>
    <t>begin group: wage labor for between plant and harvest</t>
  </si>
  <si>
    <t>end group: crops to be asked about in detail</t>
  </si>
  <si>
    <t>begin group: for every 3 season sample and non-paddy crop in amman/aus</t>
  </si>
  <si>
    <t>end group: for every 3 season sample and non-paddy crop in amman/aus</t>
  </si>
  <si>
    <t>calculate field: nbo crops to repeat2</t>
  </si>
  <si>
    <t>begin group: 3 seasons_2</t>
  </si>
  <si>
    <t>end group: 3 seasons_2</t>
  </si>
  <si>
    <t>begin group: 2 seasons_2</t>
  </si>
  <si>
    <t>end group: 2 seasons_2</t>
  </si>
  <si>
    <t>calculate field: input any</t>
  </si>
  <si>
    <t>calculate field: INPUT number</t>
  </si>
  <si>
    <t>calculate field: INPUT code</t>
  </si>
  <si>
    <t>calculate field: INPUT name</t>
  </si>
  <si>
    <t>calculate field: input season number</t>
  </si>
  <si>
    <t>calculate field: input season name</t>
  </si>
  <si>
    <t>calculate field: input season start time</t>
  </si>
  <si>
    <t>calculate field: input season end time</t>
  </si>
  <si>
    <t>begin group: application</t>
  </si>
  <si>
    <t>calculate field: amount unit label</t>
  </si>
  <si>
    <t>calculate field: Proportion sum</t>
  </si>
  <si>
    <t>end group: input amount free</t>
  </si>
  <si>
    <t>end group: application</t>
  </si>
  <si>
    <t>end repeat: season</t>
  </si>
  <si>
    <t>begin group: agricultural technology</t>
  </si>
  <si>
    <t>end group: agricultural technology</t>
  </si>
  <si>
    <t>time start module d1: livestock and poultry</t>
  </si>
  <si>
    <t>calculate field: nbo animals</t>
  </si>
  <si>
    <t>begin repeat: animals and animal products</t>
  </si>
  <si>
    <t>calculate field: ANIMAL number</t>
  </si>
  <si>
    <t>calculate field: ANIMAL code</t>
  </si>
  <si>
    <t>calculate field: Is cow</t>
  </si>
  <si>
    <t>calculate: is milkcow</t>
  </si>
  <si>
    <t>calculate: is milk other</t>
  </si>
  <si>
    <t>calculate: is egg animal</t>
  </si>
  <si>
    <t>calculate: is skin animal</t>
  </si>
  <si>
    <t>calculate: is productive animal</t>
  </si>
  <si>
    <t>calculate: animal</t>
  </si>
  <si>
    <t>begin group: product 1 milk</t>
  </si>
  <si>
    <t>calculate: any cross milk</t>
  </si>
  <si>
    <t>calculate: any local milk</t>
  </si>
  <si>
    <t>end group: product 1 milk</t>
  </si>
  <si>
    <t>begin group: product 2 egg</t>
  </si>
  <si>
    <t>calculate: total egg production</t>
  </si>
  <si>
    <t>end group: product 2 egg</t>
  </si>
  <si>
    <t>begin group: product 4 animal skins</t>
  </si>
  <si>
    <t>end group: product 4 animal skins</t>
  </si>
  <si>
    <t>end repeat: animals and animal products</t>
  </si>
  <si>
    <t>calculate: any cow bull or buffalo</t>
  </si>
  <si>
    <t>begin group: product 3 cow dung</t>
  </si>
  <si>
    <t>end group: product 3 cow dung</t>
  </si>
  <si>
    <t>time start module d2: fisheries</t>
  </si>
  <si>
    <t>calculate field: nbo ponds to repeat</t>
  </si>
  <si>
    <t>begin repeat: ponds listing</t>
  </si>
  <si>
    <t>calculate field: pond number 0</t>
  </si>
  <si>
    <t>begin group: pond size</t>
  </si>
  <si>
    <t>end group: pond size</t>
  </si>
  <si>
    <t>begin group: pond distance</t>
  </si>
  <si>
    <t>end group: pond distance</t>
  </si>
  <si>
    <t>begin repeat: ponds questions</t>
  </si>
  <si>
    <t>begin group: household labor</t>
  </si>
  <si>
    <t>end group: household labor</t>
  </si>
  <si>
    <t>begin group: fingerling</t>
  </si>
  <si>
    <t>end group: fingerling</t>
  </si>
  <si>
    <t>end group: mature</t>
  </si>
  <si>
    <t>begin group: fish inputs</t>
  </si>
  <si>
    <t>begin group: fish feed amount</t>
  </si>
  <si>
    <t>end group: fish feed amount</t>
  </si>
  <si>
    <t>begin group: fertilizer amount</t>
  </si>
  <si>
    <t>end group: fertilizer amount</t>
  </si>
  <si>
    <t>begin group: lime amount</t>
  </si>
  <si>
    <t>end group: lime amount</t>
  </si>
  <si>
    <t>begin group: pesticide amount</t>
  </si>
  <si>
    <t>end group: pesticide amount</t>
  </si>
  <si>
    <t>calculate field: POND number</t>
  </si>
  <si>
    <t>calculate field: fish code</t>
  </si>
  <si>
    <t>calculate field: fish name</t>
  </si>
  <si>
    <t>calculate field: POND name</t>
  </si>
  <si>
    <t>calculate field: nbo fish repeat</t>
  </si>
  <si>
    <t>begin repeat: fish</t>
  </si>
  <si>
    <t>calculate field: FISH number</t>
  </si>
  <si>
    <t>begin group: harvest fingerling</t>
  </si>
  <si>
    <t>end group: harvest fingerling</t>
  </si>
  <si>
    <t>begin group: consume fingerling</t>
  </si>
  <si>
    <t>end group: consume fingerling</t>
  </si>
  <si>
    <t>begin group: sell fingerling</t>
  </si>
  <si>
    <t>end group: sell fingerling</t>
  </si>
  <si>
    <t>begin group: current fingerling</t>
  </si>
  <si>
    <t>end group: current fingerling</t>
  </si>
  <si>
    <t>begin group: mature fish</t>
  </si>
  <si>
    <t>begin group: average fish size</t>
  </si>
  <si>
    <t>end group: average fish size</t>
  </si>
  <si>
    <t>begin group: harvest mature fish</t>
  </si>
  <si>
    <t>end group: harvest mature fish</t>
  </si>
  <si>
    <t>begin group: consume mature fish</t>
  </si>
  <si>
    <t>end group: amt consume mature fish</t>
  </si>
  <si>
    <t>begin group: sell mature fish</t>
  </si>
  <si>
    <t>end group: sell mature fish</t>
  </si>
  <si>
    <t>begin group: current mature fish</t>
  </si>
  <si>
    <t>end group: current mature fish</t>
  </si>
  <si>
    <t>end repeat: fish</t>
  </si>
  <si>
    <t>end group: fish inputs</t>
  </si>
  <si>
    <t>begin group: crop group questions</t>
  </si>
  <si>
    <t>end group: crop group questions</t>
  </si>
  <si>
    <t>begin group: consume</t>
  </si>
  <si>
    <t>end group: consume</t>
  </si>
  <si>
    <t>begin group: purchase</t>
  </si>
  <si>
    <t>end group: purchase</t>
  </si>
  <si>
    <t>begin group: drought</t>
  </si>
  <si>
    <t>end group: drought</t>
  </si>
  <si>
    <t>begin group: flooding</t>
  </si>
  <si>
    <t>end group: flooding</t>
  </si>
  <si>
    <t>begin group: Only ask the negative event module if any cultivation</t>
  </si>
  <si>
    <t>end group: Only ask the negative event module if any cultivation</t>
  </si>
  <si>
    <t>begin group: extreme cold</t>
  </si>
  <si>
    <t>end group: extreme cold</t>
  </si>
  <si>
    <t>begin group: extreme heat</t>
  </si>
  <si>
    <t>end group: extreme heat</t>
  </si>
  <si>
    <t>begin group: hail storms</t>
  </si>
  <si>
    <t>end group: hail storms</t>
  </si>
  <si>
    <t>begin group: low prices</t>
  </si>
  <si>
    <t>end group: low prices</t>
  </si>
  <si>
    <t>begin group: health problems or accidents</t>
  </si>
  <si>
    <t>end group: health problems or accidents</t>
  </si>
  <si>
    <t>begin repeat: months of adequate food</t>
  </si>
  <si>
    <t>calculate field: month_code</t>
  </si>
  <si>
    <t>calculate field: month</t>
  </si>
  <si>
    <t>end repeat: months of adequate food</t>
  </si>
  <si>
    <t>We're going to talk about the ${crop_name} that you grew</t>
  </si>
  <si>
    <t>end repeat: ponds questions</t>
  </si>
  <si>
    <t>Start time</t>
  </si>
  <si>
    <t>End time</t>
  </si>
  <si>
    <t>HHID</t>
  </si>
  <si>
    <t>Device ID</t>
  </si>
  <si>
    <t>Enumerator</t>
  </si>
  <si>
    <t>Supervisor</t>
  </si>
  <si>
    <t>Text audit</t>
  </si>
  <si>
    <t>stata_labelmatch</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</si>
</sst>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b/>
      <sz val="11"/>
      <color rgb="FF3F3F3F"/>
      <name val="Calibri"/>
      <family val="2"/>
      <scheme val="minor"/>
    </font>
    <font>
      <b/>
      <sz val="12"/>
      <color indexed="8"/>
      <name val="Calibri"/>
      <family val="2"/>
      <scheme val="minor"/>
    </font>
    <font>
      <b/>
      <sz val="12"/>
      <name val="Calibri"/>
      <family val="2"/>
      <scheme val="minor"/>
    </font>
    <font>
      <b/>
      <sz val="9"/>
      <color theme="1" tint="0.14999847407452621"/>
      <name val="Calibri"/>
      <family val="2"/>
      <scheme val="minor"/>
    </font>
    <font>
      <b/>
      <sz val="9"/>
      <color theme="0"/>
      <name val="Calibri"/>
      <family val="2"/>
      <scheme val="minor"/>
    </font>
    <font>
      <b/>
      <sz val="12"/>
      <color theme="0"/>
      <name val="Calibri"/>
      <family val="2"/>
    </font>
    <font>
      <b/>
      <sz val="9"/>
      <name val="Calibri"/>
      <family val="2"/>
      <scheme val="minor"/>
    </font>
    <font>
      <b/>
      <sz val="9"/>
      <color rgb="FF3F3F3F"/>
      <name val="Calibri"/>
      <family val="2"/>
      <scheme val="minor"/>
    </font>
    <font>
      <sz val="12"/>
      <color indexed="8"/>
      <name val="Calibri"/>
      <family val="2"/>
      <scheme val="minor"/>
    </font>
    <font>
      <sz val="12"/>
      <color theme="0"/>
      <name val="Calibri"/>
      <family val="2"/>
      <scheme val="minor"/>
    </font>
    <font>
      <sz val="12"/>
      <color indexed="8"/>
      <name val="Calibri"/>
      <family val="2"/>
    </font>
    <font>
      <sz val="11"/>
      <name val="Calibri"/>
      <family val="2"/>
      <scheme val="minor"/>
    </font>
    <font>
      <sz val="12"/>
      <name val="Calibri"/>
      <family val="2"/>
      <scheme val="minor"/>
    </font>
    <font>
      <sz val="11"/>
      <color indexed="8"/>
      <name val="Calibri"/>
      <family val="2"/>
      <scheme val="minor"/>
    </font>
    <font>
      <sz val="11"/>
      <color theme="1"/>
      <name val="Nirmala UI"/>
      <family val="2"/>
    </font>
    <font>
      <sz val="12"/>
      <color theme="1" tint="0.14999847407452621"/>
      <name val="Calibri"/>
      <family val="2"/>
      <scheme val="minor"/>
    </font>
    <font>
      <sz val="12"/>
      <color theme="1"/>
      <name val="Calibri"/>
      <family val="2"/>
      <scheme val="minor"/>
    </font>
    <font>
      <sz val="10"/>
      <color rgb="FF242729"/>
      <name val="Consolas"/>
      <family val="3"/>
    </font>
  </fonts>
  <fills count="10">
    <fill>
      <patternFill patternType="none"/>
    </fill>
    <fill>
      <patternFill patternType="gray125"/>
    </fill>
    <fill>
      <patternFill patternType="solid">
        <fgColor rgb="FFF2F2F2"/>
      </patternFill>
    </fill>
    <fill>
      <patternFill patternType="solid">
        <fgColor theme="0" tint="-0.149998474074526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1"/>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rgb="FFFFFF00"/>
        <bgColor indexed="64"/>
      </patternFill>
    </fill>
  </fills>
  <borders count="4">
    <border>
      <left/>
      <right/>
      <top/>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2" borderId="1" applyNumberFormat="0" applyAlignment="0" applyProtection="0"/>
  </cellStyleXfs>
  <cellXfs count="65">
    <xf numFmtId="0" fontId="0" fillId="0" borderId="0" xfId="0"/>
    <xf numFmtId="0" fontId="5" fillId="6" borderId="2" xfId="1" applyFont="1" applyFill="1" applyBorder="1" applyAlignment="1">
      <alignment wrapText="1"/>
    </xf>
    <xf numFmtId="0" fontId="0" fillId="0" borderId="0" xfId="0" applyAlignment="1">
      <alignment vertical="top"/>
    </xf>
    <xf numFmtId="0" fontId="7" fillId="2" borderId="2" xfId="1" applyFont="1" applyBorder="1" applyAlignment="1">
      <alignment wrapText="1"/>
    </xf>
    <xf numFmtId="0" fontId="8" fillId="2" borderId="2" xfId="1" applyFont="1" applyBorder="1" applyAlignment="1">
      <alignment wrapText="1"/>
    </xf>
    <xf numFmtId="0" fontId="4" fillId="8" borderId="2" xfId="1" applyFont="1" applyFill="1" applyBorder="1" applyAlignment="1">
      <alignment wrapText="1"/>
    </xf>
    <xf numFmtId="0" fontId="5" fillId="6" borderId="2" xfId="0" applyFont="1" applyFill="1" applyBorder="1"/>
    <xf numFmtId="0" fontId="6" fillId="6" borderId="2" xfId="0" applyFont="1" applyFill="1" applyBorder="1"/>
    <xf numFmtId="0" fontId="0" fillId="0" borderId="2" xfId="0" applyBorder="1"/>
    <xf numFmtId="0" fontId="0" fillId="0" borderId="2" xfId="0" applyBorder="1" applyAlignment="1">
      <alignment horizontal="center"/>
    </xf>
    <xf numFmtId="0" fontId="11" fillId="0" borderId="2" xfId="0" applyFont="1" applyBorder="1"/>
    <xf numFmtId="0" fontId="0" fillId="0" borderId="2" xfId="0" applyFont="1" applyBorder="1"/>
    <xf numFmtId="0" fontId="11" fillId="0" borderId="2" xfId="0" applyFont="1" applyBorder="1" applyAlignment="1">
      <alignment horizontal="center"/>
    </xf>
    <xf numFmtId="0" fontId="2" fillId="3" borderId="2" xfId="0" applyFont="1" applyFill="1" applyBorder="1" applyAlignment="1">
      <alignment vertical="top"/>
    </xf>
    <xf numFmtId="49" fontId="2" fillId="3" borderId="2" xfId="0" applyNumberFormat="1" applyFont="1" applyFill="1" applyBorder="1" applyAlignment="1">
      <alignment vertical="top" wrapText="1"/>
    </xf>
    <xf numFmtId="0" fontId="3" fillId="3" borderId="2" xfId="0" applyFont="1" applyFill="1" applyBorder="1" applyAlignment="1">
      <alignment vertical="top" wrapText="1"/>
    </xf>
    <xf numFmtId="0" fontId="2" fillId="3" borderId="2" xfId="0" applyFont="1" applyFill="1" applyBorder="1" applyAlignment="1">
      <alignment vertical="top" wrapText="1"/>
    </xf>
    <xf numFmtId="0" fontId="2" fillId="3" borderId="2" xfId="0" applyFont="1" applyFill="1" applyBorder="1"/>
    <xf numFmtId="0" fontId="10" fillId="6" borderId="2" xfId="0" applyFont="1" applyFill="1" applyBorder="1"/>
    <xf numFmtId="0" fontId="10" fillId="6" borderId="2" xfId="0" applyFont="1" applyFill="1" applyBorder="1" applyAlignment="1">
      <alignment wrapText="1"/>
    </xf>
    <xf numFmtId="0" fontId="10" fillId="0" borderId="2" xfId="0" applyFont="1" applyFill="1" applyBorder="1"/>
    <xf numFmtId="0" fontId="9" fillId="0" borderId="2" xfId="0" applyFont="1" applyBorder="1"/>
    <xf numFmtId="49" fontId="9" fillId="0" borderId="2" xfId="0" applyNumberFormat="1" applyFont="1" applyBorder="1" applyAlignment="1">
      <alignment wrapText="1"/>
    </xf>
    <xf numFmtId="0" fontId="9" fillId="0" borderId="2" xfId="0" applyFont="1" applyBorder="1" applyAlignment="1">
      <alignment wrapText="1"/>
    </xf>
    <xf numFmtId="0" fontId="9" fillId="0" borderId="2" xfId="0" applyFont="1" applyFill="1" applyBorder="1"/>
    <xf numFmtId="0" fontId="0" fillId="0" borderId="2" xfId="0" applyBorder="1" applyAlignment="1">
      <alignment vertical="top"/>
    </xf>
    <xf numFmtId="0" fontId="0" fillId="0" borderId="2" xfId="0" applyBorder="1" applyAlignment="1">
      <alignment vertical="top" wrapText="1"/>
    </xf>
    <xf numFmtId="0" fontId="13" fillId="0" borderId="0" xfId="0" applyFont="1" applyFill="1"/>
    <xf numFmtId="0" fontId="12" fillId="0" borderId="0" xfId="0" applyFont="1" applyFill="1"/>
    <xf numFmtId="0" fontId="12" fillId="0" borderId="0" xfId="0" applyFont="1" applyFill="1" applyBorder="1" applyAlignment="1"/>
    <xf numFmtId="0" fontId="7" fillId="2" borderId="1" xfId="1" applyFont="1" applyAlignment="1">
      <alignment wrapText="1"/>
    </xf>
    <xf numFmtId="0" fontId="8" fillId="9" borderId="2" xfId="1" applyFont="1" applyFill="1" applyBorder="1" applyAlignment="1">
      <alignment wrapText="1"/>
    </xf>
    <xf numFmtId="49" fontId="9" fillId="0" borderId="2" xfId="0" applyNumberFormat="1" applyFont="1" applyBorder="1" applyAlignment="1">
      <alignment vertical="top" wrapText="1"/>
    </xf>
    <xf numFmtId="0" fontId="9" fillId="0" borderId="2" xfId="0" applyFont="1" applyBorder="1" applyAlignment="1">
      <alignment vertical="top" wrapText="1"/>
    </xf>
    <xf numFmtId="0" fontId="15" fillId="0" borderId="0" xfId="0" applyFont="1" applyAlignment="1">
      <alignment vertical="center" wrapText="1"/>
    </xf>
    <xf numFmtId="0" fontId="0" fillId="0" borderId="0" xfId="0" applyAlignment="1">
      <alignment vertical="top" wrapText="1"/>
    </xf>
    <xf numFmtId="0" fontId="5" fillId="6" borderId="2" xfId="1" applyFont="1" applyFill="1" applyBorder="1" applyAlignment="1"/>
    <xf numFmtId="0" fontId="9" fillId="0" borderId="2" xfId="0" applyFont="1" applyBorder="1" applyAlignment="1"/>
    <xf numFmtId="0" fontId="16" fillId="4" borderId="2" xfId="0" applyFont="1" applyFill="1" applyBorder="1" applyAlignment="1">
      <alignment vertical="top"/>
    </xf>
    <xf numFmtId="0" fontId="17" fillId="0" borderId="2" xfId="0" applyFont="1" applyBorder="1"/>
    <xf numFmtId="0" fontId="16" fillId="4" borderId="2" xfId="0" applyFont="1" applyFill="1" applyBorder="1" applyAlignment="1">
      <alignment vertical="top" wrapText="1"/>
    </xf>
    <xf numFmtId="0" fontId="16" fillId="4" borderId="2" xfId="0" applyFont="1" applyFill="1" applyBorder="1" applyAlignment="1"/>
    <xf numFmtId="0" fontId="16" fillId="4" borderId="2" xfId="1" applyFont="1" applyFill="1" applyBorder="1" applyAlignment="1">
      <alignment vertical="top" wrapText="1"/>
    </xf>
    <xf numFmtId="0" fontId="16" fillId="4" borderId="2" xfId="1" applyFont="1" applyFill="1" applyBorder="1" applyAlignment="1">
      <alignment vertical="top"/>
    </xf>
    <xf numFmtId="0" fontId="16" fillId="5" borderId="2" xfId="1" applyFont="1" applyFill="1" applyBorder="1" applyAlignment="1">
      <alignment vertical="top" wrapText="1"/>
    </xf>
    <xf numFmtId="0" fontId="16" fillId="5" borderId="2" xfId="1" applyFont="1" applyFill="1" applyBorder="1" applyAlignment="1">
      <alignment vertical="top"/>
    </xf>
    <xf numFmtId="0" fontId="10" fillId="6" borderId="2" xfId="1" applyFont="1" applyFill="1" applyBorder="1" applyAlignment="1">
      <alignment vertical="top" wrapText="1"/>
    </xf>
    <xf numFmtId="0" fontId="10" fillId="6" borderId="2" xfId="1" applyFont="1" applyFill="1" applyBorder="1" applyAlignment="1">
      <alignment vertical="top"/>
    </xf>
    <xf numFmtId="0" fontId="16" fillId="4" borderId="2" xfId="1" applyFont="1" applyFill="1" applyBorder="1" applyAlignment="1">
      <alignment wrapText="1"/>
    </xf>
    <xf numFmtId="0" fontId="16" fillId="4" borderId="2" xfId="1" applyFont="1" applyFill="1" applyBorder="1" applyAlignment="1"/>
    <xf numFmtId="0" fontId="16" fillId="5" borderId="2" xfId="1" applyFont="1" applyFill="1" applyBorder="1" applyAlignment="1">
      <alignment wrapText="1"/>
    </xf>
    <xf numFmtId="0" fontId="16" fillId="5" borderId="2" xfId="1" applyFont="1" applyFill="1" applyBorder="1" applyAlignment="1"/>
    <xf numFmtId="0" fontId="16" fillId="4" borderId="2" xfId="0" applyFont="1" applyFill="1" applyBorder="1" applyAlignment="1">
      <alignment wrapText="1"/>
    </xf>
    <xf numFmtId="0" fontId="10" fillId="6" borderId="2" xfId="1" applyFont="1" applyFill="1" applyBorder="1" applyAlignment="1">
      <alignment wrapText="1"/>
    </xf>
    <xf numFmtId="0" fontId="10" fillId="6" borderId="2" xfId="1" applyFont="1" applyFill="1" applyBorder="1" applyAlignment="1"/>
    <xf numFmtId="0" fontId="16" fillId="7" borderId="2" xfId="1" applyFont="1" applyFill="1" applyBorder="1" applyAlignment="1">
      <alignment vertical="top" wrapText="1"/>
    </xf>
    <xf numFmtId="0" fontId="16" fillId="7" borderId="2" xfId="1" applyFont="1" applyFill="1" applyBorder="1" applyAlignment="1">
      <alignment wrapText="1"/>
    </xf>
    <xf numFmtId="0" fontId="16" fillId="7" borderId="2" xfId="0" applyFont="1" applyFill="1" applyBorder="1" applyAlignment="1"/>
    <xf numFmtId="0" fontId="16" fillId="7" borderId="2" xfId="1" applyFont="1" applyFill="1" applyBorder="1" applyAlignment="1"/>
    <xf numFmtId="49" fontId="9" fillId="0" borderId="2" xfId="0" applyNumberFormat="1" applyFont="1" applyBorder="1" applyAlignment="1"/>
    <xf numFmtId="49" fontId="9" fillId="0" borderId="0" xfId="0" applyNumberFormat="1" applyFont="1" applyBorder="1" applyAlignment="1">
      <alignment wrapText="1"/>
    </xf>
    <xf numFmtId="49" fontId="14" fillId="0" borderId="2" xfId="0" applyNumberFormat="1" applyFont="1" applyBorder="1" applyAlignment="1">
      <alignment wrapText="1"/>
    </xf>
    <xf numFmtId="0" fontId="18" fillId="0" borderId="0" xfId="0" applyFont="1" applyAlignment="1">
      <alignment horizontal="left" vertical="center"/>
    </xf>
    <xf numFmtId="0" fontId="18" fillId="9" borderId="0" xfId="0" applyFont="1" applyFill="1" applyAlignment="1">
      <alignment horizontal="left" vertical="center"/>
    </xf>
    <xf numFmtId="0" fontId="6" fillId="6" borderId="3" xfId="0" applyFont="1" applyFill="1" applyBorder="1"/>
  </cellXfs>
  <cellStyles count="2">
    <cellStyle name="Normal" xfId="0" builtinId="0"/>
    <cellStyle name="Output" xfId="1" builtinId="21"/>
  </cellStyles>
  <dxfs count="2535">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D44B"/>
        </patternFill>
      </fill>
    </dxf>
    <dxf>
      <fill>
        <patternFill>
          <bgColor rgb="FFFFBB57"/>
        </patternFill>
      </fill>
    </dxf>
    <dxf>
      <fill>
        <patternFill>
          <bgColor rgb="FFF2DBDA"/>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D44B"/>
        </patternFill>
      </fill>
    </dxf>
    <dxf>
      <fill>
        <patternFill>
          <bgColor rgb="FFFFBB57"/>
        </patternFill>
      </fill>
    </dxf>
    <dxf>
      <fill>
        <patternFill>
          <bgColor rgb="FFF2DBDA"/>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D44B"/>
        </patternFill>
      </fill>
    </dxf>
    <dxf>
      <fill>
        <patternFill>
          <bgColor rgb="FFFFBB57"/>
        </patternFill>
      </fill>
    </dxf>
    <dxf>
      <fill>
        <patternFill>
          <bgColor rgb="FFF2DBDA"/>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D44B"/>
        </patternFill>
      </fill>
    </dxf>
    <dxf>
      <fill>
        <patternFill>
          <bgColor rgb="FFFFBB57"/>
        </patternFill>
      </fill>
    </dxf>
    <dxf>
      <fill>
        <patternFill>
          <bgColor rgb="FFF2DBDA"/>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D44B"/>
        </patternFill>
      </fill>
    </dxf>
    <dxf>
      <fill>
        <patternFill>
          <bgColor rgb="FFFFBB57"/>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bgColor rgb="FFFFD44B"/>
        </patternFill>
      </fill>
    </dxf>
    <dxf>
      <fill>
        <patternFill>
          <bgColor rgb="FFFFBB57"/>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FF6969"/>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2DBDA"/>
        </patternFill>
      </fill>
    </dxf>
    <dxf>
      <fill>
        <patternFill patternType="solid">
          <fgColor indexed="64"/>
          <bgColor rgb="FFFBFB00"/>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patternType="solid">
          <fgColor indexed="64"/>
          <bgColor rgb="FFFBFB00"/>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2DBDA"/>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2DBD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FFBB57"/>
        </patternFill>
      </fill>
    </dxf>
    <dxf>
      <fill>
        <patternFill>
          <bgColor rgb="FFF2DBD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0"/>
  <sheetViews>
    <sheetView workbookViewId="0">
      <selection activeCell="E182" sqref="E182"/>
    </sheetView>
  </sheetViews>
  <sheetFormatPr defaultRowHeight="15" x14ac:dyDescent="0.25"/>
  <cols>
    <col min="1" max="1" width="29" style="2" customWidth="1"/>
    <col min="2" max="2" width="23.5703125" style="2" customWidth="1"/>
    <col min="3" max="3" width="42" style="2" customWidth="1"/>
    <col min="4" max="4" width="31" style="2" customWidth="1"/>
    <col min="5" max="5" width="29.7109375" style="2" customWidth="1"/>
    <col min="6" max="6" width="14.5703125" style="2" customWidth="1"/>
    <col min="7" max="7" width="16.5703125" style="2" customWidth="1"/>
    <col min="8" max="8" width="11" style="2" customWidth="1"/>
    <col min="9" max="9" width="20" style="2" customWidth="1"/>
    <col min="10" max="10" width="37.42578125" style="35" customWidth="1"/>
    <col min="11" max="14" width="9.140625" style="2" customWidth="1"/>
    <col min="15" max="15" width="94.28515625" style="2" customWidth="1"/>
    <col min="16" max="17" width="9.140625" style="2"/>
  </cols>
  <sheetData>
    <row r="1" spans="1:19" ht="15.75" x14ac:dyDescent="0.25">
      <c r="A1" s="13" t="s">
        <v>7</v>
      </c>
      <c r="B1" s="13" t="s">
        <v>8</v>
      </c>
      <c r="C1" s="14" t="s">
        <v>9</v>
      </c>
      <c r="D1" s="14" t="s">
        <v>141</v>
      </c>
      <c r="E1" s="13" t="s">
        <v>10</v>
      </c>
      <c r="F1" s="13" t="s">
        <v>11</v>
      </c>
      <c r="G1" s="15" t="s">
        <v>12</v>
      </c>
      <c r="H1" s="13" t="s">
        <v>13</v>
      </c>
      <c r="I1" s="16" t="s">
        <v>14</v>
      </c>
      <c r="J1" s="16" t="s">
        <v>15</v>
      </c>
      <c r="K1" s="13" t="s">
        <v>16</v>
      </c>
      <c r="L1" s="13" t="s">
        <v>17</v>
      </c>
      <c r="M1" s="13" t="s">
        <v>18</v>
      </c>
      <c r="N1" s="13" t="s">
        <v>19</v>
      </c>
      <c r="O1" s="13" t="s">
        <v>20</v>
      </c>
      <c r="P1" s="13" t="s">
        <v>21</v>
      </c>
      <c r="Q1" s="13" t="s">
        <v>22</v>
      </c>
      <c r="R1" s="17" t="s">
        <v>23</v>
      </c>
      <c r="S1" s="17" t="s">
        <v>24</v>
      </c>
    </row>
    <row r="2" spans="1:19" ht="15.75" x14ac:dyDescent="0.25">
      <c r="A2" s="42" t="s">
        <v>25</v>
      </c>
      <c r="B2" s="42" t="s">
        <v>26</v>
      </c>
      <c r="C2" s="42" t="s">
        <v>27</v>
      </c>
      <c r="D2" s="42" t="s">
        <v>4297</v>
      </c>
      <c r="E2" s="42"/>
      <c r="F2" s="42"/>
      <c r="G2" s="42"/>
      <c r="H2" s="42"/>
      <c r="I2" s="42"/>
      <c r="J2" s="42"/>
      <c r="K2" s="42"/>
      <c r="L2" s="38" t="s">
        <v>27</v>
      </c>
      <c r="M2" s="38"/>
      <c r="N2" s="38"/>
      <c r="O2" s="43"/>
      <c r="P2" s="42"/>
      <c r="Q2" s="38"/>
      <c r="R2" s="39"/>
      <c r="S2" s="39"/>
    </row>
    <row r="3" spans="1:19" ht="15.75" x14ac:dyDescent="0.25">
      <c r="A3" s="42" t="s">
        <v>28</v>
      </c>
      <c r="B3" s="42" t="s">
        <v>29</v>
      </c>
      <c r="C3" s="42" t="s">
        <v>30</v>
      </c>
      <c r="D3" s="42" t="s">
        <v>4298</v>
      </c>
      <c r="E3" s="42"/>
      <c r="F3" s="42"/>
      <c r="G3" s="42"/>
      <c r="H3" s="42"/>
      <c r="I3" s="42"/>
      <c r="J3" s="42"/>
      <c r="K3" s="42"/>
      <c r="L3" s="38" t="s">
        <v>27</v>
      </c>
      <c r="M3" s="38"/>
      <c r="N3" s="38"/>
      <c r="O3" s="43"/>
      <c r="P3" s="42"/>
      <c r="Q3" s="38"/>
      <c r="R3" s="39"/>
      <c r="S3" s="39"/>
    </row>
    <row r="4" spans="1:19" ht="15.75" x14ac:dyDescent="0.25">
      <c r="A4" s="42" t="s">
        <v>31</v>
      </c>
      <c r="B4" s="42" t="s">
        <v>32</v>
      </c>
      <c r="C4" s="42" t="s">
        <v>34</v>
      </c>
      <c r="D4" s="42" t="s">
        <v>4300</v>
      </c>
      <c r="E4" s="42"/>
      <c r="F4" s="42"/>
      <c r="G4" s="42"/>
      <c r="H4" s="42"/>
      <c r="I4" s="42"/>
      <c r="J4" s="42"/>
      <c r="K4" s="42"/>
      <c r="L4" s="38" t="s">
        <v>27</v>
      </c>
      <c r="M4" s="38"/>
      <c r="N4" s="38"/>
      <c r="O4" s="43"/>
      <c r="P4" s="42"/>
      <c r="Q4" s="38"/>
      <c r="R4" s="39"/>
      <c r="S4" s="39"/>
    </row>
    <row r="5" spans="1:19" ht="15.75" x14ac:dyDescent="0.25">
      <c r="A5" s="42" t="s">
        <v>33</v>
      </c>
      <c r="B5" s="42" t="s">
        <v>34</v>
      </c>
      <c r="C5" s="42" t="s">
        <v>37</v>
      </c>
      <c r="D5" s="42" t="s">
        <v>4299</v>
      </c>
      <c r="E5" s="42"/>
      <c r="F5" s="42"/>
      <c r="G5" s="42" t="s">
        <v>35</v>
      </c>
      <c r="H5" s="42"/>
      <c r="I5" s="42"/>
      <c r="J5" s="42"/>
      <c r="K5" s="42"/>
      <c r="L5" s="38" t="s">
        <v>27</v>
      </c>
      <c r="M5" s="38"/>
      <c r="N5" s="38"/>
      <c r="O5" s="43"/>
      <c r="P5" s="42"/>
      <c r="Q5" s="38"/>
      <c r="R5" s="39"/>
      <c r="S5" s="39"/>
    </row>
    <row r="6" spans="1:19" ht="15.75" x14ac:dyDescent="0.25">
      <c r="A6" s="42" t="s">
        <v>36</v>
      </c>
      <c r="B6" s="42" t="s">
        <v>37</v>
      </c>
      <c r="C6" s="42" t="s">
        <v>38</v>
      </c>
      <c r="D6" s="42" t="s">
        <v>38</v>
      </c>
      <c r="E6" s="42"/>
      <c r="F6" s="42"/>
      <c r="G6" s="42"/>
      <c r="H6" s="42"/>
      <c r="I6" s="42"/>
      <c r="J6" s="42"/>
      <c r="K6" s="42"/>
      <c r="L6" s="38" t="s">
        <v>27</v>
      </c>
      <c r="M6" s="38"/>
      <c r="N6" s="38"/>
      <c r="O6" s="43" t="s">
        <v>3420</v>
      </c>
      <c r="P6" s="42"/>
      <c r="Q6" s="38"/>
      <c r="R6" s="39"/>
      <c r="S6" s="39"/>
    </row>
    <row r="7" spans="1:19" ht="15.75" x14ac:dyDescent="0.25">
      <c r="A7" s="42" t="s">
        <v>36</v>
      </c>
      <c r="B7" s="42" t="s">
        <v>39</v>
      </c>
      <c r="C7" s="42" t="s">
        <v>40</v>
      </c>
      <c r="D7" s="42" t="s">
        <v>40</v>
      </c>
      <c r="E7" s="42"/>
      <c r="F7" s="42"/>
      <c r="G7" s="42"/>
      <c r="H7" s="42"/>
      <c r="I7" s="42"/>
      <c r="J7" s="42"/>
      <c r="K7" s="42"/>
      <c r="L7" s="38" t="s">
        <v>27</v>
      </c>
      <c r="M7" s="38"/>
      <c r="N7" s="38"/>
      <c r="O7" s="43" t="s">
        <v>3421</v>
      </c>
      <c r="P7" s="42"/>
      <c r="Q7" s="38"/>
      <c r="R7" s="39"/>
      <c r="S7" s="39"/>
    </row>
    <row r="8" spans="1:19" ht="15.75" x14ac:dyDescent="0.25">
      <c r="A8" s="42" t="s">
        <v>36</v>
      </c>
      <c r="B8" s="42" t="s">
        <v>41</v>
      </c>
      <c r="C8" s="42" t="s">
        <v>42</v>
      </c>
      <c r="D8" s="42" t="s">
        <v>42</v>
      </c>
      <c r="E8" s="42"/>
      <c r="F8" s="42"/>
      <c r="G8" s="42"/>
      <c r="H8" s="42"/>
      <c r="I8" s="42"/>
      <c r="J8" s="42"/>
      <c r="K8" s="42"/>
      <c r="L8" s="38" t="s">
        <v>27</v>
      </c>
      <c r="M8" s="38"/>
      <c r="N8" s="38"/>
      <c r="O8" s="43" t="s">
        <v>3422</v>
      </c>
      <c r="P8" s="42"/>
      <c r="Q8" s="38"/>
      <c r="R8" s="39"/>
      <c r="S8" s="39"/>
    </row>
    <row r="9" spans="1:19" ht="15.75" x14ac:dyDescent="0.25">
      <c r="A9" s="42" t="s">
        <v>36</v>
      </c>
      <c r="B9" s="42" t="s">
        <v>43</v>
      </c>
      <c r="C9" s="42" t="s">
        <v>44</v>
      </c>
      <c r="D9" s="42" t="s">
        <v>44</v>
      </c>
      <c r="E9" s="42"/>
      <c r="F9" s="42"/>
      <c r="G9" s="42"/>
      <c r="H9" s="42"/>
      <c r="I9" s="42"/>
      <c r="J9" s="42"/>
      <c r="K9" s="42"/>
      <c r="L9" s="38" t="s">
        <v>27</v>
      </c>
      <c r="M9" s="38"/>
      <c r="N9" s="38"/>
      <c r="O9" s="43" t="s">
        <v>3423</v>
      </c>
      <c r="P9" s="42"/>
      <c r="Q9" s="38"/>
      <c r="R9" s="39"/>
      <c r="S9" s="39"/>
    </row>
    <row r="10" spans="1:19" ht="15.75" x14ac:dyDescent="0.25">
      <c r="A10" s="42" t="s">
        <v>36</v>
      </c>
      <c r="B10" s="42" t="s">
        <v>45</v>
      </c>
      <c r="C10" s="42" t="s">
        <v>46</v>
      </c>
      <c r="D10" s="42" t="s">
        <v>46</v>
      </c>
      <c r="E10" s="42"/>
      <c r="F10" s="42"/>
      <c r="G10" s="42"/>
      <c r="H10" s="42"/>
      <c r="I10" s="42"/>
      <c r="J10" s="42"/>
      <c r="K10" s="42"/>
      <c r="L10" s="38" t="s">
        <v>27</v>
      </c>
      <c r="M10" s="38"/>
      <c r="N10" s="38"/>
      <c r="O10" s="43" t="s">
        <v>3424</v>
      </c>
      <c r="P10" s="42"/>
      <c r="Q10" s="38"/>
      <c r="R10" s="39"/>
      <c r="S10" s="39"/>
    </row>
    <row r="11" spans="1:19" ht="15.75" x14ac:dyDescent="0.25">
      <c r="A11" s="42" t="s">
        <v>36</v>
      </c>
      <c r="B11" s="42" t="s">
        <v>47</v>
      </c>
      <c r="C11" s="42" t="s">
        <v>48</v>
      </c>
      <c r="D11" s="42" t="s">
        <v>48</v>
      </c>
      <c r="E11" s="42"/>
      <c r="F11" s="42"/>
      <c r="G11" s="42"/>
      <c r="H11" s="42"/>
      <c r="I11" s="42"/>
      <c r="J11" s="42"/>
      <c r="K11" s="42"/>
      <c r="L11" s="38" t="s">
        <v>27</v>
      </c>
      <c r="M11" s="38"/>
      <c r="N11" s="38"/>
      <c r="O11" s="43" t="s">
        <v>3425</v>
      </c>
      <c r="P11" s="42"/>
      <c r="Q11" s="38"/>
      <c r="R11" s="39"/>
      <c r="S11" s="39"/>
    </row>
    <row r="12" spans="1:19" ht="31.5" x14ac:dyDescent="0.25">
      <c r="A12" s="42" t="s">
        <v>36</v>
      </c>
      <c r="B12" s="42" t="s">
        <v>2925</v>
      </c>
      <c r="C12" s="42" t="s">
        <v>2924</v>
      </c>
      <c r="D12" s="42" t="s">
        <v>2924</v>
      </c>
      <c r="E12" s="42"/>
      <c r="F12" s="42"/>
      <c r="G12" s="42"/>
      <c r="H12" s="42"/>
      <c r="I12" s="42"/>
      <c r="J12" s="42"/>
      <c r="K12" s="42"/>
      <c r="L12" s="38"/>
      <c r="M12" s="38"/>
      <c r="N12" s="38"/>
      <c r="O12" s="43" t="s">
        <v>3426</v>
      </c>
      <c r="P12" s="42"/>
      <c r="Q12" s="38"/>
      <c r="R12" s="39"/>
      <c r="S12" s="39"/>
    </row>
    <row r="13" spans="1:19" ht="47.25" x14ac:dyDescent="0.25">
      <c r="A13" s="42" t="s">
        <v>36</v>
      </c>
      <c r="B13" s="42" t="s">
        <v>49</v>
      </c>
      <c r="C13" s="42" t="s">
        <v>2926</v>
      </c>
      <c r="D13" s="42" t="s">
        <v>2926</v>
      </c>
      <c r="E13" s="42"/>
      <c r="F13" s="42"/>
      <c r="G13" s="42"/>
      <c r="H13" s="42"/>
      <c r="I13" s="42"/>
      <c r="J13" s="42"/>
      <c r="K13" s="42"/>
      <c r="L13" s="38" t="s">
        <v>27</v>
      </c>
      <c r="M13" s="38"/>
      <c r="N13" s="38"/>
      <c r="O13" s="43" t="s">
        <v>3427</v>
      </c>
      <c r="P13" s="42"/>
      <c r="Q13" s="38"/>
      <c r="R13" s="39"/>
      <c r="S13" s="39"/>
    </row>
    <row r="14" spans="1:19" ht="47.25" x14ac:dyDescent="0.25">
      <c r="A14" s="42" t="s">
        <v>36</v>
      </c>
      <c r="B14" s="42" t="s">
        <v>50</v>
      </c>
      <c r="C14" s="42" t="s">
        <v>2927</v>
      </c>
      <c r="D14" s="42" t="s">
        <v>2927</v>
      </c>
      <c r="E14" s="42"/>
      <c r="F14" s="42"/>
      <c r="G14" s="42"/>
      <c r="H14" s="42"/>
      <c r="I14" s="42"/>
      <c r="J14" s="42"/>
      <c r="K14" s="42"/>
      <c r="L14" s="38" t="s">
        <v>27</v>
      </c>
      <c r="M14" s="38"/>
      <c r="N14" s="38"/>
      <c r="O14" s="43" t="s">
        <v>3428</v>
      </c>
      <c r="P14" s="42"/>
      <c r="Q14" s="38"/>
      <c r="R14" s="39"/>
      <c r="S14" s="39"/>
    </row>
    <row r="15" spans="1:19" ht="15.75" x14ac:dyDescent="0.25">
      <c r="A15" s="42" t="s">
        <v>36</v>
      </c>
      <c r="B15" s="42" t="s">
        <v>51</v>
      </c>
      <c r="C15" s="42" t="s">
        <v>52</v>
      </c>
      <c r="D15" s="42" t="s">
        <v>52</v>
      </c>
      <c r="E15" s="42"/>
      <c r="F15" s="42"/>
      <c r="G15" s="42"/>
      <c r="H15" s="42"/>
      <c r="I15" s="42"/>
      <c r="J15" s="42"/>
      <c r="K15" s="42"/>
      <c r="L15" s="38" t="s">
        <v>27</v>
      </c>
      <c r="M15" s="38"/>
      <c r="N15" s="38"/>
      <c r="O15" s="43" t="s">
        <v>3430</v>
      </c>
      <c r="P15" s="42"/>
      <c r="Q15" s="38"/>
      <c r="R15" s="39"/>
      <c r="S15" s="39"/>
    </row>
    <row r="16" spans="1:19" ht="15.75" x14ac:dyDescent="0.25">
      <c r="A16" s="42" t="s">
        <v>53</v>
      </c>
      <c r="B16" s="42" t="s">
        <v>54</v>
      </c>
      <c r="C16" s="42" t="s">
        <v>58</v>
      </c>
      <c r="D16" s="42" t="s">
        <v>4303</v>
      </c>
      <c r="E16" s="42"/>
      <c r="F16" s="42"/>
      <c r="G16" s="42" t="s">
        <v>55</v>
      </c>
      <c r="H16" s="42"/>
      <c r="I16" s="42"/>
      <c r="J16" s="42"/>
      <c r="K16" s="42"/>
      <c r="L16" s="38"/>
      <c r="M16" s="38"/>
      <c r="N16" s="38"/>
      <c r="O16" s="43"/>
      <c r="P16" s="42"/>
      <c r="Q16" s="38"/>
      <c r="R16" s="39"/>
      <c r="S16" s="39"/>
    </row>
    <row r="17" spans="1:19" ht="47.25" x14ac:dyDescent="0.25">
      <c r="A17" s="44" t="s">
        <v>23</v>
      </c>
      <c r="B17" s="44" t="s">
        <v>56</v>
      </c>
      <c r="C17" s="44" t="str">
        <f>""&amp;B17&amp;"
"&amp;S17&amp;""</f>
        <v xml:space="preserve">hhid_wrong
</v>
      </c>
      <c r="D17" s="42" t="s">
        <v>3496</v>
      </c>
      <c r="E17" s="44"/>
      <c r="F17" s="44"/>
      <c r="G17" s="44"/>
      <c r="H17" s="44"/>
      <c r="I17" s="44"/>
      <c r="J17" s="44" t="s">
        <v>57</v>
      </c>
      <c r="K17" s="44"/>
      <c r="L17" s="44" t="s">
        <v>27</v>
      </c>
      <c r="M17" s="44"/>
      <c r="N17" s="44"/>
      <c r="O17" s="45"/>
      <c r="P17" s="44"/>
      <c r="Q17" s="44"/>
      <c r="R17" s="39"/>
      <c r="S17" s="39"/>
    </row>
    <row r="18" spans="1:19" ht="47.25" x14ac:dyDescent="0.25">
      <c r="A18" s="44" t="s">
        <v>58</v>
      </c>
      <c r="B18" s="44" t="s">
        <v>59</v>
      </c>
      <c r="C18" s="44" t="s">
        <v>64</v>
      </c>
      <c r="D18" s="42" t="s">
        <v>4301</v>
      </c>
      <c r="E18" s="44"/>
      <c r="F18" s="44"/>
      <c r="G18" s="44"/>
      <c r="H18" s="44"/>
      <c r="I18" s="44"/>
      <c r="J18" s="44"/>
      <c r="K18" s="44"/>
      <c r="L18" s="44" t="s">
        <v>27</v>
      </c>
      <c r="M18" s="44"/>
      <c r="N18" s="44"/>
      <c r="O18" s="45"/>
      <c r="P18" s="44"/>
      <c r="Q18" s="44"/>
      <c r="R18" s="39"/>
      <c r="S18" s="39"/>
    </row>
    <row r="19" spans="1:19" ht="15.75" x14ac:dyDescent="0.25">
      <c r="A19" s="44" t="s">
        <v>60</v>
      </c>
      <c r="B19" s="44" t="s">
        <v>61</v>
      </c>
      <c r="C19" s="44" t="s">
        <v>67</v>
      </c>
      <c r="D19" s="42" t="s">
        <v>4302</v>
      </c>
      <c r="E19" s="44"/>
      <c r="F19" s="44"/>
      <c r="G19" s="44"/>
      <c r="H19" s="44"/>
      <c r="I19" s="44"/>
      <c r="J19" s="44"/>
      <c r="K19" s="44"/>
      <c r="L19" s="44" t="s">
        <v>27</v>
      </c>
      <c r="M19" s="44"/>
      <c r="N19" s="44"/>
      <c r="O19" s="45"/>
      <c r="P19" s="44"/>
      <c r="Q19" s="44"/>
      <c r="R19" s="39"/>
      <c r="S19" s="39"/>
    </row>
    <row r="20" spans="1:19" ht="15.75" x14ac:dyDescent="0.25">
      <c r="A20" s="46" t="s">
        <v>62</v>
      </c>
      <c r="B20" s="46" t="s">
        <v>63</v>
      </c>
      <c r="C20" s="46"/>
      <c r="D20" s="46" t="s">
        <v>4060</v>
      </c>
      <c r="E20" s="46"/>
      <c r="F20" s="46"/>
      <c r="G20" s="46"/>
      <c r="H20" s="46"/>
      <c r="I20" s="46"/>
      <c r="J20" s="46" t="str">
        <f>"${"&amp;B19&amp;"}!=''"</f>
        <v>${supervisor}!=''</v>
      </c>
      <c r="K20" s="46"/>
      <c r="L20" s="46" t="s">
        <v>27</v>
      </c>
      <c r="M20" s="46"/>
      <c r="N20" s="46"/>
      <c r="O20" s="47" t="s">
        <v>64</v>
      </c>
      <c r="P20" s="46"/>
      <c r="Q20" s="46"/>
      <c r="R20" s="39"/>
      <c r="S20" s="39"/>
    </row>
    <row r="21" spans="1:19" ht="320.25" customHeight="1" x14ac:dyDescent="0.25">
      <c r="A21" s="44" t="s">
        <v>65</v>
      </c>
      <c r="B21" s="44" t="s">
        <v>66</v>
      </c>
      <c r="C21" s="44" t="s">
        <v>3223</v>
      </c>
      <c r="D21" s="44" t="s">
        <v>3497</v>
      </c>
      <c r="E21" s="44"/>
      <c r="F21" s="44"/>
      <c r="G21" s="44"/>
      <c r="H21" s="44"/>
      <c r="I21" s="44"/>
      <c r="J21" s="44"/>
      <c r="K21" s="44"/>
      <c r="L21" s="44" t="s">
        <v>27</v>
      </c>
      <c r="M21" s="44"/>
      <c r="N21" s="44"/>
      <c r="O21" s="45"/>
      <c r="P21" s="44"/>
      <c r="Q21" s="44"/>
      <c r="R21" s="39"/>
      <c r="S21" s="39"/>
    </row>
    <row r="22" spans="1:19" ht="47.25" x14ac:dyDescent="0.25">
      <c r="A22" s="42" t="s">
        <v>297</v>
      </c>
      <c r="B22" s="42" t="s">
        <v>3431</v>
      </c>
      <c r="C22" s="44" t="s">
        <v>3432</v>
      </c>
      <c r="D22" s="44" t="s">
        <v>4061</v>
      </c>
      <c r="E22" s="42"/>
      <c r="F22" s="42"/>
      <c r="G22" s="42" t="s">
        <v>68</v>
      </c>
      <c r="H22" s="42"/>
      <c r="I22" s="48"/>
      <c r="J22" s="48" t="s">
        <v>248</v>
      </c>
      <c r="K22" s="48"/>
      <c r="L22" s="48" t="s">
        <v>27</v>
      </c>
      <c r="M22" s="48"/>
      <c r="N22" s="48"/>
      <c r="O22" s="49"/>
      <c r="P22" s="48"/>
      <c r="Q22" s="48"/>
      <c r="R22" s="39"/>
      <c r="S22" s="39"/>
    </row>
    <row r="23" spans="1:19" ht="94.5" x14ac:dyDescent="0.25">
      <c r="A23" s="43" t="s">
        <v>69</v>
      </c>
      <c r="B23" s="43" t="s">
        <v>70</v>
      </c>
      <c r="C23" s="44" t="s">
        <v>249</v>
      </c>
      <c r="D23" s="44" t="s">
        <v>3498</v>
      </c>
      <c r="E23" s="42"/>
      <c r="F23" s="42"/>
      <c r="G23" s="42" t="s">
        <v>71</v>
      </c>
      <c r="H23" s="42"/>
      <c r="I23" s="48"/>
      <c r="J23" s="48"/>
      <c r="K23" s="48"/>
      <c r="L23" s="48"/>
      <c r="M23" s="48"/>
      <c r="N23" s="48"/>
      <c r="O23" s="49"/>
      <c r="P23" s="48"/>
      <c r="Q23" s="48"/>
      <c r="R23" s="39"/>
      <c r="S23" s="39"/>
    </row>
    <row r="24" spans="1:19" ht="47.25" x14ac:dyDescent="0.25">
      <c r="A24" s="43" t="s">
        <v>69</v>
      </c>
      <c r="B24" s="43" t="s">
        <v>72</v>
      </c>
      <c r="C24" s="44" t="s">
        <v>250</v>
      </c>
      <c r="D24" s="44" t="s">
        <v>3499</v>
      </c>
      <c r="E24" s="42"/>
      <c r="F24" s="42"/>
      <c r="G24" s="42" t="s">
        <v>73</v>
      </c>
      <c r="H24" s="42"/>
      <c r="I24" s="48"/>
      <c r="J24" s="48"/>
      <c r="K24" s="48"/>
      <c r="L24" s="48" t="s">
        <v>27</v>
      </c>
      <c r="M24" s="48"/>
      <c r="N24" s="48"/>
      <c r="O24" s="49"/>
      <c r="P24" s="48"/>
      <c r="Q24" s="48"/>
      <c r="R24" s="39"/>
      <c r="S24" s="39"/>
    </row>
    <row r="25" spans="1:19" ht="47.25" x14ac:dyDescent="0.25">
      <c r="A25" s="43" t="s">
        <v>69</v>
      </c>
      <c r="B25" s="43" t="s">
        <v>74</v>
      </c>
      <c r="C25" s="44" t="s">
        <v>251</v>
      </c>
      <c r="D25" s="44" t="s">
        <v>3500</v>
      </c>
      <c r="E25" s="42"/>
      <c r="F25" s="42"/>
      <c r="G25" s="42" t="s">
        <v>73</v>
      </c>
      <c r="H25" s="42"/>
      <c r="I25" s="48"/>
      <c r="J25" s="48"/>
      <c r="K25" s="48"/>
      <c r="L25" s="48" t="s">
        <v>27</v>
      </c>
      <c r="M25" s="48"/>
      <c r="N25" s="48"/>
      <c r="O25" s="49"/>
      <c r="P25" s="48"/>
      <c r="Q25" s="48"/>
      <c r="R25" s="39"/>
      <c r="S25" s="39"/>
    </row>
    <row r="26" spans="1:19" ht="47.25" x14ac:dyDescent="0.25">
      <c r="A26" s="43" t="s">
        <v>69</v>
      </c>
      <c r="B26" s="43" t="s">
        <v>75</v>
      </c>
      <c r="C26" s="44" t="s">
        <v>252</v>
      </c>
      <c r="D26" s="44" t="s">
        <v>3501</v>
      </c>
      <c r="E26" s="42"/>
      <c r="F26" s="42"/>
      <c r="G26" s="42" t="s">
        <v>73</v>
      </c>
      <c r="H26" s="42"/>
      <c r="I26" s="48"/>
      <c r="J26" s="48"/>
      <c r="K26" s="48"/>
      <c r="L26" s="48" t="s">
        <v>27</v>
      </c>
      <c r="M26" s="48"/>
      <c r="N26" s="48"/>
      <c r="O26" s="49"/>
      <c r="P26" s="48"/>
      <c r="Q26" s="48"/>
      <c r="R26" s="39"/>
      <c r="S26" s="39"/>
    </row>
    <row r="27" spans="1:19" ht="47.25" x14ac:dyDescent="0.25">
      <c r="A27" s="43" t="s">
        <v>69</v>
      </c>
      <c r="B27" s="43" t="s">
        <v>76</v>
      </c>
      <c r="C27" s="44" t="s">
        <v>253</v>
      </c>
      <c r="D27" s="44" t="s">
        <v>3502</v>
      </c>
      <c r="E27" s="42"/>
      <c r="F27" s="42"/>
      <c r="G27" s="42" t="s">
        <v>73</v>
      </c>
      <c r="H27" s="42"/>
      <c r="I27" s="48"/>
      <c r="J27" s="48"/>
      <c r="K27" s="48"/>
      <c r="L27" s="48" t="s">
        <v>27</v>
      </c>
      <c r="M27" s="48"/>
      <c r="N27" s="48"/>
      <c r="O27" s="49"/>
      <c r="P27" s="48"/>
      <c r="Q27" s="48"/>
      <c r="R27" s="39"/>
      <c r="S27" s="39"/>
    </row>
    <row r="28" spans="1:19" ht="47.25" x14ac:dyDescent="0.25">
      <c r="A28" s="43" t="s">
        <v>69</v>
      </c>
      <c r="B28" s="43" t="s">
        <v>77</v>
      </c>
      <c r="C28" s="44" t="s">
        <v>254</v>
      </c>
      <c r="D28" s="44" t="s">
        <v>3504</v>
      </c>
      <c r="E28" s="42"/>
      <c r="F28" s="42"/>
      <c r="G28" s="42" t="s">
        <v>73</v>
      </c>
      <c r="H28" s="42"/>
      <c r="I28" s="48"/>
      <c r="J28" s="48"/>
      <c r="K28" s="48"/>
      <c r="L28" s="48" t="s">
        <v>27</v>
      </c>
      <c r="M28" s="48"/>
      <c r="N28" s="48"/>
      <c r="O28" s="49"/>
      <c r="P28" s="48"/>
      <c r="Q28" s="48"/>
      <c r="R28" s="39"/>
      <c r="S28" s="39"/>
    </row>
    <row r="29" spans="1:19" ht="47.25" x14ac:dyDescent="0.25">
      <c r="A29" s="43" t="s">
        <v>69</v>
      </c>
      <c r="B29" s="43" t="s">
        <v>78</v>
      </c>
      <c r="C29" s="44" t="s">
        <v>255</v>
      </c>
      <c r="D29" s="44" t="s">
        <v>3503</v>
      </c>
      <c r="E29" s="42"/>
      <c r="F29" s="42"/>
      <c r="G29" s="42" t="s">
        <v>73</v>
      </c>
      <c r="H29" s="42"/>
      <c r="I29" s="48"/>
      <c r="J29" s="48"/>
      <c r="K29" s="48"/>
      <c r="L29" s="48" t="s">
        <v>27</v>
      </c>
      <c r="M29" s="48"/>
      <c r="N29" s="48"/>
      <c r="O29" s="49"/>
      <c r="P29" s="48"/>
      <c r="Q29" s="48"/>
      <c r="R29" s="39"/>
      <c r="S29" s="39"/>
    </row>
    <row r="30" spans="1:19" ht="47.25" x14ac:dyDescent="0.25">
      <c r="A30" s="43" t="s">
        <v>99</v>
      </c>
      <c r="B30" s="43" t="s">
        <v>67</v>
      </c>
      <c r="C30" s="44" t="s">
        <v>247</v>
      </c>
      <c r="D30" s="44" t="s">
        <v>4062</v>
      </c>
      <c r="E30" s="42"/>
      <c r="F30" s="42"/>
      <c r="G30" s="42"/>
      <c r="H30" s="42"/>
      <c r="I30" s="48"/>
      <c r="J30" s="48"/>
      <c r="K30" s="48"/>
      <c r="L30" s="48"/>
      <c r="M30" s="48"/>
      <c r="N30" s="48"/>
      <c r="O30" s="49"/>
      <c r="P30" s="48"/>
      <c r="Q30" s="48"/>
      <c r="R30" s="39"/>
      <c r="S30" s="39"/>
    </row>
    <row r="31" spans="1:19" ht="63" x14ac:dyDescent="0.25">
      <c r="A31" s="43" t="s">
        <v>36</v>
      </c>
      <c r="B31" s="43" t="s">
        <v>79</v>
      </c>
      <c r="C31" s="44" t="s">
        <v>256</v>
      </c>
      <c r="D31" s="44" t="s">
        <v>3505</v>
      </c>
      <c r="E31" s="42"/>
      <c r="F31" s="42"/>
      <c r="G31" s="42"/>
      <c r="H31" s="42"/>
      <c r="I31" s="48"/>
      <c r="J31" s="48"/>
      <c r="K31" s="48"/>
      <c r="L31" s="48" t="s">
        <v>27</v>
      </c>
      <c r="M31" s="48"/>
      <c r="N31" s="48"/>
      <c r="O31" s="49" t="s">
        <v>257</v>
      </c>
      <c r="P31" s="48"/>
      <c r="Q31" s="48"/>
      <c r="R31" s="39"/>
      <c r="S31" s="39"/>
    </row>
    <row r="32" spans="1:19" ht="173.25" x14ac:dyDescent="0.25">
      <c r="A32" s="43" t="s">
        <v>23</v>
      </c>
      <c r="B32" s="43" t="s">
        <v>80</v>
      </c>
      <c r="C32" s="44" t="s">
        <v>258</v>
      </c>
      <c r="D32" s="44" t="s">
        <v>3506</v>
      </c>
      <c r="E32" s="43"/>
      <c r="F32" s="43"/>
      <c r="G32" s="43"/>
      <c r="H32" s="43"/>
      <c r="I32" s="49"/>
      <c r="J32" s="48" t="s">
        <v>81</v>
      </c>
      <c r="K32" s="48"/>
      <c r="L32" s="48" t="s">
        <v>27</v>
      </c>
      <c r="M32" s="48"/>
      <c r="N32" s="48"/>
      <c r="O32" s="49"/>
      <c r="P32" s="49"/>
      <c r="Q32" s="49"/>
      <c r="R32" s="39"/>
      <c r="S32" s="39"/>
    </row>
    <row r="33" spans="1:19" ht="63" x14ac:dyDescent="0.25">
      <c r="A33" s="43" t="s">
        <v>82</v>
      </c>
      <c r="B33" s="43" t="s">
        <v>83</v>
      </c>
      <c r="C33" s="44" t="s">
        <v>259</v>
      </c>
      <c r="D33" s="44" t="s">
        <v>3507</v>
      </c>
      <c r="E33" s="42"/>
      <c r="F33" s="42"/>
      <c r="G33" s="42"/>
      <c r="H33" s="42"/>
      <c r="I33" s="48"/>
      <c r="J33" s="48" t="s">
        <v>84</v>
      </c>
      <c r="K33" s="48"/>
      <c r="L33" s="48" t="s">
        <v>27</v>
      </c>
      <c r="M33" s="48"/>
      <c r="N33" s="48"/>
      <c r="O33" s="49"/>
      <c r="P33" s="48"/>
      <c r="Q33" s="48"/>
      <c r="R33" s="39"/>
      <c r="S33" s="39"/>
    </row>
    <row r="34" spans="1:19" ht="63" x14ac:dyDescent="0.25">
      <c r="A34" s="43" t="s">
        <v>85</v>
      </c>
      <c r="B34" s="43" t="s">
        <v>86</v>
      </c>
      <c r="C34" s="44" t="s">
        <v>260</v>
      </c>
      <c r="D34" s="44" t="s">
        <v>3508</v>
      </c>
      <c r="E34" s="42"/>
      <c r="F34" s="42"/>
      <c r="G34" s="42"/>
      <c r="H34" s="42"/>
      <c r="I34" s="48"/>
      <c r="J34" s="48" t="s">
        <v>87</v>
      </c>
      <c r="K34" s="48"/>
      <c r="L34" s="48" t="s">
        <v>27</v>
      </c>
      <c r="M34" s="48"/>
      <c r="N34" s="48"/>
      <c r="O34" s="49"/>
      <c r="P34" s="48"/>
      <c r="Q34" s="48"/>
      <c r="R34" s="39"/>
      <c r="S34" s="39"/>
    </row>
    <row r="35" spans="1:19" ht="63" x14ac:dyDescent="0.25">
      <c r="A35" s="43" t="s">
        <v>33</v>
      </c>
      <c r="B35" s="43" t="s">
        <v>88</v>
      </c>
      <c r="C35" s="44" t="s">
        <v>261</v>
      </c>
      <c r="D35" s="44" t="s">
        <v>3509</v>
      </c>
      <c r="E35" s="42"/>
      <c r="F35" s="42"/>
      <c r="G35" s="42"/>
      <c r="H35" s="42" t="s">
        <v>89</v>
      </c>
      <c r="I35" s="48"/>
      <c r="J35" s="48" t="s">
        <v>90</v>
      </c>
      <c r="K35" s="48"/>
      <c r="L35" s="48" t="s">
        <v>27</v>
      </c>
      <c r="M35" s="48"/>
      <c r="N35" s="48"/>
      <c r="O35" s="49"/>
      <c r="P35" s="48"/>
      <c r="Q35" s="48"/>
      <c r="R35" s="39"/>
      <c r="S35" s="39"/>
    </row>
    <row r="36" spans="1:19" ht="63" x14ac:dyDescent="0.25">
      <c r="A36" s="43" t="s">
        <v>33</v>
      </c>
      <c r="B36" s="43" t="s">
        <v>91</v>
      </c>
      <c r="C36" s="44" t="s">
        <v>262</v>
      </c>
      <c r="D36" s="44" t="s">
        <v>3510</v>
      </c>
      <c r="E36" s="42"/>
      <c r="F36" s="42"/>
      <c r="G36" s="42"/>
      <c r="H36" s="42" t="s">
        <v>89</v>
      </c>
      <c r="I36" s="48"/>
      <c r="J36" s="48" t="s">
        <v>92</v>
      </c>
      <c r="K36" s="48"/>
      <c r="L36" s="48" t="s">
        <v>27</v>
      </c>
      <c r="M36" s="48"/>
      <c r="N36" s="48"/>
      <c r="O36" s="49"/>
      <c r="P36" s="48"/>
      <c r="Q36" s="48"/>
      <c r="R36" s="39"/>
      <c r="S36" s="39"/>
    </row>
    <row r="37" spans="1:19" ht="63" x14ac:dyDescent="0.25">
      <c r="A37" s="43" t="s">
        <v>33</v>
      </c>
      <c r="B37" s="43" t="s">
        <v>93</v>
      </c>
      <c r="C37" s="44" t="s">
        <v>263</v>
      </c>
      <c r="D37" s="44" t="s">
        <v>3511</v>
      </c>
      <c r="E37" s="42"/>
      <c r="F37" s="42"/>
      <c r="G37" s="42"/>
      <c r="H37" s="42" t="s">
        <v>89</v>
      </c>
      <c r="I37" s="48"/>
      <c r="J37" s="48" t="s">
        <v>94</v>
      </c>
      <c r="K37" s="48"/>
      <c r="L37" s="48" t="s">
        <v>27</v>
      </c>
      <c r="M37" s="48"/>
      <c r="N37" s="48"/>
      <c r="O37" s="49"/>
      <c r="P37" s="48"/>
      <c r="Q37" s="48"/>
      <c r="R37" s="39"/>
      <c r="S37" s="39"/>
    </row>
    <row r="38" spans="1:19" ht="63" x14ac:dyDescent="0.25">
      <c r="A38" s="43" t="s">
        <v>33</v>
      </c>
      <c r="B38" s="43" t="s">
        <v>95</v>
      </c>
      <c r="C38" s="44" t="s">
        <v>264</v>
      </c>
      <c r="D38" s="44" t="s">
        <v>3512</v>
      </c>
      <c r="E38" s="42"/>
      <c r="F38" s="42"/>
      <c r="G38" s="42"/>
      <c r="H38" s="42" t="s">
        <v>89</v>
      </c>
      <c r="I38" s="48"/>
      <c r="J38" s="48" t="s">
        <v>96</v>
      </c>
      <c r="K38" s="48"/>
      <c r="L38" s="48" t="s">
        <v>27</v>
      </c>
      <c r="M38" s="48"/>
      <c r="N38" s="48"/>
      <c r="O38" s="49"/>
      <c r="P38" s="48"/>
      <c r="Q38" s="48"/>
      <c r="R38" s="39"/>
      <c r="S38" s="39"/>
    </row>
    <row r="39" spans="1:19" ht="141.75" x14ac:dyDescent="0.25">
      <c r="A39" s="44" t="s">
        <v>97</v>
      </c>
      <c r="B39" s="44" t="s">
        <v>3283</v>
      </c>
      <c r="C39" s="44" t="s">
        <v>3284</v>
      </c>
      <c r="D39" s="44" t="s">
        <v>3513</v>
      </c>
      <c r="E39" s="44"/>
      <c r="F39" s="44"/>
      <c r="G39" s="44"/>
      <c r="H39" s="44"/>
      <c r="I39" s="50"/>
      <c r="J39" s="50"/>
      <c r="K39" s="50"/>
      <c r="L39" s="50" t="s">
        <v>27</v>
      </c>
      <c r="M39" s="50"/>
      <c r="N39" s="50"/>
      <c r="O39" s="51"/>
      <c r="P39" s="50"/>
      <c r="Q39" s="50"/>
      <c r="R39" s="39"/>
      <c r="S39" s="39"/>
    </row>
    <row r="40" spans="1:19" ht="94.5" x14ac:dyDescent="0.25">
      <c r="A40" s="44" t="s">
        <v>33</v>
      </c>
      <c r="B40" s="44" t="s">
        <v>100</v>
      </c>
      <c r="C40" s="44" t="s">
        <v>265</v>
      </c>
      <c r="D40" s="44" t="s">
        <v>3514</v>
      </c>
      <c r="E40" s="44"/>
      <c r="F40" s="44"/>
      <c r="G40" s="44"/>
      <c r="H40" s="44" t="s">
        <v>89</v>
      </c>
      <c r="I40" s="50"/>
      <c r="J40" s="50"/>
      <c r="K40" s="50"/>
      <c r="L40" s="50" t="s">
        <v>27</v>
      </c>
      <c r="M40" s="50"/>
      <c r="N40" s="50"/>
      <c r="O40" s="51"/>
      <c r="P40" s="50"/>
      <c r="Q40" s="50"/>
      <c r="R40" s="39"/>
      <c r="S40" s="39"/>
    </row>
    <row r="41" spans="1:19" ht="94.5" x14ac:dyDescent="0.25">
      <c r="A41" s="44" t="s">
        <v>65</v>
      </c>
      <c r="B41" s="44" t="s">
        <v>101</v>
      </c>
      <c r="C41" s="44" t="s">
        <v>266</v>
      </c>
      <c r="D41" s="44" t="s">
        <v>3515</v>
      </c>
      <c r="E41" s="44"/>
      <c r="F41" s="44"/>
      <c r="G41" s="44"/>
      <c r="H41" s="44"/>
      <c r="I41" s="50"/>
      <c r="J41" s="50"/>
      <c r="K41" s="50"/>
      <c r="L41" s="50" t="s">
        <v>27</v>
      </c>
      <c r="M41" s="50"/>
      <c r="N41" s="50"/>
      <c r="O41" s="51"/>
      <c r="P41" s="50"/>
      <c r="Q41" s="50"/>
      <c r="R41" s="39"/>
      <c r="S41" s="39"/>
    </row>
    <row r="42" spans="1:19" ht="126" x14ac:dyDescent="0.25">
      <c r="A42" s="44" t="s">
        <v>23</v>
      </c>
      <c r="B42" s="44" t="s">
        <v>102</v>
      </c>
      <c r="C42" s="44" t="s">
        <v>267</v>
      </c>
      <c r="D42" s="44" t="s">
        <v>3516</v>
      </c>
      <c r="E42" s="44"/>
      <c r="F42" s="44"/>
      <c r="G42" s="44"/>
      <c r="H42" s="44"/>
      <c r="I42" s="50"/>
      <c r="J42" s="50" t="s">
        <v>268</v>
      </c>
      <c r="K42" s="50"/>
      <c r="L42" s="50" t="s">
        <v>27</v>
      </c>
      <c r="M42" s="50"/>
      <c r="N42" s="50"/>
      <c r="O42" s="51"/>
      <c r="P42" s="50"/>
      <c r="Q42" s="50"/>
      <c r="R42" s="39"/>
      <c r="S42" s="39"/>
    </row>
    <row r="43" spans="1:19" ht="78.75" x14ac:dyDescent="0.25">
      <c r="A43" s="44" t="s">
        <v>103</v>
      </c>
      <c r="B43" s="44" t="s">
        <v>104</v>
      </c>
      <c r="C43" s="44" t="s">
        <v>269</v>
      </c>
      <c r="D43" s="44" t="s">
        <v>3517</v>
      </c>
      <c r="E43" s="44"/>
      <c r="F43" s="44"/>
      <c r="G43" s="44"/>
      <c r="H43" s="44"/>
      <c r="I43" s="50"/>
      <c r="J43" s="50"/>
      <c r="K43" s="50"/>
      <c r="L43" s="50" t="s">
        <v>27</v>
      </c>
      <c r="M43" s="50"/>
      <c r="N43" s="50"/>
      <c r="O43" s="51"/>
      <c r="P43" s="50"/>
      <c r="Q43" s="50"/>
      <c r="R43" s="39"/>
      <c r="S43" s="39"/>
    </row>
    <row r="44" spans="1:19" ht="47.25" x14ac:dyDescent="0.25">
      <c r="A44" s="43" t="s">
        <v>297</v>
      </c>
      <c r="B44" s="43" t="s">
        <v>3433</v>
      </c>
      <c r="C44" s="44" t="s">
        <v>3440</v>
      </c>
      <c r="D44" s="44" t="s">
        <v>4063</v>
      </c>
      <c r="E44" s="40"/>
      <c r="F44" s="40"/>
      <c r="G44" s="38"/>
      <c r="H44" s="38"/>
      <c r="I44" s="41"/>
      <c r="J44" s="52" t="s">
        <v>3435</v>
      </c>
      <c r="K44" s="41"/>
      <c r="L44" s="41" t="s">
        <v>27</v>
      </c>
      <c r="M44" s="41"/>
      <c r="N44" s="41"/>
      <c r="O44" s="41"/>
      <c r="P44" s="41"/>
      <c r="Q44" s="41"/>
      <c r="R44" s="39"/>
      <c r="S44" s="39"/>
    </row>
    <row r="45" spans="1:19" ht="110.25" x14ac:dyDescent="0.25">
      <c r="A45" s="42" t="s">
        <v>65</v>
      </c>
      <c r="B45" s="42" t="s">
        <v>105</v>
      </c>
      <c r="C45" s="44" t="s">
        <v>270</v>
      </c>
      <c r="D45" s="44" t="s">
        <v>3518</v>
      </c>
      <c r="E45" s="42"/>
      <c r="F45" s="42"/>
      <c r="G45" s="42"/>
      <c r="H45" s="42"/>
      <c r="I45" s="48"/>
      <c r="J45" s="48"/>
      <c r="K45" s="48"/>
      <c r="L45" s="41" t="s">
        <v>27</v>
      </c>
      <c r="M45" s="41"/>
      <c r="N45" s="41"/>
      <c r="O45" s="49"/>
      <c r="P45" s="41"/>
      <c r="Q45" s="41"/>
      <c r="R45" s="39"/>
      <c r="S45" s="39"/>
    </row>
    <row r="46" spans="1:19" ht="78.75" x14ac:dyDescent="0.25">
      <c r="A46" s="42" t="s">
        <v>65</v>
      </c>
      <c r="B46" s="42" t="s">
        <v>106</v>
      </c>
      <c r="C46" s="44" t="s">
        <v>271</v>
      </c>
      <c r="D46" s="44" t="s">
        <v>3519</v>
      </c>
      <c r="E46" s="42"/>
      <c r="F46" s="42"/>
      <c r="G46" s="42"/>
      <c r="H46" s="42"/>
      <c r="I46" s="48"/>
      <c r="J46" s="48" t="s">
        <v>107</v>
      </c>
      <c r="K46" s="48"/>
      <c r="L46" s="41" t="s">
        <v>27</v>
      </c>
      <c r="M46" s="41"/>
      <c r="N46" s="41"/>
      <c r="O46" s="49"/>
      <c r="P46" s="41"/>
      <c r="Q46" s="41"/>
      <c r="R46" s="39"/>
      <c r="S46" s="39"/>
    </row>
    <row r="47" spans="1:19" ht="94.5" x14ac:dyDescent="0.25">
      <c r="A47" s="42" t="s">
        <v>23</v>
      </c>
      <c r="B47" s="42" t="s">
        <v>108</v>
      </c>
      <c r="C47" s="44" t="s">
        <v>272</v>
      </c>
      <c r="D47" s="44" t="s">
        <v>3520</v>
      </c>
      <c r="E47" s="42"/>
      <c r="F47" s="42"/>
      <c r="G47" s="42"/>
      <c r="H47" s="42"/>
      <c r="I47" s="48"/>
      <c r="J47" s="48" t="s">
        <v>109</v>
      </c>
      <c r="K47" s="48"/>
      <c r="L47" s="41" t="s">
        <v>27</v>
      </c>
      <c r="M47" s="41"/>
      <c r="N47" s="41"/>
      <c r="O47" s="49"/>
      <c r="P47" s="41"/>
      <c r="Q47" s="41"/>
      <c r="R47" s="39"/>
      <c r="S47" s="39"/>
    </row>
    <row r="48" spans="1:19" ht="78.75" x14ac:dyDescent="0.25">
      <c r="A48" s="42" t="s">
        <v>110</v>
      </c>
      <c r="B48" s="42" t="s">
        <v>111</v>
      </c>
      <c r="C48" s="44" t="s">
        <v>273</v>
      </c>
      <c r="D48" s="44" t="s">
        <v>3521</v>
      </c>
      <c r="E48" s="42"/>
      <c r="F48" s="42"/>
      <c r="G48" s="42"/>
      <c r="H48" s="42" t="s">
        <v>89</v>
      </c>
      <c r="I48" s="48"/>
      <c r="J48" s="48" t="s">
        <v>107</v>
      </c>
      <c r="K48" s="48"/>
      <c r="L48" s="41" t="s">
        <v>27</v>
      </c>
      <c r="M48" s="41"/>
      <c r="N48" s="41"/>
      <c r="O48" s="49"/>
      <c r="P48" s="41"/>
      <c r="Q48" s="41"/>
      <c r="R48" s="39"/>
      <c r="S48" s="39"/>
    </row>
    <row r="49" spans="1:19" ht="63" x14ac:dyDescent="0.25">
      <c r="A49" s="42" t="s">
        <v>112</v>
      </c>
      <c r="B49" s="42" t="s">
        <v>113</v>
      </c>
      <c r="C49" s="44" t="s">
        <v>274</v>
      </c>
      <c r="D49" s="44" t="s">
        <v>3522</v>
      </c>
      <c r="E49" s="42"/>
      <c r="F49" s="42"/>
      <c r="G49" s="42"/>
      <c r="H49" s="42"/>
      <c r="I49" s="48"/>
      <c r="J49" s="48" t="s">
        <v>107</v>
      </c>
      <c r="K49" s="48"/>
      <c r="L49" s="41" t="s">
        <v>27</v>
      </c>
      <c r="M49" s="41"/>
      <c r="N49" s="41"/>
      <c r="O49" s="49"/>
      <c r="P49" s="48"/>
      <c r="Q49" s="41"/>
      <c r="R49" s="39"/>
      <c r="S49" s="39"/>
    </row>
    <row r="50" spans="1:19" ht="63" x14ac:dyDescent="0.25">
      <c r="A50" s="42" t="s">
        <v>99</v>
      </c>
      <c r="B50" s="42" t="s">
        <v>3433</v>
      </c>
      <c r="C50" s="44" t="s">
        <v>3434</v>
      </c>
      <c r="D50" s="44" t="s">
        <v>4064</v>
      </c>
      <c r="E50" s="42"/>
      <c r="F50" s="42"/>
      <c r="G50" s="42"/>
      <c r="H50" s="42"/>
      <c r="I50" s="48"/>
      <c r="J50" s="48"/>
      <c r="K50" s="48"/>
      <c r="L50" s="41" t="s">
        <v>27</v>
      </c>
      <c r="M50" s="41"/>
      <c r="N50" s="41"/>
      <c r="O50" s="49"/>
      <c r="P50" s="41"/>
      <c r="Q50" s="41"/>
      <c r="R50" s="39"/>
      <c r="S50" s="39"/>
    </row>
    <row r="51" spans="1:19" ht="409.5" x14ac:dyDescent="0.25">
      <c r="A51" s="42" t="s">
        <v>65</v>
      </c>
      <c r="B51" s="42" t="s">
        <v>115</v>
      </c>
      <c r="C51" s="44" t="s">
        <v>3237</v>
      </c>
      <c r="D51" s="45" t="s">
        <v>3524</v>
      </c>
      <c r="E51" s="42"/>
      <c r="F51" s="42"/>
      <c r="G51" s="42"/>
      <c r="H51" s="42"/>
      <c r="I51" s="48"/>
      <c r="J51" s="48"/>
      <c r="K51" s="48"/>
      <c r="L51" s="41" t="s">
        <v>27</v>
      </c>
      <c r="M51" s="41"/>
      <c r="N51" s="41"/>
      <c r="O51" s="49"/>
      <c r="P51" s="48"/>
      <c r="Q51" s="41"/>
      <c r="R51" s="39"/>
      <c r="S51" s="39"/>
    </row>
    <row r="52" spans="1:19" ht="94.5" x14ac:dyDescent="0.25">
      <c r="A52" s="42" t="s">
        <v>23</v>
      </c>
      <c r="B52" s="42" t="s">
        <v>116</v>
      </c>
      <c r="C52" s="44" t="s">
        <v>276</v>
      </c>
      <c r="D52" s="44" t="s">
        <v>3523</v>
      </c>
      <c r="E52" s="42"/>
      <c r="F52" s="42"/>
      <c r="G52" s="42"/>
      <c r="H52" s="42"/>
      <c r="I52" s="48"/>
      <c r="J52" s="48" t="s">
        <v>277</v>
      </c>
      <c r="K52" s="48"/>
      <c r="L52" s="41" t="s">
        <v>27</v>
      </c>
      <c r="M52" s="41"/>
      <c r="N52" s="41"/>
      <c r="O52" s="49"/>
      <c r="P52" s="48"/>
      <c r="Q52" s="41"/>
      <c r="R52" s="39"/>
      <c r="S52" s="39"/>
    </row>
    <row r="53" spans="1:19" ht="94.5" x14ac:dyDescent="0.25">
      <c r="A53" s="42" t="s">
        <v>23</v>
      </c>
      <c r="B53" s="42" t="s">
        <v>114</v>
      </c>
      <c r="C53" s="44" t="s">
        <v>275</v>
      </c>
      <c r="D53" s="44" t="s">
        <v>3525</v>
      </c>
      <c r="E53" s="42"/>
      <c r="F53" s="42"/>
      <c r="G53" s="42"/>
      <c r="H53" s="42"/>
      <c r="I53" s="48"/>
      <c r="J53" s="48" t="s">
        <v>3436</v>
      </c>
      <c r="K53" s="48"/>
      <c r="L53" s="41"/>
      <c r="M53" s="41"/>
      <c r="N53" s="41"/>
      <c r="O53" s="49"/>
      <c r="P53" s="48"/>
      <c r="Q53" s="41"/>
      <c r="R53" s="39"/>
      <c r="S53" s="39"/>
    </row>
    <row r="54" spans="1:19" ht="110.25" x14ac:dyDescent="0.25">
      <c r="A54" s="42" t="s">
        <v>65</v>
      </c>
      <c r="B54" s="42" t="s">
        <v>117</v>
      </c>
      <c r="C54" s="44" t="s">
        <v>278</v>
      </c>
      <c r="D54" s="44" t="s">
        <v>3526</v>
      </c>
      <c r="E54" s="42"/>
      <c r="F54" s="42"/>
      <c r="G54" s="42"/>
      <c r="H54" s="42"/>
      <c r="I54" s="48"/>
      <c r="J54" s="48" t="s">
        <v>3435</v>
      </c>
      <c r="K54" s="52"/>
      <c r="L54" s="41" t="s">
        <v>27</v>
      </c>
      <c r="M54" s="41"/>
      <c r="N54" s="41"/>
      <c r="O54" s="49"/>
      <c r="P54" s="41"/>
      <c r="Q54" s="41"/>
      <c r="R54" s="39"/>
      <c r="S54" s="39"/>
    </row>
    <row r="55" spans="1:19" ht="63" x14ac:dyDescent="0.25">
      <c r="A55" s="42" t="s">
        <v>33</v>
      </c>
      <c r="B55" s="42" t="s">
        <v>118</v>
      </c>
      <c r="C55" s="44" t="s">
        <v>279</v>
      </c>
      <c r="D55" s="44" t="s">
        <v>3527</v>
      </c>
      <c r="E55" s="42"/>
      <c r="F55" s="42"/>
      <c r="G55" s="42"/>
      <c r="H55" s="42" t="s">
        <v>119</v>
      </c>
      <c r="I55" s="48"/>
      <c r="J55" s="48" t="s">
        <v>120</v>
      </c>
      <c r="K55" s="48"/>
      <c r="L55" s="41" t="s">
        <v>27</v>
      </c>
      <c r="M55" s="41"/>
      <c r="N55" s="41"/>
      <c r="O55" s="49"/>
      <c r="P55" s="41"/>
      <c r="Q55" s="41"/>
      <c r="R55" s="39"/>
      <c r="S55" s="39"/>
    </row>
    <row r="56" spans="1:19" ht="78.75" x14ac:dyDescent="0.25">
      <c r="A56" s="42" t="s">
        <v>33</v>
      </c>
      <c r="B56" s="42" t="s">
        <v>121</v>
      </c>
      <c r="C56" s="44" t="s">
        <v>280</v>
      </c>
      <c r="D56" s="44" t="s">
        <v>3528</v>
      </c>
      <c r="E56" s="42"/>
      <c r="F56" s="42"/>
      <c r="G56" s="42"/>
      <c r="H56" s="42" t="s">
        <v>119</v>
      </c>
      <c r="I56" s="48"/>
      <c r="J56" s="48" t="s">
        <v>3436</v>
      </c>
      <c r="K56" s="48"/>
      <c r="L56" s="41" t="s">
        <v>27</v>
      </c>
      <c r="M56" s="41"/>
      <c r="N56" s="41"/>
      <c r="O56" s="49"/>
      <c r="P56" s="48"/>
      <c r="Q56" s="41"/>
      <c r="R56" s="39"/>
      <c r="S56" s="39"/>
    </row>
    <row r="57" spans="1:19" ht="47.25" x14ac:dyDescent="0.25">
      <c r="A57" s="46" t="s">
        <v>62</v>
      </c>
      <c r="B57" s="46" t="s">
        <v>122</v>
      </c>
      <c r="C57" s="44" t="s">
        <v>281</v>
      </c>
      <c r="D57" s="44" t="s">
        <v>3529</v>
      </c>
      <c r="E57" s="46"/>
      <c r="F57" s="46"/>
      <c r="G57" s="46"/>
      <c r="H57" s="46"/>
      <c r="I57" s="53"/>
      <c r="J57" s="53" t="s">
        <v>282</v>
      </c>
      <c r="K57" s="53"/>
      <c r="L57" s="53" t="s">
        <v>27</v>
      </c>
      <c r="M57" s="53"/>
      <c r="N57" s="53"/>
      <c r="O57" s="54" t="s">
        <v>123</v>
      </c>
      <c r="P57" s="53"/>
      <c r="Q57" s="53"/>
      <c r="R57" s="39"/>
      <c r="S57" s="39"/>
    </row>
    <row r="58" spans="1:19" ht="47.25" x14ac:dyDescent="0.25">
      <c r="A58" s="55" t="s">
        <v>297</v>
      </c>
      <c r="B58" s="55" t="s">
        <v>3437</v>
      </c>
      <c r="C58" s="44" t="s">
        <v>3439</v>
      </c>
      <c r="D58" s="44" t="s">
        <v>4065</v>
      </c>
      <c r="E58" s="55"/>
      <c r="F58" s="55"/>
      <c r="G58" s="55"/>
      <c r="H58" s="55"/>
      <c r="I58" s="56"/>
      <c r="J58" s="56" t="s">
        <v>3436</v>
      </c>
      <c r="K58" s="56"/>
      <c r="L58" s="57" t="s">
        <v>27</v>
      </c>
      <c r="M58" s="57"/>
      <c r="N58" s="57"/>
      <c r="O58" s="58"/>
      <c r="P58" s="56"/>
      <c r="Q58" s="56"/>
      <c r="R58" s="39"/>
      <c r="S58" s="39"/>
    </row>
    <row r="59" spans="1:19" ht="157.5" x14ac:dyDescent="0.25">
      <c r="A59" s="55" t="s">
        <v>23</v>
      </c>
      <c r="B59" s="55" t="s">
        <v>124</v>
      </c>
      <c r="C59" s="44" t="s">
        <v>283</v>
      </c>
      <c r="D59" s="44" t="s">
        <v>3530</v>
      </c>
      <c r="E59" s="55"/>
      <c r="F59" s="55"/>
      <c r="G59" s="55"/>
      <c r="H59" s="55"/>
      <c r="I59" s="56"/>
      <c r="J59" s="56"/>
      <c r="K59" s="56"/>
      <c r="L59" s="57"/>
      <c r="M59" s="57"/>
      <c r="N59" s="57"/>
      <c r="O59" s="58"/>
      <c r="P59" s="56"/>
      <c r="Q59" s="56"/>
      <c r="R59" s="39"/>
      <c r="S59" s="39"/>
    </row>
    <row r="60" spans="1:19" ht="267.75" x14ac:dyDescent="0.25">
      <c r="A60" s="55" t="s">
        <v>125</v>
      </c>
      <c r="B60" s="55" t="s">
        <v>126</v>
      </c>
      <c r="C60" s="44" t="s">
        <v>284</v>
      </c>
      <c r="D60" s="44" t="s">
        <v>3531</v>
      </c>
      <c r="E60" s="55" t="s">
        <v>127</v>
      </c>
      <c r="F60" s="55"/>
      <c r="G60" s="55"/>
      <c r="H60" s="55" t="s">
        <v>128</v>
      </c>
      <c r="I60" s="56"/>
      <c r="J60" s="56"/>
      <c r="K60" s="56"/>
      <c r="L60" s="57" t="s">
        <v>27</v>
      </c>
      <c r="M60" s="57"/>
      <c r="N60" s="57"/>
      <c r="O60" s="58"/>
      <c r="P60" s="56"/>
      <c r="Q60" s="56"/>
      <c r="R60" s="39"/>
      <c r="S60" s="39"/>
    </row>
    <row r="61" spans="1:19" ht="63" x14ac:dyDescent="0.25">
      <c r="A61" s="55" t="s">
        <v>33</v>
      </c>
      <c r="B61" s="55" t="s">
        <v>129</v>
      </c>
      <c r="C61" s="44" t="s">
        <v>285</v>
      </c>
      <c r="D61" s="44" t="s">
        <v>3532</v>
      </c>
      <c r="E61" s="55"/>
      <c r="F61" s="55"/>
      <c r="G61" s="55"/>
      <c r="H61" s="55" t="s">
        <v>89</v>
      </c>
      <c r="I61" s="56"/>
      <c r="J61" s="56"/>
      <c r="K61" s="56"/>
      <c r="L61" s="57" t="s">
        <v>27</v>
      </c>
      <c r="M61" s="57"/>
      <c r="N61" s="57"/>
      <c r="O61" s="58"/>
      <c r="P61" s="56"/>
      <c r="Q61" s="56"/>
      <c r="R61" s="39"/>
      <c r="S61" s="39"/>
    </row>
    <row r="62" spans="1:19" ht="78.75" x14ac:dyDescent="0.25">
      <c r="A62" s="55" t="s">
        <v>33</v>
      </c>
      <c r="B62" s="55" t="s">
        <v>130</v>
      </c>
      <c r="C62" s="44" t="s">
        <v>286</v>
      </c>
      <c r="D62" s="44" t="s">
        <v>3533</v>
      </c>
      <c r="E62" s="55"/>
      <c r="F62" s="55"/>
      <c r="G62" s="55"/>
      <c r="H62" s="55" t="s">
        <v>89</v>
      </c>
      <c r="I62" s="56"/>
      <c r="J62" s="56"/>
      <c r="K62" s="56"/>
      <c r="L62" s="57" t="s">
        <v>27</v>
      </c>
      <c r="M62" s="57"/>
      <c r="N62" s="57"/>
      <c r="O62" s="58"/>
      <c r="P62" s="56"/>
      <c r="Q62" s="56"/>
      <c r="R62" s="39"/>
      <c r="S62" s="39"/>
    </row>
    <row r="63" spans="1:19" ht="63" x14ac:dyDescent="0.25">
      <c r="A63" s="55" t="s">
        <v>125</v>
      </c>
      <c r="B63" s="55" t="s">
        <v>131</v>
      </c>
      <c r="C63" s="44" t="s">
        <v>287</v>
      </c>
      <c r="D63" s="44" t="s">
        <v>3534</v>
      </c>
      <c r="E63" s="55"/>
      <c r="F63" s="55"/>
      <c r="G63" s="55"/>
      <c r="H63" s="55" t="s">
        <v>128</v>
      </c>
      <c r="I63" s="56"/>
      <c r="J63" s="56"/>
      <c r="K63" s="56"/>
      <c r="L63" s="57" t="s">
        <v>27</v>
      </c>
      <c r="M63" s="57"/>
      <c r="N63" s="57"/>
      <c r="O63" s="58"/>
      <c r="P63" s="56"/>
      <c r="Q63" s="56"/>
      <c r="R63" s="39"/>
      <c r="S63" s="39"/>
    </row>
    <row r="64" spans="1:19" ht="63" x14ac:dyDescent="0.25">
      <c r="A64" s="55" t="s">
        <v>112</v>
      </c>
      <c r="B64" s="55" t="s">
        <v>132</v>
      </c>
      <c r="C64" s="44" t="s">
        <v>288</v>
      </c>
      <c r="D64" s="44" t="s">
        <v>3535</v>
      </c>
      <c r="E64" s="55"/>
      <c r="F64" s="55"/>
      <c r="G64" s="55"/>
      <c r="H64" s="55"/>
      <c r="I64" s="56"/>
      <c r="J64" s="56"/>
      <c r="K64" s="56"/>
      <c r="L64" s="57" t="s">
        <v>27</v>
      </c>
      <c r="M64" s="57"/>
      <c r="N64" s="57"/>
      <c r="O64" s="58"/>
      <c r="P64" s="56"/>
      <c r="Q64" s="56"/>
      <c r="R64" s="39"/>
      <c r="S64" s="39"/>
    </row>
    <row r="65" spans="1:19" ht="78.75" x14ac:dyDescent="0.25">
      <c r="A65" s="55" t="s">
        <v>133</v>
      </c>
      <c r="B65" s="55" t="s">
        <v>134</v>
      </c>
      <c r="C65" s="44" t="s">
        <v>289</v>
      </c>
      <c r="D65" s="44" t="s">
        <v>3536</v>
      </c>
      <c r="E65" s="55"/>
      <c r="F65" s="55"/>
      <c r="G65" s="55"/>
      <c r="H65" s="55"/>
      <c r="I65" s="56"/>
      <c r="J65" s="56"/>
      <c r="K65" s="56"/>
      <c r="L65" s="57" t="s">
        <v>27</v>
      </c>
      <c r="M65" s="57"/>
      <c r="N65" s="57"/>
      <c r="O65" s="58"/>
      <c r="P65" s="56"/>
      <c r="Q65" s="56"/>
      <c r="R65" s="39"/>
      <c r="S65" s="39"/>
    </row>
    <row r="66" spans="1:19" ht="78.75" x14ac:dyDescent="0.25">
      <c r="A66" s="55" t="s">
        <v>65</v>
      </c>
      <c r="B66" s="55" t="s">
        <v>135</v>
      </c>
      <c r="C66" s="44" t="s">
        <v>290</v>
      </c>
      <c r="D66" s="44" t="s">
        <v>3537</v>
      </c>
      <c r="E66" s="55"/>
      <c r="F66" s="55"/>
      <c r="G66" s="55"/>
      <c r="H66" s="55"/>
      <c r="I66" s="56"/>
      <c r="J66" s="56"/>
      <c r="K66" s="56"/>
      <c r="L66" s="57" t="s">
        <v>27</v>
      </c>
      <c r="M66" s="57"/>
      <c r="N66" s="57"/>
      <c r="O66" s="58"/>
      <c r="P66" s="56"/>
      <c r="Q66" s="56"/>
      <c r="R66" s="39"/>
      <c r="S66" s="39"/>
    </row>
    <row r="67" spans="1:19" ht="78.75" x14ac:dyDescent="0.25">
      <c r="A67" s="55" t="s">
        <v>136</v>
      </c>
      <c r="B67" s="55" t="s">
        <v>137</v>
      </c>
      <c r="C67" s="44" t="s">
        <v>291</v>
      </c>
      <c r="D67" s="44" t="s">
        <v>3538</v>
      </c>
      <c r="E67" s="55"/>
      <c r="F67" s="55"/>
      <c r="G67" s="55"/>
      <c r="H67" s="55"/>
      <c r="I67" s="56"/>
      <c r="J67" s="56"/>
      <c r="K67" s="56"/>
      <c r="L67" s="57" t="s">
        <v>27</v>
      </c>
      <c r="M67" s="57"/>
      <c r="N67" s="57"/>
      <c r="O67" s="58"/>
      <c r="P67" s="56"/>
      <c r="Q67" s="56"/>
      <c r="R67" s="39"/>
      <c r="S67" s="39"/>
    </row>
    <row r="68" spans="1:19" ht="94.5" x14ac:dyDescent="0.25">
      <c r="A68" s="55" t="s">
        <v>23</v>
      </c>
      <c r="B68" s="55" t="s">
        <v>138</v>
      </c>
      <c r="C68" s="44" t="s">
        <v>292</v>
      </c>
      <c r="D68" s="44" t="s">
        <v>3539</v>
      </c>
      <c r="E68" s="55"/>
      <c r="F68" s="55"/>
      <c r="G68" s="55"/>
      <c r="H68" s="55"/>
      <c r="I68" s="56"/>
      <c r="J68" s="56"/>
      <c r="K68" s="56"/>
      <c r="L68" s="57"/>
      <c r="M68" s="57"/>
      <c r="N68" s="57"/>
      <c r="O68" s="58"/>
      <c r="P68" s="56"/>
      <c r="Q68" s="56"/>
      <c r="R68" s="39"/>
      <c r="S68" s="39"/>
    </row>
    <row r="69" spans="1:19" ht="78.75" x14ac:dyDescent="0.25">
      <c r="A69" s="55" t="s">
        <v>3179</v>
      </c>
      <c r="B69" s="55" t="s">
        <v>139</v>
      </c>
      <c r="C69" s="44" t="s">
        <v>293</v>
      </c>
      <c r="D69" s="44" t="s">
        <v>3540</v>
      </c>
      <c r="E69" s="55"/>
      <c r="F69" s="55"/>
      <c r="G69" s="55"/>
      <c r="H69" s="55"/>
      <c r="I69" s="56"/>
      <c r="J69" s="56"/>
      <c r="K69" s="56"/>
      <c r="L69" s="57" t="s">
        <v>27</v>
      </c>
      <c r="M69" s="57"/>
      <c r="N69" s="57"/>
      <c r="O69" s="58"/>
      <c r="P69" s="56"/>
      <c r="Q69" s="56"/>
      <c r="R69" s="39"/>
      <c r="S69" s="39"/>
    </row>
    <row r="70" spans="1:19" ht="47.25" x14ac:dyDescent="0.25">
      <c r="A70" s="55" t="s">
        <v>99</v>
      </c>
      <c r="B70" s="55" t="s">
        <v>3437</v>
      </c>
      <c r="C70" s="44" t="s">
        <v>3438</v>
      </c>
      <c r="D70" s="44" t="s">
        <v>4066</v>
      </c>
      <c r="E70" s="55"/>
      <c r="F70" s="55"/>
      <c r="G70" s="55"/>
      <c r="H70" s="55"/>
      <c r="I70" s="56"/>
      <c r="J70" s="56"/>
      <c r="K70" s="56"/>
      <c r="L70" s="57" t="s">
        <v>27</v>
      </c>
      <c r="M70" s="57"/>
      <c r="N70" s="57"/>
      <c r="O70" s="58"/>
      <c r="P70" s="56"/>
      <c r="Q70" s="56"/>
      <c r="R70" s="39"/>
      <c r="S70" s="39"/>
    </row>
    <row r="71" spans="1:19" ht="15.75" x14ac:dyDescent="0.25">
      <c r="A71" s="21" t="s">
        <v>36</v>
      </c>
      <c r="B71" s="21" t="s">
        <v>294</v>
      </c>
      <c r="C71" s="22"/>
      <c r="D71" s="22" t="s">
        <v>3542</v>
      </c>
      <c r="E71" s="21"/>
      <c r="F71" s="21"/>
      <c r="G71" s="21"/>
      <c r="H71" s="21"/>
      <c r="I71" s="23"/>
      <c r="J71" s="23"/>
      <c r="K71" s="23"/>
      <c r="L71" s="21"/>
      <c r="M71" s="21"/>
      <c r="N71" s="21"/>
      <c r="O71" s="37" t="s">
        <v>3429</v>
      </c>
      <c r="P71" s="21"/>
      <c r="Q71" s="21"/>
      <c r="R71" s="21"/>
      <c r="S71" s="21"/>
    </row>
    <row r="72" spans="1:19" ht="15.75" x14ac:dyDescent="0.25">
      <c r="A72" s="21" t="s">
        <v>36</v>
      </c>
      <c r="B72" s="21" t="s">
        <v>295</v>
      </c>
      <c r="C72" s="22"/>
      <c r="D72" s="22" t="s">
        <v>3543</v>
      </c>
      <c r="E72" s="21"/>
      <c r="F72" s="21"/>
      <c r="G72" s="21"/>
      <c r="H72" s="21"/>
      <c r="I72" s="23"/>
      <c r="J72" s="23"/>
      <c r="K72" s="23"/>
      <c r="L72" s="21"/>
      <c r="M72" s="21"/>
      <c r="N72" s="21"/>
      <c r="O72" s="37" t="s">
        <v>296</v>
      </c>
      <c r="P72" s="21"/>
      <c r="Q72" s="21"/>
      <c r="R72" s="21"/>
      <c r="S72" s="21"/>
    </row>
    <row r="73" spans="1:19" ht="36.75" x14ac:dyDescent="0.25">
      <c r="A73" s="1" t="s">
        <v>62</v>
      </c>
      <c r="B73" s="1" t="s">
        <v>1084</v>
      </c>
      <c r="C73" s="1" t="s">
        <v>1085</v>
      </c>
      <c r="D73" s="46" t="s">
        <v>3541</v>
      </c>
      <c r="E73" s="18"/>
      <c r="F73" s="18"/>
      <c r="G73" s="18"/>
      <c r="H73" s="18"/>
      <c r="I73" s="19"/>
      <c r="J73" s="1" t="s">
        <v>3325</v>
      </c>
      <c r="K73" s="19"/>
      <c r="L73" s="6" t="s">
        <v>27</v>
      </c>
      <c r="M73" s="18"/>
      <c r="N73" s="18"/>
      <c r="O73" s="36" t="s">
        <v>123</v>
      </c>
      <c r="P73" s="18"/>
      <c r="Q73" s="18"/>
      <c r="R73" s="20"/>
      <c r="S73" s="20"/>
    </row>
    <row r="74" spans="1:19" ht="15.75" x14ac:dyDescent="0.25">
      <c r="A74" s="21" t="s">
        <v>297</v>
      </c>
      <c r="B74" s="21" t="s">
        <v>298</v>
      </c>
      <c r="C74" s="22"/>
      <c r="D74" s="22" t="s">
        <v>4067</v>
      </c>
      <c r="E74" s="21"/>
      <c r="F74" s="21"/>
      <c r="G74" s="21"/>
      <c r="H74" s="21"/>
      <c r="I74" s="23"/>
      <c r="J74" s="23" t="s">
        <v>299</v>
      </c>
      <c r="K74" s="23"/>
      <c r="L74" s="21"/>
      <c r="M74" s="21"/>
      <c r="N74" s="21"/>
      <c r="O74" s="37"/>
      <c r="P74" s="21"/>
      <c r="Q74" s="21"/>
      <c r="R74" s="21"/>
      <c r="S74" s="21"/>
    </row>
    <row r="75" spans="1:19" ht="220.5" x14ac:dyDescent="0.25">
      <c r="A75" s="21" t="s">
        <v>300</v>
      </c>
      <c r="B75" s="21" t="s">
        <v>301</v>
      </c>
      <c r="C75" s="22" t="s">
        <v>3319</v>
      </c>
      <c r="D75" s="22" t="s">
        <v>3544</v>
      </c>
      <c r="E75" s="21"/>
      <c r="F75" s="21"/>
      <c r="G75" s="21"/>
      <c r="H75" s="21"/>
      <c r="I75" s="23"/>
      <c r="J75" s="23"/>
      <c r="K75" s="23"/>
      <c r="L75" s="21" t="s">
        <v>27</v>
      </c>
      <c r="M75" s="21"/>
      <c r="N75" s="21"/>
      <c r="O75" s="37"/>
      <c r="P75" s="21"/>
      <c r="Q75" s="21"/>
      <c r="R75" s="21"/>
      <c r="S75" s="21"/>
    </row>
    <row r="76" spans="1:19" ht="51.75" customHeight="1" x14ac:dyDescent="0.25">
      <c r="A76" s="21" t="s">
        <v>125</v>
      </c>
      <c r="B76" s="21" t="s">
        <v>302</v>
      </c>
      <c r="C76" s="22" t="s">
        <v>3181</v>
      </c>
      <c r="D76" s="22" t="s">
        <v>3545</v>
      </c>
      <c r="E76" s="21"/>
      <c r="F76" s="21"/>
      <c r="G76" s="21"/>
      <c r="H76" s="21" t="s">
        <v>303</v>
      </c>
      <c r="I76" s="23" t="s">
        <v>304</v>
      </c>
      <c r="J76" s="23" t="s">
        <v>305</v>
      </c>
      <c r="K76" s="23"/>
      <c r="L76" s="21" t="s">
        <v>27</v>
      </c>
      <c r="M76" s="21"/>
      <c r="N76" s="21"/>
      <c r="O76" s="37"/>
      <c r="P76" s="21"/>
      <c r="Q76" s="21"/>
      <c r="R76" s="21"/>
      <c r="S76" s="21"/>
    </row>
    <row r="77" spans="1:19" ht="409.5" x14ac:dyDescent="0.25">
      <c r="A77" s="21" t="s">
        <v>23</v>
      </c>
      <c r="B77" s="21" t="s">
        <v>306</v>
      </c>
      <c r="C77" s="22" t="s">
        <v>3216</v>
      </c>
      <c r="D77" s="22" t="s">
        <v>3546</v>
      </c>
      <c r="E77" s="21"/>
      <c r="F77" s="21"/>
      <c r="G77" s="21"/>
      <c r="H77" s="21"/>
      <c r="I77" s="23"/>
      <c r="J77" s="23" t="s">
        <v>305</v>
      </c>
      <c r="K77" s="23"/>
      <c r="L77" s="21"/>
      <c r="M77" s="21"/>
      <c r="N77" s="21"/>
      <c r="O77" s="37"/>
      <c r="P77" s="21"/>
      <c r="Q77" s="21"/>
      <c r="R77" s="21"/>
      <c r="S77" s="21"/>
    </row>
    <row r="78" spans="1:19" ht="15.75" x14ac:dyDescent="0.25">
      <c r="A78" s="21" t="s">
        <v>99</v>
      </c>
      <c r="B78" s="21" t="s">
        <v>298</v>
      </c>
      <c r="C78" s="22"/>
      <c r="D78" s="22" t="s">
        <v>4068</v>
      </c>
      <c r="E78" s="21"/>
      <c r="F78" s="21"/>
      <c r="G78" s="21"/>
      <c r="H78" s="21"/>
      <c r="I78" s="23"/>
      <c r="J78" s="23"/>
      <c r="K78" s="23"/>
      <c r="L78" s="21"/>
      <c r="M78" s="21"/>
      <c r="N78" s="21"/>
      <c r="O78" s="37"/>
      <c r="P78" s="21"/>
      <c r="Q78" s="21"/>
      <c r="R78" s="21"/>
      <c r="S78" s="21"/>
    </row>
    <row r="79" spans="1:19" ht="15.75" x14ac:dyDescent="0.25">
      <c r="A79" s="21" t="s">
        <v>297</v>
      </c>
      <c r="B79" s="21" t="s">
        <v>307</v>
      </c>
      <c r="C79" s="22"/>
      <c r="D79" s="22" t="s">
        <v>4069</v>
      </c>
      <c r="E79" s="21"/>
      <c r="F79" s="21"/>
      <c r="G79" s="21"/>
      <c r="H79" s="21"/>
      <c r="I79" s="23"/>
      <c r="J79" s="23" t="s">
        <v>308</v>
      </c>
      <c r="K79" s="23"/>
      <c r="L79" s="21"/>
      <c r="M79" s="21"/>
      <c r="N79" s="21"/>
      <c r="O79" s="37"/>
      <c r="P79" s="21"/>
      <c r="Q79" s="21"/>
      <c r="R79" s="21"/>
      <c r="S79" s="21"/>
    </row>
    <row r="80" spans="1:19" ht="220.5" x14ac:dyDescent="0.25">
      <c r="A80" s="21" t="s">
        <v>300</v>
      </c>
      <c r="B80" s="21" t="s">
        <v>309</v>
      </c>
      <c r="C80" s="32" t="s">
        <v>3285</v>
      </c>
      <c r="D80" s="22" t="s">
        <v>3547</v>
      </c>
      <c r="E80" s="21"/>
      <c r="F80" s="21"/>
      <c r="G80" s="21"/>
      <c r="H80" s="21"/>
      <c r="I80" s="23"/>
      <c r="J80" s="23"/>
      <c r="K80" s="23"/>
      <c r="L80" s="21" t="s">
        <v>27</v>
      </c>
      <c r="M80" s="21"/>
      <c r="N80" s="21"/>
      <c r="O80" s="37"/>
      <c r="P80" s="21"/>
      <c r="Q80" s="21"/>
      <c r="R80" s="21"/>
      <c r="S80" s="21"/>
    </row>
    <row r="81" spans="1:19" ht="283.5" x14ac:dyDescent="0.25">
      <c r="A81" s="21" t="s">
        <v>125</v>
      </c>
      <c r="B81" s="21" t="s">
        <v>310</v>
      </c>
      <c r="C81" s="22" t="s">
        <v>3217</v>
      </c>
      <c r="D81" s="22" t="s">
        <v>3548</v>
      </c>
      <c r="E81" s="21"/>
      <c r="F81" s="21"/>
      <c r="G81" s="21"/>
      <c r="H81" s="21" t="s">
        <v>303</v>
      </c>
      <c r="I81" s="23" t="s">
        <v>304</v>
      </c>
      <c r="J81" s="23" t="s">
        <v>311</v>
      </c>
      <c r="K81" s="23"/>
      <c r="L81" s="21" t="s">
        <v>27</v>
      </c>
      <c r="M81" s="21"/>
      <c r="N81" s="21"/>
      <c r="O81" s="37"/>
      <c r="P81" s="21"/>
      <c r="Q81" s="21"/>
      <c r="R81" s="21"/>
      <c r="S81" s="21"/>
    </row>
    <row r="82" spans="1:19" ht="409.5" x14ac:dyDescent="0.25">
      <c r="A82" s="37" t="s">
        <v>23</v>
      </c>
      <c r="B82" s="37" t="s">
        <v>312</v>
      </c>
      <c r="C82" s="61" t="s">
        <v>3218</v>
      </c>
      <c r="D82" s="22" t="s">
        <v>3546</v>
      </c>
      <c r="E82" s="37"/>
      <c r="F82" s="37"/>
      <c r="G82" s="37"/>
      <c r="H82" s="37"/>
      <c r="I82" s="37"/>
      <c r="J82" s="37" t="s">
        <v>311</v>
      </c>
      <c r="K82" s="37"/>
      <c r="L82" s="37"/>
      <c r="M82" s="37"/>
      <c r="N82" s="37"/>
      <c r="O82" s="37"/>
      <c r="P82" s="37"/>
      <c r="Q82" s="37"/>
      <c r="R82" s="37"/>
      <c r="S82" s="37"/>
    </row>
    <row r="83" spans="1:19" ht="15.75" x14ac:dyDescent="0.25">
      <c r="A83" s="21" t="s">
        <v>99</v>
      </c>
      <c r="B83" s="21" t="s">
        <v>307</v>
      </c>
      <c r="C83" s="22"/>
      <c r="D83" s="22" t="s">
        <v>4070</v>
      </c>
      <c r="E83" s="21"/>
      <c r="F83" s="21"/>
      <c r="G83" s="21"/>
      <c r="H83" s="21"/>
      <c r="I83" s="23"/>
      <c r="J83" s="23"/>
      <c r="K83" s="23"/>
      <c r="L83" s="21"/>
      <c r="M83" s="21"/>
      <c r="N83" s="21"/>
      <c r="O83" s="37"/>
      <c r="P83" s="21"/>
      <c r="Q83" s="21"/>
      <c r="R83" s="21"/>
      <c r="S83" s="21"/>
    </row>
    <row r="84" spans="1:19" ht="15.75" x14ac:dyDescent="0.25">
      <c r="A84" s="21" t="s">
        <v>36</v>
      </c>
      <c r="B84" s="21" t="s">
        <v>313</v>
      </c>
      <c r="C84" s="22"/>
      <c r="D84" s="22" t="s">
        <v>3549</v>
      </c>
      <c r="E84" s="21"/>
      <c r="F84" s="21"/>
      <c r="G84" s="21"/>
      <c r="H84" s="21"/>
      <c r="I84" s="23"/>
      <c r="J84" s="23"/>
      <c r="K84" s="23"/>
      <c r="L84" s="21"/>
      <c r="M84" s="21"/>
      <c r="N84" s="21"/>
      <c r="O84" s="37" t="s">
        <v>314</v>
      </c>
      <c r="P84" s="21"/>
      <c r="Q84" s="21"/>
      <c r="R84" s="21"/>
      <c r="S84" s="21"/>
    </row>
    <row r="85" spans="1:19" ht="15.75" x14ac:dyDescent="0.25">
      <c r="A85" s="21" t="s">
        <v>36</v>
      </c>
      <c r="B85" s="21" t="s">
        <v>315</v>
      </c>
      <c r="C85" s="22"/>
      <c r="D85" s="22" t="s">
        <v>3550</v>
      </c>
      <c r="E85" s="21"/>
      <c r="F85" s="21"/>
      <c r="G85" s="21"/>
      <c r="H85" s="21"/>
      <c r="I85" s="23"/>
      <c r="J85" s="23"/>
      <c r="K85" s="23"/>
      <c r="L85" s="21"/>
      <c r="M85" s="21"/>
      <c r="N85" s="21"/>
      <c r="O85" s="37" t="s">
        <v>316</v>
      </c>
      <c r="P85" s="21"/>
      <c r="Q85" s="21"/>
      <c r="R85" s="21"/>
      <c r="S85" s="21"/>
    </row>
    <row r="86" spans="1:19" ht="31.5" x14ac:dyDescent="0.25">
      <c r="A86" s="21" t="s">
        <v>36</v>
      </c>
      <c r="B86" s="21" t="s">
        <v>317</v>
      </c>
      <c r="C86" s="22"/>
      <c r="D86" s="22" t="s">
        <v>3551</v>
      </c>
      <c r="E86" s="21"/>
      <c r="F86" s="21"/>
      <c r="G86" s="21"/>
      <c r="H86" s="21"/>
      <c r="I86" s="23"/>
      <c r="J86" s="23"/>
      <c r="K86" s="21"/>
      <c r="L86" s="21"/>
      <c r="M86" s="21"/>
      <c r="N86" s="21"/>
      <c r="O86" s="37" t="s">
        <v>3318</v>
      </c>
      <c r="P86" s="21"/>
      <c r="Q86" s="21"/>
      <c r="R86" s="21"/>
      <c r="S86" s="21"/>
    </row>
    <row r="87" spans="1:19" ht="15.75" x14ac:dyDescent="0.25">
      <c r="A87" s="21" t="s">
        <v>297</v>
      </c>
      <c r="B87" s="21" t="s">
        <v>318</v>
      </c>
      <c r="C87" s="22" t="s">
        <v>319</v>
      </c>
      <c r="D87" s="22" t="s">
        <v>4071</v>
      </c>
      <c r="E87" s="21"/>
      <c r="F87" s="21"/>
      <c r="G87" s="21"/>
      <c r="H87" s="21"/>
      <c r="I87" s="23"/>
      <c r="J87" s="23" t="s">
        <v>320</v>
      </c>
      <c r="K87" s="21"/>
      <c r="L87" s="21"/>
      <c r="M87" s="21"/>
      <c r="N87" s="21"/>
      <c r="O87" s="37"/>
      <c r="P87" s="21"/>
      <c r="Q87" s="21"/>
      <c r="R87" s="21"/>
      <c r="S87" s="21"/>
    </row>
    <row r="88" spans="1:19" ht="15.75" x14ac:dyDescent="0.25">
      <c r="A88" s="21" t="s">
        <v>321</v>
      </c>
      <c r="B88" s="21" t="s">
        <v>322</v>
      </c>
      <c r="C88" s="22" t="s">
        <v>323</v>
      </c>
      <c r="D88" s="22" t="s">
        <v>4072</v>
      </c>
      <c r="E88" s="21"/>
      <c r="F88" s="21"/>
      <c r="G88" s="21"/>
      <c r="H88" s="21"/>
      <c r="I88" s="23"/>
      <c r="J88" s="23"/>
      <c r="K88" s="21"/>
      <c r="L88" s="21" t="s">
        <v>27</v>
      </c>
      <c r="M88" s="21"/>
      <c r="N88" s="21"/>
      <c r="O88" s="37"/>
      <c r="P88" s="21" t="s">
        <v>324</v>
      </c>
      <c r="Q88" s="21"/>
      <c r="R88" s="21"/>
      <c r="S88" s="21"/>
    </row>
    <row r="89" spans="1:19" ht="15.75" x14ac:dyDescent="0.25">
      <c r="A89" s="21" t="s">
        <v>36</v>
      </c>
      <c r="B89" s="21" t="s">
        <v>325</v>
      </c>
      <c r="C89" s="22"/>
      <c r="D89" s="22" t="s">
        <v>3552</v>
      </c>
      <c r="E89" s="21"/>
      <c r="F89" s="21"/>
      <c r="G89" s="21"/>
      <c r="H89" s="21"/>
      <c r="I89" s="23"/>
      <c r="J89" s="23"/>
      <c r="K89" s="21"/>
      <c r="L89" s="21"/>
      <c r="M89" s="21"/>
      <c r="N89" s="21"/>
      <c r="O89" s="37" t="s">
        <v>326</v>
      </c>
      <c r="P89" s="21"/>
      <c r="Q89" s="21"/>
      <c r="R89" s="21"/>
      <c r="S89" s="21"/>
    </row>
    <row r="90" spans="1:19" ht="61.5" customHeight="1" x14ac:dyDescent="0.25">
      <c r="A90" s="21" t="s">
        <v>33</v>
      </c>
      <c r="B90" s="21" t="s">
        <v>327</v>
      </c>
      <c r="C90" s="22" t="s">
        <v>3224</v>
      </c>
      <c r="D90" s="22" t="s">
        <v>3553</v>
      </c>
      <c r="E90" s="21"/>
      <c r="F90" s="21"/>
      <c r="G90" s="21"/>
      <c r="H90" s="21"/>
      <c r="I90" s="23"/>
      <c r="J90" s="23"/>
      <c r="K90" s="21"/>
      <c r="L90" s="21" t="s">
        <v>27</v>
      </c>
      <c r="M90" s="21"/>
      <c r="N90" s="21"/>
      <c r="O90" s="37"/>
      <c r="P90" s="21"/>
      <c r="Q90" s="21"/>
      <c r="R90" s="21"/>
      <c r="S90" s="21"/>
    </row>
    <row r="91" spans="1:19" ht="252" x14ac:dyDescent="0.25">
      <c r="A91" s="21" t="s">
        <v>33</v>
      </c>
      <c r="B91" s="21" t="s">
        <v>328</v>
      </c>
      <c r="C91" s="22" t="s">
        <v>3219</v>
      </c>
      <c r="D91" s="22" t="s">
        <v>3554</v>
      </c>
      <c r="E91" s="21"/>
      <c r="F91" s="21"/>
      <c r="G91" s="21"/>
      <c r="H91" s="21"/>
      <c r="I91" s="23"/>
      <c r="J91" s="23"/>
      <c r="K91" s="21"/>
      <c r="L91" s="21" t="s">
        <v>27</v>
      </c>
      <c r="M91" s="21"/>
      <c r="N91" s="21"/>
      <c r="O91" s="37"/>
      <c r="P91" s="21"/>
      <c r="Q91" s="21"/>
      <c r="R91" s="21"/>
      <c r="S91" s="21"/>
    </row>
    <row r="92" spans="1:19" ht="15.75" x14ac:dyDescent="0.25">
      <c r="A92" s="21" t="s">
        <v>297</v>
      </c>
      <c r="B92" s="21" t="s">
        <v>329</v>
      </c>
      <c r="C92" s="22" t="s">
        <v>330</v>
      </c>
      <c r="D92" s="22" t="s">
        <v>4073</v>
      </c>
      <c r="E92" s="21"/>
      <c r="F92" s="21"/>
      <c r="G92" s="21" t="s">
        <v>68</v>
      </c>
      <c r="H92" s="21"/>
      <c r="I92" s="23"/>
      <c r="J92" s="23"/>
      <c r="K92" s="21"/>
      <c r="L92" s="21"/>
      <c r="M92" s="21"/>
      <c r="N92" s="21"/>
      <c r="O92" s="37"/>
      <c r="P92" s="21"/>
      <c r="Q92" s="21"/>
      <c r="R92" s="21"/>
      <c r="S92" s="21"/>
    </row>
    <row r="93" spans="1:19" ht="47.25" x14ac:dyDescent="0.25">
      <c r="A93" s="21" t="s">
        <v>331</v>
      </c>
      <c r="B93" s="21" t="s">
        <v>332</v>
      </c>
      <c r="C93" s="22" t="s">
        <v>3225</v>
      </c>
      <c r="D93" s="22" t="s">
        <v>3555</v>
      </c>
      <c r="E93" s="21"/>
      <c r="F93" s="21"/>
      <c r="G93" s="21"/>
      <c r="H93" s="21" t="s">
        <v>333</v>
      </c>
      <c r="I93" s="23"/>
      <c r="J93" s="23"/>
      <c r="K93" s="21"/>
      <c r="L93" s="21" t="s">
        <v>27</v>
      </c>
      <c r="M93" s="21"/>
      <c r="N93" s="21"/>
      <c r="O93" s="37"/>
      <c r="P93" s="21"/>
      <c r="Q93" s="21"/>
      <c r="R93" s="21"/>
      <c r="S93" s="21"/>
    </row>
    <row r="94" spans="1:19" ht="15.75" x14ac:dyDescent="0.25">
      <c r="A94" s="21" t="s">
        <v>334</v>
      </c>
      <c r="B94" s="21" t="s">
        <v>335</v>
      </c>
      <c r="C94" s="22" t="s">
        <v>336</v>
      </c>
      <c r="D94" s="22" t="s">
        <v>481</v>
      </c>
      <c r="E94" s="21"/>
      <c r="F94" s="21"/>
      <c r="G94" s="21" t="s">
        <v>337</v>
      </c>
      <c r="H94" s="21"/>
      <c r="I94" s="23"/>
      <c r="J94" s="23"/>
      <c r="K94" s="21"/>
      <c r="L94" s="21" t="s">
        <v>27</v>
      </c>
      <c r="M94" s="21"/>
      <c r="N94" s="21"/>
      <c r="O94" s="37"/>
      <c r="P94" s="21"/>
      <c r="Q94" s="21"/>
      <c r="R94" s="21"/>
      <c r="S94" s="21"/>
    </row>
    <row r="95" spans="1:19" ht="15.75" x14ac:dyDescent="0.25">
      <c r="A95" s="21" t="s">
        <v>99</v>
      </c>
      <c r="B95" s="21" t="s">
        <v>329</v>
      </c>
      <c r="C95" s="22" t="s">
        <v>330</v>
      </c>
      <c r="D95" s="22" t="s">
        <v>4074</v>
      </c>
      <c r="E95" s="21"/>
      <c r="F95" s="21"/>
      <c r="G95" s="21"/>
      <c r="H95" s="21"/>
      <c r="I95" s="23"/>
      <c r="J95" s="23"/>
      <c r="K95" s="21"/>
      <c r="L95" s="21"/>
      <c r="M95" s="21"/>
      <c r="N95" s="21"/>
      <c r="O95" s="37"/>
      <c r="P95" s="21"/>
      <c r="Q95" s="21"/>
      <c r="R95" s="21"/>
      <c r="S95" s="21"/>
    </row>
    <row r="96" spans="1:19" ht="15.75" x14ac:dyDescent="0.25">
      <c r="A96" s="21" t="s">
        <v>36</v>
      </c>
      <c r="B96" s="21" t="s">
        <v>338</v>
      </c>
      <c r="C96" s="22"/>
      <c r="D96" s="22" t="s">
        <v>3556</v>
      </c>
      <c r="E96" s="21"/>
      <c r="F96" s="21"/>
      <c r="G96" s="21"/>
      <c r="H96" s="21"/>
      <c r="I96" s="23"/>
      <c r="J96" s="23"/>
      <c r="K96" s="21"/>
      <c r="L96" s="21"/>
      <c r="M96" s="21"/>
      <c r="N96" s="21"/>
      <c r="O96" s="37" t="s">
        <v>339</v>
      </c>
      <c r="P96" s="21"/>
      <c r="Q96" s="21"/>
      <c r="R96" s="21"/>
      <c r="S96" s="21"/>
    </row>
    <row r="97" spans="1:19" ht="15.75" x14ac:dyDescent="0.25">
      <c r="A97" s="21" t="s">
        <v>297</v>
      </c>
      <c r="B97" s="21" t="s">
        <v>340</v>
      </c>
      <c r="C97" s="22" t="s">
        <v>341</v>
      </c>
      <c r="D97" s="22" t="s">
        <v>4075</v>
      </c>
      <c r="E97" s="21"/>
      <c r="F97" s="21"/>
      <c r="G97" s="21" t="s">
        <v>68</v>
      </c>
      <c r="H97" s="21"/>
      <c r="I97" s="23"/>
      <c r="J97" s="23"/>
      <c r="K97" s="21"/>
      <c r="L97" s="21"/>
      <c r="M97" s="21"/>
      <c r="N97" s="21"/>
      <c r="O97" s="37"/>
      <c r="P97" s="21"/>
      <c r="Q97" s="21"/>
      <c r="R97" s="21"/>
      <c r="S97" s="21"/>
    </row>
    <row r="98" spans="1:19" ht="110.25" x14ac:dyDescent="0.25">
      <c r="A98" s="21" t="s">
        <v>331</v>
      </c>
      <c r="B98" s="21" t="s">
        <v>342</v>
      </c>
      <c r="C98" s="22" t="s">
        <v>3220</v>
      </c>
      <c r="D98" s="22" t="s">
        <v>3558</v>
      </c>
      <c r="E98" s="21"/>
      <c r="F98" s="21"/>
      <c r="G98" s="21"/>
      <c r="H98" s="21" t="s">
        <v>333</v>
      </c>
      <c r="I98" s="23"/>
      <c r="J98" s="23"/>
      <c r="K98" s="21"/>
      <c r="L98" s="21" t="s">
        <v>27</v>
      </c>
      <c r="M98" s="21"/>
      <c r="N98" s="21"/>
      <c r="O98" s="37"/>
      <c r="P98" s="21"/>
      <c r="Q98" s="21"/>
      <c r="R98" s="21"/>
      <c r="S98" s="21"/>
    </row>
    <row r="99" spans="1:19" ht="15.75" x14ac:dyDescent="0.25">
      <c r="A99" s="21" t="s">
        <v>343</v>
      </c>
      <c r="B99" s="21" t="s">
        <v>344</v>
      </c>
      <c r="C99" s="22" t="s">
        <v>336</v>
      </c>
      <c r="D99" s="22" t="s">
        <v>481</v>
      </c>
      <c r="E99" s="21"/>
      <c r="F99" s="21"/>
      <c r="G99" s="21" t="s">
        <v>345</v>
      </c>
      <c r="H99" s="21"/>
      <c r="I99" s="23"/>
      <c r="J99" s="23"/>
      <c r="K99" s="21"/>
      <c r="L99" s="21" t="s">
        <v>27</v>
      </c>
      <c r="M99" s="21"/>
      <c r="N99" s="21"/>
      <c r="O99" s="37"/>
      <c r="P99" s="21"/>
      <c r="Q99" s="21"/>
      <c r="R99" s="21"/>
      <c r="S99" s="21"/>
    </row>
    <row r="100" spans="1:19" ht="47.25" x14ac:dyDescent="0.25">
      <c r="A100" s="21" t="s">
        <v>99</v>
      </c>
      <c r="B100" s="21" t="s">
        <v>340</v>
      </c>
      <c r="C100" s="22" t="s">
        <v>3215</v>
      </c>
      <c r="D100" s="22" t="s">
        <v>4076</v>
      </c>
      <c r="E100" s="21"/>
      <c r="F100" s="21"/>
      <c r="G100" s="21"/>
      <c r="H100" s="21"/>
      <c r="I100" s="23"/>
      <c r="J100" s="23"/>
      <c r="K100" s="21"/>
      <c r="L100" s="21"/>
      <c r="M100" s="21"/>
      <c r="N100" s="21"/>
      <c r="O100" s="37"/>
      <c r="P100" s="21"/>
      <c r="Q100" s="21"/>
      <c r="R100" s="21"/>
      <c r="S100" s="21"/>
    </row>
    <row r="101" spans="1:19" ht="15.75" x14ac:dyDescent="0.25">
      <c r="A101" s="21" t="s">
        <v>36</v>
      </c>
      <c r="B101" s="21" t="s">
        <v>346</v>
      </c>
      <c r="C101" s="22"/>
      <c r="D101" s="22" t="s">
        <v>3557</v>
      </c>
      <c r="E101" s="21"/>
      <c r="F101" s="21"/>
      <c r="G101" s="21"/>
      <c r="H101" s="21"/>
      <c r="I101" s="23"/>
      <c r="J101" s="23"/>
      <c r="K101" s="21"/>
      <c r="L101" s="21"/>
      <c r="M101" s="21"/>
      <c r="N101" s="21"/>
      <c r="O101" s="37" t="s">
        <v>347</v>
      </c>
      <c r="P101" s="21"/>
      <c r="Q101" s="21"/>
      <c r="R101" s="21"/>
      <c r="S101" s="21"/>
    </row>
    <row r="102" spans="1:19" ht="15.75" x14ac:dyDescent="0.25">
      <c r="A102" s="21" t="s">
        <v>348</v>
      </c>
      <c r="B102" s="21" t="s">
        <v>322</v>
      </c>
      <c r="C102" s="22" t="s">
        <v>323</v>
      </c>
      <c r="D102" s="22" t="s">
        <v>4077</v>
      </c>
      <c r="E102" s="21"/>
      <c r="F102" s="21"/>
      <c r="G102" s="21"/>
      <c r="H102" s="21"/>
      <c r="I102" s="23"/>
      <c r="J102" s="23"/>
      <c r="K102" s="21"/>
      <c r="L102" s="21" t="s">
        <v>27</v>
      </c>
      <c r="M102" s="21"/>
      <c r="N102" s="21"/>
      <c r="O102" s="37"/>
      <c r="P102" s="21"/>
      <c r="Q102" s="21"/>
      <c r="R102" s="21"/>
      <c r="S102" s="21"/>
    </row>
    <row r="103" spans="1:19" ht="15.75" x14ac:dyDescent="0.25">
      <c r="A103" s="21" t="s">
        <v>321</v>
      </c>
      <c r="B103" s="21" t="s">
        <v>349</v>
      </c>
      <c r="C103" s="22" t="s">
        <v>350</v>
      </c>
      <c r="D103" s="22" t="s">
        <v>4078</v>
      </c>
      <c r="E103" s="21"/>
      <c r="F103" s="21"/>
      <c r="G103" s="21"/>
      <c r="H103" s="21"/>
      <c r="I103" s="23"/>
      <c r="J103" s="23"/>
      <c r="K103" s="21"/>
      <c r="L103" s="21"/>
      <c r="M103" s="21"/>
      <c r="N103" s="21"/>
      <c r="O103" s="37"/>
      <c r="P103" s="21" t="s">
        <v>324</v>
      </c>
      <c r="Q103" s="21"/>
      <c r="R103" s="21"/>
      <c r="S103" s="21"/>
    </row>
    <row r="104" spans="1:19" ht="15.75" x14ac:dyDescent="0.25">
      <c r="A104" s="21" t="s">
        <v>36</v>
      </c>
      <c r="B104" s="21" t="s">
        <v>351</v>
      </c>
      <c r="C104" s="22"/>
      <c r="D104" s="22" t="s">
        <v>3559</v>
      </c>
      <c r="E104" s="21"/>
      <c r="F104" s="21"/>
      <c r="G104" s="21"/>
      <c r="H104" s="21"/>
      <c r="I104" s="23"/>
      <c r="J104" s="23"/>
      <c r="K104" s="21"/>
      <c r="L104" s="21"/>
      <c r="M104" s="21"/>
      <c r="N104" s="21"/>
      <c r="O104" s="37" t="s">
        <v>326</v>
      </c>
      <c r="P104" s="21"/>
      <c r="Q104" s="21"/>
      <c r="R104" s="21"/>
      <c r="S104" s="21"/>
    </row>
    <row r="105" spans="1:19" ht="15.75" x14ac:dyDescent="0.25">
      <c r="A105" s="21" t="s">
        <v>36</v>
      </c>
      <c r="B105" s="21" t="s">
        <v>352</v>
      </c>
      <c r="C105" s="22"/>
      <c r="D105" s="22" t="s">
        <v>3560</v>
      </c>
      <c r="E105" s="21"/>
      <c r="F105" s="21"/>
      <c r="G105" s="21"/>
      <c r="H105" s="21"/>
      <c r="I105" s="23"/>
      <c r="J105" s="23"/>
      <c r="K105" s="21"/>
      <c r="L105" s="21"/>
      <c r="M105" s="21"/>
      <c r="N105" s="21"/>
      <c r="O105" s="37" t="s">
        <v>353</v>
      </c>
      <c r="P105" s="21"/>
      <c r="Q105" s="21"/>
      <c r="R105" s="21"/>
      <c r="S105" s="21"/>
    </row>
    <row r="106" spans="1:19" ht="94.5" x14ac:dyDescent="0.25">
      <c r="A106" s="21" t="s">
        <v>354</v>
      </c>
      <c r="B106" s="21" t="s">
        <v>355</v>
      </c>
      <c r="C106" s="23" t="s">
        <v>3226</v>
      </c>
      <c r="D106" s="22" t="s">
        <v>3565</v>
      </c>
      <c r="E106" s="5"/>
      <c r="F106" s="5"/>
      <c r="G106" s="5"/>
      <c r="H106" s="5"/>
      <c r="I106" s="5"/>
      <c r="J106" s="23"/>
      <c r="K106" s="21"/>
      <c r="L106" s="21" t="s">
        <v>27</v>
      </c>
      <c r="M106" s="21"/>
      <c r="N106" s="21"/>
      <c r="O106" s="37"/>
      <c r="P106" s="21"/>
      <c r="Q106" s="21"/>
      <c r="R106" s="21"/>
      <c r="S106" s="21"/>
    </row>
    <row r="107" spans="1:19" ht="31.5" x14ac:dyDescent="0.25">
      <c r="A107" s="21" t="s">
        <v>321</v>
      </c>
      <c r="B107" s="21" t="s">
        <v>356</v>
      </c>
      <c r="C107" s="22" t="s">
        <v>357</v>
      </c>
      <c r="D107" s="22" t="s">
        <v>4079</v>
      </c>
      <c r="E107" s="21"/>
      <c r="F107" s="21"/>
      <c r="G107" s="21"/>
      <c r="H107" s="21"/>
      <c r="I107" s="23"/>
      <c r="J107" s="23"/>
      <c r="K107" s="21"/>
      <c r="L107" s="21"/>
      <c r="M107" s="21"/>
      <c r="N107" s="21"/>
      <c r="O107" s="37"/>
      <c r="P107" s="21" t="s">
        <v>358</v>
      </c>
      <c r="Q107" s="21"/>
      <c r="R107" s="21"/>
      <c r="S107" s="21"/>
    </row>
    <row r="108" spans="1:19" ht="31.5" x14ac:dyDescent="0.25">
      <c r="A108" s="21" t="s">
        <v>36</v>
      </c>
      <c r="B108" s="21" t="s">
        <v>359</v>
      </c>
      <c r="C108" s="22"/>
      <c r="D108" s="22" t="s">
        <v>3561</v>
      </c>
      <c r="E108" s="21"/>
      <c r="F108" s="21"/>
      <c r="G108" s="21"/>
      <c r="H108" s="21"/>
      <c r="I108" s="23"/>
      <c r="J108" s="23"/>
      <c r="K108" s="21"/>
      <c r="L108" s="21"/>
      <c r="M108" s="21"/>
      <c r="N108" s="21"/>
      <c r="O108" s="37" t="s">
        <v>326</v>
      </c>
      <c r="P108" s="21"/>
      <c r="Q108" s="21"/>
      <c r="R108" s="21"/>
      <c r="S108" s="21"/>
    </row>
    <row r="109" spans="1:19" ht="31.5" x14ac:dyDescent="0.25">
      <c r="A109" s="21" t="s">
        <v>36</v>
      </c>
      <c r="B109" s="21" t="s">
        <v>360</v>
      </c>
      <c r="C109" s="22"/>
      <c r="D109" s="22" t="s">
        <v>3562</v>
      </c>
      <c r="E109" s="21"/>
      <c r="F109" s="21"/>
      <c r="G109" s="21"/>
      <c r="H109" s="21"/>
      <c r="I109" s="23"/>
      <c r="J109" s="23"/>
      <c r="K109" s="21"/>
      <c r="L109" s="21"/>
      <c r="M109" s="21"/>
      <c r="N109" s="21"/>
      <c r="O109" s="37" t="s">
        <v>361</v>
      </c>
      <c r="P109" s="21"/>
      <c r="Q109" s="21"/>
      <c r="R109" s="21"/>
      <c r="S109" s="21"/>
    </row>
    <row r="110" spans="1:19" ht="15.75" x14ac:dyDescent="0.25">
      <c r="A110" s="21" t="s">
        <v>36</v>
      </c>
      <c r="B110" s="21" t="s">
        <v>362</v>
      </c>
      <c r="C110" s="22"/>
      <c r="D110" s="22" t="s">
        <v>3563</v>
      </c>
      <c r="E110" s="21"/>
      <c r="F110" s="21"/>
      <c r="G110" s="21"/>
      <c r="H110" s="21"/>
      <c r="I110" s="23"/>
      <c r="J110" s="23"/>
      <c r="K110" s="21"/>
      <c r="L110" s="21"/>
      <c r="M110" s="21"/>
      <c r="N110" s="21"/>
      <c r="O110" s="37" t="s">
        <v>363</v>
      </c>
      <c r="P110" s="21"/>
      <c r="Q110" s="21"/>
      <c r="R110" s="21"/>
      <c r="S110" s="21"/>
    </row>
    <row r="111" spans="1:19" ht="15.75" x14ac:dyDescent="0.25">
      <c r="A111" s="21" t="s">
        <v>36</v>
      </c>
      <c r="B111" s="21" t="s">
        <v>364</v>
      </c>
      <c r="C111" s="22"/>
      <c r="D111" s="22" t="s">
        <v>3564</v>
      </c>
      <c r="E111" s="21"/>
      <c r="F111" s="21"/>
      <c r="G111" s="21"/>
      <c r="H111" s="21"/>
      <c r="I111" s="23"/>
      <c r="J111" s="23"/>
      <c r="K111" s="21"/>
      <c r="L111" s="21"/>
      <c r="M111" s="21"/>
      <c r="N111" s="21"/>
      <c r="O111" s="37" t="s">
        <v>365</v>
      </c>
      <c r="P111" s="21"/>
      <c r="Q111" s="21"/>
      <c r="R111" s="21"/>
      <c r="S111" s="21"/>
    </row>
    <row r="112" spans="1:19" ht="204.75" x14ac:dyDescent="0.25">
      <c r="A112" s="21" t="s">
        <v>300</v>
      </c>
      <c r="B112" s="21" t="s">
        <v>366</v>
      </c>
      <c r="C112" s="22" t="s">
        <v>3222</v>
      </c>
      <c r="D112" s="22" t="s">
        <v>3566</v>
      </c>
      <c r="E112" s="21"/>
      <c r="F112" s="21"/>
      <c r="G112" s="21"/>
      <c r="H112" s="21"/>
      <c r="I112" s="23"/>
      <c r="J112" s="23"/>
      <c r="K112" s="21"/>
      <c r="L112" s="21" t="s">
        <v>27</v>
      </c>
      <c r="M112" s="21"/>
      <c r="N112" s="21"/>
      <c r="O112" s="37"/>
      <c r="P112" s="21"/>
      <c r="Q112" s="21"/>
      <c r="R112" s="21"/>
      <c r="S112" s="21"/>
    </row>
    <row r="113" spans="1:19" ht="15.75" x14ac:dyDescent="0.25">
      <c r="A113" s="24" t="s">
        <v>297</v>
      </c>
      <c r="B113" s="21" t="s">
        <v>367</v>
      </c>
      <c r="C113" s="22"/>
      <c r="D113" s="22" t="s">
        <v>4080</v>
      </c>
      <c r="E113" s="21"/>
      <c r="F113" s="21"/>
      <c r="G113" s="21"/>
      <c r="H113" s="21"/>
      <c r="I113" s="23"/>
      <c r="J113" s="23" t="s">
        <v>368</v>
      </c>
      <c r="K113" s="21"/>
      <c r="L113" s="21"/>
      <c r="M113" s="21"/>
      <c r="N113" s="21"/>
      <c r="O113" s="37"/>
      <c r="P113" s="21"/>
      <c r="Q113" s="21"/>
      <c r="R113" s="21"/>
      <c r="S113" s="21"/>
    </row>
    <row r="114" spans="1:19" ht="72.75" customHeight="1" x14ac:dyDescent="0.25">
      <c r="A114" s="21" t="s">
        <v>112</v>
      </c>
      <c r="B114" s="21" t="s">
        <v>369</v>
      </c>
      <c r="C114" s="33" t="s">
        <v>3227</v>
      </c>
      <c r="D114" s="22" t="s">
        <v>3567</v>
      </c>
      <c r="E114" s="5"/>
      <c r="F114" s="5"/>
      <c r="G114" s="5"/>
      <c r="H114" s="5"/>
      <c r="I114" s="5"/>
      <c r="J114" s="23"/>
      <c r="K114" s="21"/>
      <c r="L114" s="21" t="s">
        <v>27</v>
      </c>
      <c r="M114" s="21"/>
      <c r="N114" s="21"/>
      <c r="O114" s="37"/>
      <c r="P114" s="21"/>
      <c r="Q114" s="21"/>
      <c r="R114" s="21"/>
      <c r="S114" s="21"/>
    </row>
    <row r="115" spans="1:19" ht="100.5" customHeight="1" x14ac:dyDescent="0.25">
      <c r="A115" s="21" t="s">
        <v>112</v>
      </c>
      <c r="B115" s="21" t="s">
        <v>370</v>
      </c>
      <c r="C115" s="23" t="s">
        <v>3228</v>
      </c>
      <c r="D115" s="22" t="s">
        <v>3568</v>
      </c>
      <c r="E115" s="21"/>
      <c r="F115" s="21"/>
      <c r="G115" s="21"/>
      <c r="H115" s="21"/>
      <c r="I115" s="21"/>
      <c r="J115" s="23"/>
      <c r="K115" s="21"/>
      <c r="L115" s="21" t="s">
        <v>27</v>
      </c>
      <c r="M115" s="21"/>
      <c r="N115" s="21"/>
      <c r="O115" s="37"/>
      <c r="P115" s="21"/>
      <c r="Q115" s="21"/>
      <c r="R115" s="21"/>
      <c r="S115" s="21"/>
    </row>
    <row r="116" spans="1:19" ht="110.25" x14ac:dyDescent="0.25">
      <c r="A116" s="21" t="s">
        <v>300</v>
      </c>
      <c r="B116" s="21" t="s">
        <v>371</v>
      </c>
      <c r="C116" s="23" t="s">
        <v>3233</v>
      </c>
      <c r="D116" s="22" t="s">
        <v>3569</v>
      </c>
      <c r="E116" s="21"/>
      <c r="F116" s="21"/>
      <c r="G116" s="21"/>
      <c r="H116" s="21"/>
      <c r="I116" s="21"/>
      <c r="J116" s="23"/>
      <c r="K116" s="21"/>
      <c r="L116" s="21" t="s">
        <v>27</v>
      </c>
      <c r="M116" s="21"/>
      <c r="N116" s="21"/>
      <c r="O116" s="37"/>
      <c r="P116" s="21"/>
      <c r="Q116" s="21"/>
      <c r="R116" s="21"/>
      <c r="S116" s="21"/>
    </row>
    <row r="117" spans="1:19" ht="15.75" x14ac:dyDescent="0.25">
      <c r="A117" s="21" t="s">
        <v>297</v>
      </c>
      <c r="B117" s="21" t="s">
        <v>372</v>
      </c>
      <c r="C117" s="21" t="s">
        <v>373</v>
      </c>
      <c r="D117" s="21" t="s">
        <v>4082</v>
      </c>
      <c r="E117" s="21"/>
      <c r="F117" s="21"/>
      <c r="G117" s="21" t="s">
        <v>68</v>
      </c>
      <c r="H117" s="21"/>
      <c r="I117" s="21"/>
      <c r="J117" s="23"/>
      <c r="K117" s="21"/>
      <c r="L117" s="21" t="s">
        <v>27</v>
      </c>
      <c r="M117" s="21"/>
      <c r="N117" s="21"/>
      <c r="O117" s="37"/>
      <c r="P117" s="21"/>
      <c r="Q117" s="21"/>
      <c r="R117" s="21"/>
      <c r="S117" s="21"/>
    </row>
    <row r="118" spans="1:19" ht="236.25" x14ac:dyDescent="0.25">
      <c r="A118" s="21" t="s">
        <v>23</v>
      </c>
      <c r="B118" s="21" t="s">
        <v>374</v>
      </c>
      <c r="C118" s="23" t="s">
        <v>3234</v>
      </c>
      <c r="D118" s="22" t="s">
        <v>3570</v>
      </c>
      <c r="E118" s="21"/>
      <c r="F118" s="21"/>
      <c r="G118" s="21" t="s">
        <v>375</v>
      </c>
      <c r="H118" s="21"/>
      <c r="I118" s="21"/>
      <c r="J118" s="23"/>
      <c r="K118" s="21"/>
      <c r="L118" s="21"/>
      <c r="M118" s="21" t="s">
        <v>374</v>
      </c>
      <c r="N118" s="21"/>
      <c r="O118" s="37"/>
      <c r="P118" s="21"/>
      <c r="Q118" s="21"/>
      <c r="R118" s="21"/>
      <c r="S118" s="21"/>
    </row>
    <row r="119" spans="1:19" ht="15.75" x14ac:dyDescent="0.25">
      <c r="A119" s="21" t="s">
        <v>331</v>
      </c>
      <c r="B119" s="21" t="s">
        <v>376</v>
      </c>
      <c r="C119" s="21" t="s">
        <v>377</v>
      </c>
      <c r="D119" s="22" t="s">
        <v>3571</v>
      </c>
      <c r="E119" s="21"/>
      <c r="F119" s="21"/>
      <c r="G119" s="21" t="s">
        <v>375</v>
      </c>
      <c r="H119" s="21"/>
      <c r="I119" s="21"/>
      <c r="J119" s="23"/>
      <c r="K119" s="21"/>
      <c r="L119" s="21" t="s">
        <v>27</v>
      </c>
      <c r="M119" s="21" t="s">
        <v>376</v>
      </c>
      <c r="N119" s="21"/>
      <c r="O119" s="37"/>
      <c r="P119" s="21"/>
      <c r="Q119" s="21"/>
      <c r="R119" s="21"/>
      <c r="S119" s="21"/>
    </row>
    <row r="120" spans="1:19" ht="15.75" x14ac:dyDescent="0.25">
      <c r="A120" s="21" t="s">
        <v>331</v>
      </c>
      <c r="B120" s="21" t="s">
        <v>378</v>
      </c>
      <c r="C120" s="21" t="s">
        <v>379</v>
      </c>
      <c r="D120" s="22" t="s">
        <v>3572</v>
      </c>
      <c r="E120" s="21"/>
      <c r="F120" s="21"/>
      <c r="G120" s="21" t="s">
        <v>375</v>
      </c>
      <c r="H120" s="21"/>
      <c r="I120" s="21"/>
      <c r="J120" s="23"/>
      <c r="K120" s="21"/>
      <c r="L120" s="21" t="s">
        <v>27</v>
      </c>
      <c r="M120" s="21" t="s">
        <v>378</v>
      </c>
      <c r="N120" s="21"/>
      <c r="O120" s="37"/>
      <c r="P120" s="21"/>
      <c r="Q120" s="21"/>
      <c r="R120" s="21"/>
      <c r="S120" s="21"/>
    </row>
    <row r="121" spans="1:19" ht="15.75" x14ac:dyDescent="0.25">
      <c r="A121" s="21" t="s">
        <v>331</v>
      </c>
      <c r="B121" s="21" t="s">
        <v>380</v>
      </c>
      <c r="C121" s="21" t="s">
        <v>381</v>
      </c>
      <c r="D121" s="22" t="s">
        <v>3573</v>
      </c>
      <c r="E121" s="21"/>
      <c r="F121" s="21"/>
      <c r="G121" s="21" t="s">
        <v>375</v>
      </c>
      <c r="H121" s="21"/>
      <c r="I121" s="21"/>
      <c r="J121" s="23"/>
      <c r="K121" s="21"/>
      <c r="L121" s="21" t="s">
        <v>27</v>
      </c>
      <c r="M121" s="21" t="s">
        <v>380</v>
      </c>
      <c r="N121" s="21"/>
      <c r="O121" s="37"/>
      <c r="P121" s="21"/>
      <c r="Q121" s="21"/>
      <c r="R121" s="21"/>
      <c r="S121" s="21"/>
    </row>
    <row r="122" spans="1:19" ht="15.75" x14ac:dyDescent="0.25">
      <c r="A122" s="21" t="s">
        <v>99</v>
      </c>
      <c r="B122" s="21" t="s">
        <v>372</v>
      </c>
      <c r="C122" s="21" t="s">
        <v>373</v>
      </c>
      <c r="D122" s="21" t="s">
        <v>4083</v>
      </c>
      <c r="E122" s="21"/>
      <c r="F122" s="21"/>
      <c r="G122" s="21"/>
      <c r="H122" s="21"/>
      <c r="I122" s="21"/>
      <c r="J122" s="23"/>
      <c r="K122" s="21"/>
      <c r="L122" s="21"/>
      <c r="M122" s="21"/>
      <c r="N122" s="21"/>
      <c r="O122" s="37"/>
      <c r="P122" s="21"/>
      <c r="Q122" s="21"/>
      <c r="R122" s="21"/>
      <c r="S122" s="21"/>
    </row>
    <row r="123" spans="1:19" ht="173.25" x14ac:dyDescent="0.25">
      <c r="A123" s="21" t="s">
        <v>300</v>
      </c>
      <c r="B123" s="21" t="s">
        <v>382</v>
      </c>
      <c r="C123" s="23" t="s">
        <v>3229</v>
      </c>
      <c r="D123" s="22" t="s">
        <v>3574</v>
      </c>
      <c r="E123" s="21"/>
      <c r="F123" s="21"/>
      <c r="G123" s="21"/>
      <c r="H123" s="21"/>
      <c r="I123" s="21"/>
      <c r="J123" s="23"/>
      <c r="K123" s="21"/>
      <c r="L123" s="21" t="s">
        <v>27</v>
      </c>
      <c r="M123" s="21"/>
      <c r="N123" s="21"/>
      <c r="O123" s="37"/>
      <c r="P123" s="21"/>
      <c r="Q123" s="21"/>
      <c r="R123" s="21"/>
      <c r="S123" s="21"/>
    </row>
    <row r="124" spans="1:19" ht="15.75" x14ac:dyDescent="0.25">
      <c r="A124" s="21" t="s">
        <v>297</v>
      </c>
      <c r="B124" s="21" t="s">
        <v>383</v>
      </c>
      <c r="C124" s="23" t="s">
        <v>3213</v>
      </c>
      <c r="D124" s="22" t="s">
        <v>4084</v>
      </c>
      <c r="E124" s="21"/>
      <c r="F124" s="21"/>
      <c r="G124" s="21" t="s">
        <v>98</v>
      </c>
      <c r="H124" s="21"/>
      <c r="I124" s="21"/>
      <c r="J124" s="23" t="s">
        <v>384</v>
      </c>
      <c r="K124" s="21"/>
      <c r="L124" s="21"/>
      <c r="M124" s="21"/>
      <c r="N124" s="21"/>
      <c r="O124" s="37"/>
      <c r="P124" s="21"/>
      <c r="Q124" s="21"/>
      <c r="R124" s="21"/>
      <c r="S124" s="21"/>
    </row>
    <row r="125" spans="1:19" ht="126" x14ac:dyDescent="0.25">
      <c r="A125" s="21" t="s">
        <v>331</v>
      </c>
      <c r="B125" s="21" t="s">
        <v>385</v>
      </c>
      <c r="C125" s="23" t="s">
        <v>3230</v>
      </c>
      <c r="D125" s="22" t="s">
        <v>3575</v>
      </c>
      <c r="E125" s="21"/>
      <c r="F125" s="21"/>
      <c r="G125" s="21"/>
      <c r="H125" s="21" t="s">
        <v>333</v>
      </c>
      <c r="I125" s="21"/>
      <c r="J125" s="23"/>
      <c r="K125" s="21"/>
      <c r="L125" s="21" t="s">
        <v>27</v>
      </c>
      <c r="M125" s="21"/>
      <c r="N125" s="21"/>
      <c r="O125" s="37"/>
      <c r="P125" s="21"/>
      <c r="Q125" s="21"/>
      <c r="R125" s="21"/>
      <c r="S125" s="21"/>
    </row>
    <row r="126" spans="1:19" ht="126" x14ac:dyDescent="0.25">
      <c r="A126" s="21" t="s">
        <v>125</v>
      </c>
      <c r="B126" s="21" t="s">
        <v>386</v>
      </c>
      <c r="C126" s="23" t="s">
        <v>3231</v>
      </c>
      <c r="D126" s="22" t="s">
        <v>3576</v>
      </c>
      <c r="E126" s="21" t="s">
        <v>387</v>
      </c>
      <c r="F126" s="21"/>
      <c r="G126" s="21"/>
      <c r="H126" s="21" t="s">
        <v>333</v>
      </c>
      <c r="I126" s="21"/>
      <c r="J126" s="23"/>
      <c r="K126" s="21"/>
      <c r="L126" s="21" t="s">
        <v>27</v>
      </c>
      <c r="M126" s="21"/>
      <c r="N126" s="21"/>
      <c r="O126" s="37"/>
      <c r="P126" s="21"/>
      <c r="Q126" s="21"/>
      <c r="R126" s="21"/>
      <c r="S126" s="21"/>
    </row>
    <row r="127" spans="1:19" ht="15.75" x14ac:dyDescent="0.25">
      <c r="A127" s="21" t="s">
        <v>99</v>
      </c>
      <c r="B127" s="21" t="s">
        <v>383</v>
      </c>
      <c r="C127" s="21" t="s">
        <v>3213</v>
      </c>
      <c r="D127" s="22" t="s">
        <v>4085</v>
      </c>
      <c r="E127" s="21"/>
      <c r="F127" s="21"/>
      <c r="G127" s="21"/>
      <c r="H127" s="21"/>
      <c r="I127" s="21"/>
      <c r="J127" s="23"/>
      <c r="K127" s="21"/>
      <c r="L127" s="21"/>
      <c r="M127" s="21"/>
      <c r="N127" s="21"/>
      <c r="O127" s="37"/>
      <c r="P127" s="21"/>
      <c r="Q127" s="21"/>
      <c r="R127" s="21"/>
      <c r="S127" s="21"/>
    </row>
    <row r="128" spans="1:19" ht="15.75" x14ac:dyDescent="0.25">
      <c r="A128" s="24" t="s">
        <v>99</v>
      </c>
      <c r="B128" s="21" t="s">
        <v>367</v>
      </c>
      <c r="C128" s="22"/>
      <c r="D128" s="22" t="s">
        <v>4081</v>
      </c>
      <c r="E128" s="21"/>
      <c r="F128" s="21"/>
      <c r="G128" s="21"/>
      <c r="H128" s="21"/>
      <c r="I128" s="23"/>
      <c r="J128" s="23"/>
      <c r="K128" s="21"/>
      <c r="L128" s="21"/>
      <c r="M128" s="21"/>
      <c r="N128" s="21"/>
      <c r="O128" s="37"/>
      <c r="P128" s="21"/>
      <c r="Q128" s="21"/>
      <c r="R128" s="21"/>
      <c r="S128" s="21"/>
    </row>
    <row r="129" spans="1:19" ht="15.75" x14ac:dyDescent="0.25">
      <c r="A129" s="21" t="s">
        <v>348</v>
      </c>
      <c r="B129" s="21" t="s">
        <v>356</v>
      </c>
      <c r="C129" s="22" t="s">
        <v>357</v>
      </c>
      <c r="D129" s="22" t="s">
        <v>4086</v>
      </c>
      <c r="E129" s="21"/>
      <c r="F129" s="21"/>
      <c r="G129" s="21"/>
      <c r="H129" s="21"/>
      <c r="I129" s="23"/>
      <c r="J129" s="23"/>
      <c r="K129" s="21"/>
      <c r="L129" s="21" t="s">
        <v>27</v>
      </c>
      <c r="M129" s="21"/>
      <c r="N129" s="21"/>
      <c r="O129" s="37"/>
      <c r="P129" s="21"/>
      <c r="Q129" s="21"/>
      <c r="R129" s="21"/>
      <c r="S129" s="21"/>
    </row>
    <row r="130" spans="1:19" ht="15.75" x14ac:dyDescent="0.25">
      <c r="A130" s="21" t="s">
        <v>348</v>
      </c>
      <c r="B130" s="21" t="s">
        <v>349</v>
      </c>
      <c r="C130" s="22" t="s">
        <v>350</v>
      </c>
      <c r="D130" s="22" t="s">
        <v>4087</v>
      </c>
      <c r="E130" s="21"/>
      <c r="F130" s="21"/>
      <c r="G130" s="21"/>
      <c r="H130" s="21"/>
      <c r="I130" s="23"/>
      <c r="J130" s="23"/>
      <c r="K130" s="21"/>
      <c r="L130" s="21" t="s">
        <v>27</v>
      </c>
      <c r="M130" s="21"/>
      <c r="N130" s="21"/>
      <c r="O130" s="37"/>
      <c r="P130" s="21"/>
      <c r="Q130" s="21"/>
      <c r="R130" s="21"/>
      <c r="S130" s="21"/>
    </row>
    <row r="131" spans="1:19" ht="31.5" x14ac:dyDescent="0.25">
      <c r="A131" s="21" t="s">
        <v>321</v>
      </c>
      <c r="B131" s="21" t="s">
        <v>388</v>
      </c>
      <c r="C131" s="22" t="s">
        <v>389</v>
      </c>
      <c r="D131" s="22" t="s">
        <v>4088</v>
      </c>
      <c r="E131" s="21"/>
      <c r="F131" s="21"/>
      <c r="G131" s="21"/>
      <c r="H131" s="21"/>
      <c r="I131" s="23"/>
      <c r="J131" s="23"/>
      <c r="K131" s="21"/>
      <c r="L131" s="21"/>
      <c r="M131" s="21"/>
      <c r="N131" s="21"/>
      <c r="O131" s="37"/>
      <c r="P131" s="21" t="s">
        <v>324</v>
      </c>
      <c r="Q131" s="21"/>
      <c r="R131" s="21"/>
      <c r="S131" s="21"/>
    </row>
    <row r="132" spans="1:19" ht="15.75" x14ac:dyDescent="0.25">
      <c r="A132" s="21" t="s">
        <v>36</v>
      </c>
      <c r="B132" s="21" t="s">
        <v>390</v>
      </c>
      <c r="C132" s="22"/>
      <c r="D132" s="22" t="s">
        <v>4089</v>
      </c>
      <c r="E132" s="21"/>
      <c r="F132" s="21"/>
      <c r="G132" s="21"/>
      <c r="H132" s="21"/>
      <c r="I132" s="23"/>
      <c r="J132" s="23"/>
      <c r="K132" s="21"/>
      <c r="L132" s="21"/>
      <c r="M132" s="21"/>
      <c r="N132" s="21"/>
      <c r="O132" s="37" t="s">
        <v>326</v>
      </c>
      <c r="P132" s="21"/>
      <c r="Q132" s="21"/>
      <c r="R132" s="21"/>
      <c r="S132" s="21"/>
    </row>
    <row r="133" spans="1:19" ht="15.75" x14ac:dyDescent="0.25">
      <c r="A133" s="21" t="s">
        <v>36</v>
      </c>
      <c r="B133" s="21" t="s">
        <v>391</v>
      </c>
      <c r="C133" s="22"/>
      <c r="D133" s="22" t="s">
        <v>4090</v>
      </c>
      <c r="E133" s="21"/>
      <c r="F133" s="21"/>
      <c r="G133" s="21"/>
      <c r="H133" s="21"/>
      <c r="I133" s="23"/>
      <c r="J133" s="23"/>
      <c r="K133" s="21"/>
      <c r="L133" s="21"/>
      <c r="M133" s="21"/>
      <c r="N133" s="21"/>
      <c r="O133" s="37" t="s">
        <v>392</v>
      </c>
      <c r="P133" s="21"/>
      <c r="Q133" s="21"/>
      <c r="R133" s="21"/>
      <c r="S133" s="21"/>
    </row>
    <row r="134" spans="1:19" ht="15.75" x14ac:dyDescent="0.25">
      <c r="A134" s="21" t="s">
        <v>321</v>
      </c>
      <c r="B134" s="21" t="s">
        <v>393</v>
      </c>
      <c r="C134" s="22" t="s">
        <v>357</v>
      </c>
      <c r="D134" s="22" t="s">
        <v>4092</v>
      </c>
      <c r="E134" s="21"/>
      <c r="F134" s="21"/>
      <c r="G134" s="21"/>
      <c r="H134" s="21"/>
      <c r="I134" s="23"/>
      <c r="J134" s="23"/>
      <c r="K134" s="21"/>
      <c r="L134" s="21"/>
      <c r="M134" s="21"/>
      <c r="N134" s="21"/>
      <c r="O134" s="37"/>
      <c r="P134" s="21" t="s">
        <v>358</v>
      </c>
      <c r="Q134" s="21"/>
      <c r="R134" s="21"/>
      <c r="S134" s="21"/>
    </row>
    <row r="135" spans="1:19" ht="15.75" x14ac:dyDescent="0.25">
      <c r="A135" s="21" t="s">
        <v>36</v>
      </c>
      <c r="B135" s="21" t="s">
        <v>394</v>
      </c>
      <c r="C135" s="22"/>
      <c r="D135" s="22" t="s">
        <v>4091</v>
      </c>
      <c r="E135" s="21"/>
      <c r="F135" s="21"/>
      <c r="G135" s="21"/>
      <c r="H135" s="21"/>
      <c r="I135" s="23"/>
      <c r="J135" s="23"/>
      <c r="K135" s="21"/>
      <c r="L135" s="21"/>
      <c r="M135" s="21"/>
      <c r="N135" s="21"/>
      <c r="O135" s="37" t="s">
        <v>326</v>
      </c>
      <c r="P135" s="21"/>
      <c r="Q135" s="21"/>
      <c r="R135" s="21"/>
      <c r="S135" s="21"/>
    </row>
    <row r="136" spans="1:19" ht="15.75" x14ac:dyDescent="0.25">
      <c r="A136" s="21" t="s">
        <v>36</v>
      </c>
      <c r="B136" s="21" t="s">
        <v>395</v>
      </c>
      <c r="C136" s="22"/>
      <c r="D136" s="22" t="s">
        <v>4093</v>
      </c>
      <c r="E136" s="21"/>
      <c r="F136" s="21"/>
      <c r="G136" s="21"/>
      <c r="H136" s="21"/>
      <c r="I136" s="23"/>
      <c r="J136" s="23"/>
      <c r="K136" s="21"/>
      <c r="L136" s="21"/>
      <c r="M136" s="21"/>
      <c r="N136" s="21"/>
      <c r="O136" s="37" t="s">
        <v>396</v>
      </c>
      <c r="P136" s="21"/>
      <c r="Q136" s="21"/>
      <c r="R136" s="21"/>
      <c r="S136" s="21"/>
    </row>
    <row r="137" spans="1:19" ht="63" x14ac:dyDescent="0.25">
      <c r="A137" s="21" t="s">
        <v>297</v>
      </c>
      <c r="B137" s="21" t="s">
        <v>397</v>
      </c>
      <c r="C137" s="22" t="s">
        <v>398</v>
      </c>
      <c r="D137" s="22" t="s">
        <v>4094</v>
      </c>
      <c r="E137" s="21"/>
      <c r="F137" s="21"/>
      <c r="G137" s="21"/>
      <c r="H137" s="21"/>
      <c r="I137" s="23"/>
      <c r="J137" s="23" t="s">
        <v>399</v>
      </c>
      <c r="K137" s="21"/>
      <c r="L137" s="21" t="s">
        <v>27</v>
      </c>
      <c r="M137" s="21"/>
      <c r="N137" s="21"/>
      <c r="O137" s="37"/>
      <c r="P137" s="21"/>
      <c r="Q137" s="21"/>
      <c r="R137" s="21"/>
      <c r="S137" s="21"/>
    </row>
    <row r="138" spans="1:19" ht="15.75" x14ac:dyDescent="0.25">
      <c r="A138" s="21" t="s">
        <v>36</v>
      </c>
      <c r="B138" s="21" t="s">
        <v>400</v>
      </c>
      <c r="C138" s="22"/>
      <c r="D138" s="22" t="s">
        <v>4095</v>
      </c>
      <c r="E138" s="21"/>
      <c r="F138" s="21"/>
      <c r="G138" s="21"/>
      <c r="H138" s="21"/>
      <c r="I138" s="23"/>
      <c r="J138" s="23"/>
      <c r="K138" s="21"/>
      <c r="L138" s="21"/>
      <c r="M138" s="21"/>
      <c r="N138" s="21"/>
      <c r="O138" s="37" t="s">
        <v>401</v>
      </c>
      <c r="P138" s="21"/>
      <c r="Q138" s="21"/>
      <c r="R138" s="21"/>
      <c r="S138" s="21"/>
    </row>
    <row r="139" spans="1:19" ht="31.5" x14ac:dyDescent="0.25">
      <c r="A139" s="21" t="s">
        <v>36</v>
      </c>
      <c r="B139" s="21" t="s">
        <v>402</v>
      </c>
      <c r="C139" s="22"/>
      <c r="D139" s="22" t="s">
        <v>4096</v>
      </c>
      <c r="E139" s="21"/>
      <c r="F139" s="21"/>
      <c r="G139" s="21"/>
      <c r="H139" s="21"/>
      <c r="I139" s="23"/>
      <c r="J139" s="23"/>
      <c r="K139" s="21"/>
      <c r="L139" s="21"/>
      <c r="M139" s="21"/>
      <c r="N139" s="21"/>
      <c r="O139" s="37" t="s">
        <v>403</v>
      </c>
      <c r="P139" s="21"/>
      <c r="Q139" s="21"/>
      <c r="R139" s="21"/>
      <c r="S139" s="21"/>
    </row>
    <row r="140" spans="1:19" ht="31.5" x14ac:dyDescent="0.25">
      <c r="A140" s="21" t="s">
        <v>36</v>
      </c>
      <c r="B140" s="21" t="s">
        <v>404</v>
      </c>
      <c r="C140" s="22"/>
      <c r="D140" s="22" t="s">
        <v>4097</v>
      </c>
      <c r="E140" s="21"/>
      <c r="F140" s="21"/>
      <c r="G140" s="21"/>
      <c r="H140" s="21"/>
      <c r="I140" s="23"/>
      <c r="J140" s="23"/>
      <c r="K140" s="21"/>
      <c r="L140" s="21"/>
      <c r="M140" s="21"/>
      <c r="N140" s="21"/>
      <c r="O140" s="37" t="s">
        <v>405</v>
      </c>
      <c r="P140" s="21"/>
      <c r="Q140" s="21"/>
      <c r="R140" s="21"/>
      <c r="S140" s="21"/>
    </row>
    <row r="141" spans="1:19" ht="252" x14ac:dyDescent="0.25">
      <c r="A141" s="21" t="s">
        <v>125</v>
      </c>
      <c r="B141" s="21" t="s">
        <v>406</v>
      </c>
      <c r="C141" s="22" t="s">
        <v>3235</v>
      </c>
      <c r="D141" s="22" t="s">
        <v>3577</v>
      </c>
      <c r="E141" s="21"/>
      <c r="F141" s="21"/>
      <c r="G141" s="21"/>
      <c r="H141" s="21"/>
      <c r="I141" s="23"/>
      <c r="J141" s="23"/>
      <c r="K141" s="21"/>
      <c r="L141" s="21" t="s">
        <v>27</v>
      </c>
      <c r="M141" s="21"/>
      <c r="N141" s="21"/>
      <c r="O141" s="37"/>
      <c r="P141" s="21"/>
      <c r="Q141" s="21"/>
      <c r="R141" s="21"/>
      <c r="S141" s="21"/>
    </row>
    <row r="142" spans="1:19" ht="31.5" x14ac:dyDescent="0.25">
      <c r="A142" s="21" t="s">
        <v>36</v>
      </c>
      <c r="B142" s="21" t="s">
        <v>407</v>
      </c>
      <c r="C142" s="22"/>
      <c r="D142" s="22" t="s">
        <v>4098</v>
      </c>
      <c r="E142" s="21"/>
      <c r="F142" s="21"/>
      <c r="G142" s="21"/>
      <c r="H142" s="21"/>
      <c r="I142" s="23"/>
      <c r="J142" s="23"/>
      <c r="K142" s="21"/>
      <c r="L142" s="21"/>
      <c r="M142" s="21"/>
      <c r="N142" s="21"/>
      <c r="O142" s="37" t="s">
        <v>3320</v>
      </c>
      <c r="P142" s="21"/>
      <c r="Q142" s="21"/>
      <c r="R142" s="21"/>
      <c r="S142" s="21"/>
    </row>
    <row r="143" spans="1:19" ht="375" x14ac:dyDescent="0.25">
      <c r="A143" s="21" t="s">
        <v>408</v>
      </c>
      <c r="B143" s="21" t="s">
        <v>409</v>
      </c>
      <c r="C143" s="61" t="s">
        <v>3321</v>
      </c>
      <c r="D143" s="22" t="s">
        <v>3578</v>
      </c>
      <c r="E143" s="21"/>
      <c r="F143" s="21"/>
      <c r="G143" s="21"/>
      <c r="H143" s="37" t="s">
        <v>410</v>
      </c>
      <c r="I143" s="37" t="s">
        <v>411</v>
      </c>
      <c r="J143" s="23"/>
      <c r="K143" s="21"/>
      <c r="L143" s="21" t="s">
        <v>27</v>
      </c>
      <c r="M143" s="21"/>
      <c r="N143" s="21"/>
      <c r="O143" s="37"/>
      <c r="P143" s="21"/>
      <c r="Q143" s="21"/>
      <c r="R143" s="21"/>
      <c r="S143" s="21"/>
    </row>
    <row r="144" spans="1:19" ht="15.75" x14ac:dyDescent="0.25">
      <c r="A144" s="21" t="s">
        <v>36</v>
      </c>
      <c r="B144" s="21" t="s">
        <v>412</v>
      </c>
      <c r="C144" s="22"/>
      <c r="D144" s="22" t="s">
        <v>4099</v>
      </c>
      <c r="E144" s="21"/>
      <c r="F144" s="21"/>
      <c r="G144" s="21"/>
      <c r="H144" s="23"/>
      <c r="I144" s="23"/>
      <c r="J144" s="23"/>
      <c r="K144" s="21"/>
      <c r="L144" s="21"/>
      <c r="M144" s="21"/>
      <c r="N144" s="21"/>
      <c r="O144" s="37" t="s">
        <v>413</v>
      </c>
      <c r="P144" s="21"/>
      <c r="Q144" s="21"/>
      <c r="R144" s="21"/>
      <c r="S144" s="21"/>
    </row>
    <row r="145" spans="1:19" ht="15.75" x14ac:dyDescent="0.25">
      <c r="A145" s="21" t="s">
        <v>36</v>
      </c>
      <c r="B145" s="21" t="s">
        <v>414</v>
      </c>
      <c r="C145" s="22"/>
      <c r="D145" s="22" t="s">
        <v>4100</v>
      </c>
      <c r="E145" s="21"/>
      <c r="F145" s="21"/>
      <c r="G145" s="21"/>
      <c r="H145" s="23"/>
      <c r="I145" s="23"/>
      <c r="J145" s="23"/>
      <c r="K145" s="21"/>
      <c r="L145" s="21"/>
      <c r="M145" s="21"/>
      <c r="N145" s="21"/>
      <c r="O145" s="37" t="s">
        <v>415</v>
      </c>
      <c r="P145" s="21"/>
      <c r="Q145" s="21"/>
      <c r="R145" s="21"/>
      <c r="S145" s="21"/>
    </row>
    <row r="146" spans="1:19" ht="15.75" x14ac:dyDescent="0.25">
      <c r="A146" s="21" t="s">
        <v>36</v>
      </c>
      <c r="B146" s="21" t="s">
        <v>416</v>
      </c>
      <c r="C146" s="22"/>
      <c r="D146" s="22" t="s">
        <v>4101</v>
      </c>
      <c r="E146" s="21"/>
      <c r="F146" s="21"/>
      <c r="G146" s="21"/>
      <c r="H146" s="23"/>
      <c r="I146" s="23"/>
      <c r="J146" s="23"/>
      <c r="K146" s="21"/>
      <c r="L146" s="21"/>
      <c r="M146" s="21"/>
      <c r="N146" s="21"/>
      <c r="O146" s="37" t="s">
        <v>417</v>
      </c>
      <c r="P146" s="21"/>
      <c r="Q146" s="21"/>
      <c r="R146" s="21"/>
      <c r="S146" s="21"/>
    </row>
    <row r="147" spans="1:19" ht="15.75" x14ac:dyDescent="0.25">
      <c r="A147" s="21" t="s">
        <v>321</v>
      </c>
      <c r="B147" s="21" t="s">
        <v>418</v>
      </c>
      <c r="C147" s="22" t="s">
        <v>419</v>
      </c>
      <c r="D147" s="22" t="s">
        <v>4102</v>
      </c>
      <c r="E147" s="21"/>
      <c r="F147" s="21"/>
      <c r="G147" s="21"/>
      <c r="H147" s="23"/>
      <c r="I147" s="23"/>
      <c r="J147" s="23"/>
      <c r="K147" s="21"/>
      <c r="L147" s="21"/>
      <c r="M147" s="21"/>
      <c r="N147" s="21"/>
      <c r="O147" s="37"/>
      <c r="P147" s="21" t="s">
        <v>420</v>
      </c>
      <c r="Q147" s="21"/>
      <c r="R147" s="21"/>
      <c r="S147" s="21"/>
    </row>
    <row r="148" spans="1:19" ht="15.75" x14ac:dyDescent="0.25">
      <c r="A148" s="21" t="s">
        <v>36</v>
      </c>
      <c r="B148" s="21" t="s">
        <v>421</v>
      </c>
      <c r="C148" s="22"/>
      <c r="D148" s="22" t="s">
        <v>4103</v>
      </c>
      <c r="E148" s="21"/>
      <c r="F148" s="21"/>
      <c r="G148" s="21"/>
      <c r="H148" s="23"/>
      <c r="I148" s="23"/>
      <c r="J148" s="23"/>
      <c r="K148" s="21"/>
      <c r="L148" s="21"/>
      <c r="M148" s="21"/>
      <c r="N148" s="21"/>
      <c r="O148" s="37" t="s">
        <v>326</v>
      </c>
      <c r="P148" s="21"/>
      <c r="Q148" s="21"/>
      <c r="R148" s="21"/>
      <c r="S148" s="21"/>
    </row>
    <row r="149" spans="1:19" ht="15.75" x14ac:dyDescent="0.25">
      <c r="A149" s="21" t="s">
        <v>36</v>
      </c>
      <c r="B149" s="21" t="s">
        <v>422</v>
      </c>
      <c r="C149" s="22"/>
      <c r="D149" s="22" t="s">
        <v>4104</v>
      </c>
      <c r="E149" s="21"/>
      <c r="F149" s="21"/>
      <c r="G149" s="21"/>
      <c r="H149" s="23"/>
      <c r="I149" s="23"/>
      <c r="J149" s="23"/>
      <c r="K149" s="21"/>
      <c r="L149" s="21"/>
      <c r="M149" s="21"/>
      <c r="N149" s="21"/>
      <c r="O149" s="37" t="s">
        <v>423</v>
      </c>
      <c r="P149" s="21"/>
      <c r="Q149" s="21"/>
      <c r="R149" s="21"/>
      <c r="S149" s="21"/>
    </row>
    <row r="150" spans="1:19" ht="15.75" x14ac:dyDescent="0.25">
      <c r="A150" s="21" t="s">
        <v>36</v>
      </c>
      <c r="B150" s="21" t="s">
        <v>424</v>
      </c>
      <c r="C150" s="22"/>
      <c r="D150" s="22" t="s">
        <v>4105</v>
      </c>
      <c r="E150" s="21"/>
      <c r="F150" s="21"/>
      <c r="G150" s="21"/>
      <c r="H150" s="23"/>
      <c r="I150" s="23"/>
      <c r="J150" s="23"/>
      <c r="K150" s="21"/>
      <c r="L150" s="21"/>
      <c r="M150" s="21"/>
      <c r="N150" s="21"/>
      <c r="O150" s="37" t="s">
        <v>425</v>
      </c>
      <c r="P150" s="21"/>
      <c r="Q150" s="21"/>
      <c r="R150" s="21"/>
      <c r="S150" s="21"/>
    </row>
    <row r="151" spans="1:19" ht="15.75" x14ac:dyDescent="0.25">
      <c r="A151" s="21" t="s">
        <v>36</v>
      </c>
      <c r="B151" s="21" t="s">
        <v>3411</v>
      </c>
      <c r="C151" s="22"/>
      <c r="D151" s="22" t="s">
        <v>4118</v>
      </c>
      <c r="E151" s="21"/>
      <c r="F151" s="21"/>
      <c r="G151" s="21"/>
      <c r="H151" s="23"/>
      <c r="I151" s="23"/>
      <c r="J151" s="23"/>
      <c r="K151" s="21"/>
      <c r="L151" s="21"/>
      <c r="M151" s="21"/>
      <c r="N151" s="21"/>
      <c r="O151" s="37" t="s">
        <v>3322</v>
      </c>
      <c r="P151" s="21"/>
      <c r="Q151" s="21"/>
      <c r="R151" s="21"/>
      <c r="S151" s="21"/>
    </row>
    <row r="152" spans="1:19" ht="15.75" x14ac:dyDescent="0.25">
      <c r="A152" s="21" t="s">
        <v>36</v>
      </c>
      <c r="B152" s="21" t="s">
        <v>3470</v>
      </c>
      <c r="C152" s="22"/>
      <c r="D152" s="22" t="s">
        <v>4119</v>
      </c>
      <c r="E152" s="21"/>
      <c r="F152" s="21"/>
      <c r="G152" s="21"/>
      <c r="H152" s="23"/>
      <c r="I152" s="23"/>
      <c r="J152" s="23"/>
      <c r="K152" s="21"/>
      <c r="L152" s="21"/>
      <c r="M152" s="21"/>
      <c r="N152" s="21"/>
      <c r="O152" s="37" t="s">
        <v>3472</v>
      </c>
      <c r="P152" s="21"/>
      <c r="Q152" s="21"/>
      <c r="R152" s="21"/>
      <c r="S152" s="21"/>
    </row>
    <row r="153" spans="1:19" ht="31.5" x14ac:dyDescent="0.25">
      <c r="A153" s="21" t="s">
        <v>36</v>
      </c>
      <c r="B153" s="21" t="s">
        <v>3471</v>
      </c>
      <c r="C153" s="22"/>
      <c r="D153" s="22" t="s">
        <v>4120</v>
      </c>
      <c r="E153" s="21"/>
      <c r="F153" s="21"/>
      <c r="G153" s="21"/>
      <c r="H153" s="23"/>
      <c r="I153" s="23"/>
      <c r="J153" s="23"/>
      <c r="K153" s="21"/>
      <c r="L153" s="21"/>
      <c r="M153" s="21"/>
      <c r="N153" s="21"/>
      <c r="O153" s="37" t="s">
        <v>3481</v>
      </c>
      <c r="P153" s="21"/>
      <c r="Q153" s="21"/>
      <c r="R153" s="21"/>
      <c r="S153" s="21"/>
    </row>
    <row r="154" spans="1:19" ht="78.75" x14ac:dyDescent="0.25">
      <c r="A154" s="21" t="s">
        <v>36</v>
      </c>
      <c r="B154" s="21" t="s">
        <v>3396</v>
      </c>
      <c r="C154" s="22" t="s">
        <v>3412</v>
      </c>
      <c r="D154" s="22" t="s">
        <v>4108</v>
      </c>
      <c r="E154" s="21"/>
      <c r="F154" s="21"/>
      <c r="G154" s="21"/>
      <c r="H154" s="23"/>
      <c r="I154" s="23"/>
      <c r="J154" s="23"/>
      <c r="K154" s="21"/>
      <c r="L154" s="21"/>
      <c r="M154" s="21"/>
      <c r="N154" s="21"/>
      <c r="O154" s="23" t="s">
        <v>3473</v>
      </c>
      <c r="P154" s="21"/>
      <c r="Q154" s="21"/>
      <c r="R154" s="21"/>
      <c r="S154" s="21"/>
    </row>
    <row r="155" spans="1:19" ht="15.75" x14ac:dyDescent="0.25">
      <c r="A155" s="21" t="s">
        <v>297</v>
      </c>
      <c r="B155" s="21" t="s">
        <v>3395</v>
      </c>
      <c r="C155" s="22"/>
      <c r="D155" s="22" t="s">
        <v>4109</v>
      </c>
      <c r="E155" s="21"/>
      <c r="F155" s="21"/>
      <c r="G155" s="21"/>
      <c r="H155" s="23"/>
      <c r="I155" s="23"/>
      <c r="J155" s="23" t="s">
        <v>3397</v>
      </c>
      <c r="K155" s="21"/>
      <c r="L155" s="21"/>
      <c r="M155" s="21"/>
      <c r="N155" s="21"/>
      <c r="O155" s="37"/>
      <c r="P155" s="21"/>
      <c r="Q155" s="21"/>
      <c r="R155" s="21"/>
      <c r="S155" s="21"/>
    </row>
    <row r="156" spans="1:19" ht="141.75" x14ac:dyDescent="0.25">
      <c r="A156" s="21" t="s">
        <v>300</v>
      </c>
      <c r="B156" s="21" t="s">
        <v>426</v>
      </c>
      <c r="C156" s="22" t="s">
        <v>3232</v>
      </c>
      <c r="D156" s="22" t="s">
        <v>3579</v>
      </c>
      <c r="E156" s="21"/>
      <c r="F156" s="21"/>
      <c r="G156" s="21"/>
      <c r="H156" s="23"/>
      <c r="I156" s="23"/>
      <c r="J156" s="23"/>
      <c r="K156" s="21"/>
      <c r="L156" s="21" t="s">
        <v>27</v>
      </c>
      <c r="M156" s="21"/>
      <c r="N156" s="21"/>
      <c r="O156" s="37"/>
      <c r="P156" s="21"/>
      <c r="Q156" s="21"/>
      <c r="R156" s="21"/>
      <c r="S156" s="21"/>
    </row>
    <row r="157" spans="1:19" ht="15.75" x14ac:dyDescent="0.25">
      <c r="A157" s="21" t="s">
        <v>297</v>
      </c>
      <c r="B157" s="21" t="s">
        <v>427</v>
      </c>
      <c r="C157" s="22" t="s">
        <v>428</v>
      </c>
      <c r="D157" s="22" t="s">
        <v>4111</v>
      </c>
      <c r="E157" s="21"/>
      <c r="F157" s="21"/>
      <c r="G157" s="21" t="s">
        <v>98</v>
      </c>
      <c r="H157" s="23"/>
      <c r="I157" s="23"/>
      <c r="J157" s="23" t="s">
        <v>429</v>
      </c>
      <c r="K157" s="21"/>
      <c r="L157" s="21"/>
      <c r="M157" s="21"/>
      <c r="N157" s="21"/>
      <c r="O157" s="37"/>
      <c r="P157" s="21"/>
      <c r="Q157" s="21"/>
      <c r="R157" s="21"/>
      <c r="S157" s="21"/>
    </row>
    <row r="158" spans="1:19" ht="173.25" x14ac:dyDescent="0.25">
      <c r="A158" s="21" t="s">
        <v>331</v>
      </c>
      <c r="B158" s="21" t="s">
        <v>430</v>
      </c>
      <c r="C158" s="22" t="s">
        <v>3182</v>
      </c>
      <c r="D158" s="22" t="s">
        <v>3580</v>
      </c>
      <c r="E158" s="21"/>
      <c r="F158" s="21"/>
      <c r="G158" s="21"/>
      <c r="H158" s="23"/>
      <c r="I158" s="23"/>
      <c r="J158" s="23"/>
      <c r="K158" s="21"/>
      <c r="L158" s="21" t="s">
        <v>27</v>
      </c>
      <c r="M158" s="21"/>
      <c r="N158" s="21"/>
      <c r="O158" s="37"/>
      <c r="P158" s="21"/>
      <c r="Q158" s="21"/>
      <c r="R158" s="21"/>
      <c r="S158" s="21"/>
    </row>
    <row r="159" spans="1:19" ht="126" x14ac:dyDescent="0.25">
      <c r="A159" s="21" t="s">
        <v>334</v>
      </c>
      <c r="B159" s="21" t="s">
        <v>431</v>
      </c>
      <c r="C159" s="22" t="s">
        <v>336</v>
      </c>
      <c r="D159" s="22" t="s">
        <v>481</v>
      </c>
      <c r="E159" s="21"/>
      <c r="F159" s="21"/>
      <c r="G159" s="21" t="s">
        <v>337</v>
      </c>
      <c r="H159" s="23" t="s">
        <v>432</v>
      </c>
      <c r="I159" s="37" t="s">
        <v>433</v>
      </c>
      <c r="J159" s="23"/>
      <c r="K159" s="21"/>
      <c r="L159" s="21" t="s">
        <v>27</v>
      </c>
      <c r="M159" s="21"/>
      <c r="N159" s="21"/>
      <c r="O159" s="37"/>
      <c r="P159" s="21"/>
      <c r="Q159" s="21"/>
      <c r="R159" s="21"/>
      <c r="S159" s="21"/>
    </row>
    <row r="160" spans="1:19" ht="15.75" x14ac:dyDescent="0.25">
      <c r="A160" s="21" t="s">
        <v>99</v>
      </c>
      <c r="B160" s="21" t="s">
        <v>427</v>
      </c>
      <c r="C160" s="22" t="s">
        <v>428</v>
      </c>
      <c r="D160" s="22" t="s">
        <v>4112</v>
      </c>
      <c r="E160" s="21"/>
      <c r="F160" s="21"/>
      <c r="G160" s="21"/>
      <c r="H160" s="23"/>
      <c r="I160" s="23"/>
      <c r="J160" s="23"/>
      <c r="K160" s="21"/>
      <c r="L160" s="21"/>
      <c r="M160" s="21"/>
      <c r="N160" s="21"/>
      <c r="O160" s="37"/>
      <c r="P160" s="21"/>
      <c r="Q160" s="21"/>
      <c r="R160" s="21"/>
      <c r="S160" s="21"/>
    </row>
    <row r="161" spans="1:19" ht="15.75" x14ac:dyDescent="0.25">
      <c r="A161" s="21" t="s">
        <v>99</v>
      </c>
      <c r="B161" s="21" t="s">
        <v>3395</v>
      </c>
      <c r="C161" s="22"/>
      <c r="D161" s="22" t="s">
        <v>4110</v>
      </c>
      <c r="E161" s="21"/>
      <c r="F161" s="21"/>
      <c r="G161" s="21"/>
      <c r="H161" s="23"/>
      <c r="I161" s="23"/>
      <c r="J161" s="23"/>
      <c r="K161" s="21"/>
      <c r="L161" s="21"/>
      <c r="M161" s="21"/>
      <c r="N161" s="21"/>
      <c r="O161" s="37"/>
      <c r="P161" s="21"/>
      <c r="Q161" s="21"/>
      <c r="R161" s="21"/>
      <c r="S161" s="21"/>
    </row>
    <row r="162" spans="1:19" ht="15.75" x14ac:dyDescent="0.25">
      <c r="A162" s="21" t="s">
        <v>348</v>
      </c>
      <c r="B162" s="21" t="s">
        <v>418</v>
      </c>
      <c r="C162" s="22" t="s">
        <v>419</v>
      </c>
      <c r="D162" s="22" t="s">
        <v>4113</v>
      </c>
      <c r="E162" s="21"/>
      <c r="F162" s="21"/>
      <c r="G162" s="21"/>
      <c r="H162" s="23"/>
      <c r="I162" s="23"/>
      <c r="J162" s="23"/>
      <c r="K162" s="21"/>
      <c r="L162" s="21"/>
      <c r="M162" s="21"/>
      <c r="N162" s="21"/>
      <c r="O162" s="37"/>
      <c r="P162" s="21"/>
      <c r="Q162" s="21"/>
      <c r="R162" s="21"/>
      <c r="S162" s="21"/>
    </row>
    <row r="163" spans="1:19" ht="15.75" x14ac:dyDescent="0.25">
      <c r="A163" s="21" t="s">
        <v>321</v>
      </c>
      <c r="B163" s="21" t="s">
        <v>434</v>
      </c>
      <c r="C163" s="22" t="s">
        <v>435</v>
      </c>
      <c r="D163" s="22" t="s">
        <v>4114</v>
      </c>
      <c r="E163" s="21"/>
      <c r="F163" s="21"/>
      <c r="G163" s="21"/>
      <c r="H163" s="21"/>
      <c r="I163" s="23"/>
      <c r="J163" s="23"/>
      <c r="K163" s="21"/>
      <c r="L163" s="21" t="s">
        <v>27</v>
      </c>
      <c r="M163" s="21"/>
      <c r="N163" s="21"/>
      <c r="O163" s="37"/>
      <c r="P163" s="21" t="s">
        <v>420</v>
      </c>
      <c r="Q163" s="21"/>
      <c r="R163" s="21"/>
      <c r="S163" s="21"/>
    </row>
    <row r="164" spans="1:19" ht="15.75" x14ac:dyDescent="0.25">
      <c r="A164" s="21" t="s">
        <v>36</v>
      </c>
      <c r="B164" s="21" t="s">
        <v>436</v>
      </c>
      <c r="C164" s="22"/>
      <c r="D164" s="22" t="s">
        <v>4115</v>
      </c>
      <c r="E164" s="21"/>
      <c r="F164" s="21"/>
      <c r="G164" s="21"/>
      <c r="H164" s="23"/>
      <c r="I164" s="23"/>
      <c r="J164" s="23"/>
      <c r="K164" s="21"/>
      <c r="L164" s="21"/>
      <c r="M164" s="21"/>
      <c r="N164" s="21"/>
      <c r="O164" s="37" t="s">
        <v>326</v>
      </c>
      <c r="P164" s="21"/>
      <c r="Q164" s="21"/>
      <c r="R164" s="21"/>
      <c r="S164" s="21"/>
    </row>
    <row r="165" spans="1:19" ht="15.75" x14ac:dyDescent="0.25">
      <c r="A165" s="21" t="s">
        <v>36</v>
      </c>
      <c r="B165" s="21" t="s">
        <v>437</v>
      </c>
      <c r="C165" s="22"/>
      <c r="D165" s="22" t="s">
        <v>4116</v>
      </c>
      <c r="E165" s="21"/>
      <c r="F165" s="21"/>
      <c r="G165" s="21"/>
      <c r="H165" s="23"/>
      <c r="I165" s="23"/>
      <c r="J165" s="23"/>
      <c r="K165" s="21"/>
      <c r="L165" s="21"/>
      <c r="M165" s="21"/>
      <c r="N165" s="21"/>
      <c r="O165" s="37" t="s">
        <v>438</v>
      </c>
      <c r="P165" s="21"/>
      <c r="Q165" s="21"/>
      <c r="R165" s="21"/>
      <c r="S165" s="21"/>
    </row>
    <row r="166" spans="1:19" ht="15.75" x14ac:dyDescent="0.25">
      <c r="A166" s="21" t="s">
        <v>36</v>
      </c>
      <c r="B166" s="21" t="s">
        <v>439</v>
      </c>
      <c r="C166" s="22"/>
      <c r="D166" s="22" t="s">
        <v>4117</v>
      </c>
      <c r="E166" s="21"/>
      <c r="F166" s="21"/>
      <c r="G166" s="21"/>
      <c r="H166" s="23"/>
      <c r="I166" s="23"/>
      <c r="J166" s="23"/>
      <c r="K166" s="21"/>
      <c r="L166" s="21"/>
      <c r="M166" s="21"/>
      <c r="N166" s="21"/>
      <c r="O166" s="37" t="s">
        <v>440</v>
      </c>
      <c r="P166" s="21"/>
      <c r="Q166" s="21"/>
      <c r="R166" s="21"/>
      <c r="S166" s="21"/>
    </row>
    <row r="167" spans="1:19" ht="15.75" x14ac:dyDescent="0.25">
      <c r="A167" s="21" t="s">
        <v>36</v>
      </c>
      <c r="B167" s="21" t="s">
        <v>3399</v>
      </c>
      <c r="C167" s="22"/>
      <c r="D167" s="22" t="s">
        <v>4106</v>
      </c>
      <c r="E167" s="21"/>
      <c r="F167" s="21"/>
      <c r="G167" s="21"/>
      <c r="H167" s="23"/>
      <c r="I167" s="23"/>
      <c r="J167" s="23"/>
      <c r="K167" s="21"/>
      <c r="L167" s="21"/>
      <c r="M167" s="21"/>
      <c r="N167" s="21"/>
      <c r="O167" s="37" t="s">
        <v>3387</v>
      </c>
      <c r="P167" s="21"/>
      <c r="Q167" s="21"/>
      <c r="R167" s="21"/>
      <c r="S167" s="21"/>
    </row>
    <row r="168" spans="1:19" ht="15.75" x14ac:dyDescent="0.25">
      <c r="A168" s="21" t="s">
        <v>36</v>
      </c>
      <c r="B168" s="21" t="s">
        <v>441</v>
      </c>
      <c r="C168" s="59" t="s">
        <v>3402</v>
      </c>
      <c r="D168" s="59" t="s">
        <v>4121</v>
      </c>
      <c r="E168" s="21"/>
      <c r="F168" s="21"/>
      <c r="G168" s="21"/>
      <c r="H168" s="23"/>
      <c r="I168" s="23"/>
      <c r="J168" s="23"/>
      <c r="K168" s="21"/>
      <c r="L168" s="21"/>
      <c r="M168" s="21"/>
      <c r="N168" s="21"/>
      <c r="O168" s="37" t="s">
        <v>3400</v>
      </c>
      <c r="P168" s="21"/>
      <c r="Q168" s="21"/>
      <c r="R168" s="21"/>
      <c r="S168" s="21"/>
    </row>
    <row r="169" spans="1:19" ht="15.75" x14ac:dyDescent="0.25">
      <c r="A169" s="21" t="s">
        <v>36</v>
      </c>
      <c r="B169" s="21" t="s">
        <v>442</v>
      </c>
      <c r="C169" s="22"/>
      <c r="D169" s="22" t="s">
        <v>4122</v>
      </c>
      <c r="E169" s="21"/>
      <c r="F169" s="21"/>
      <c r="G169" s="21"/>
      <c r="H169" s="23"/>
      <c r="I169" s="23"/>
      <c r="J169" s="23"/>
      <c r="K169" s="21"/>
      <c r="L169" s="21"/>
      <c r="M169" s="21"/>
      <c r="N169" s="21"/>
      <c r="O169" s="37" t="s">
        <v>3401</v>
      </c>
      <c r="P169" s="21"/>
      <c r="Q169" s="21"/>
      <c r="R169" s="21"/>
      <c r="S169" s="21"/>
    </row>
    <row r="170" spans="1:19" ht="15.75" x14ac:dyDescent="0.25">
      <c r="A170" s="21" t="s">
        <v>36</v>
      </c>
      <c r="B170" s="21" t="s">
        <v>3469</v>
      </c>
      <c r="C170" s="22"/>
      <c r="D170" s="22" t="s">
        <v>4123</v>
      </c>
      <c r="E170" s="21"/>
      <c r="F170" s="21"/>
      <c r="G170" s="21"/>
      <c r="H170" s="23"/>
      <c r="I170" s="23"/>
      <c r="J170" s="23"/>
      <c r="K170" s="21"/>
      <c r="L170" s="21"/>
      <c r="M170" s="21"/>
      <c r="N170" s="21"/>
      <c r="O170" s="37" t="s">
        <v>3475</v>
      </c>
      <c r="P170" s="21"/>
      <c r="Q170" s="21"/>
      <c r="R170" s="21"/>
      <c r="S170" s="21"/>
    </row>
    <row r="171" spans="1:19" ht="31.5" x14ac:dyDescent="0.25">
      <c r="A171" s="21" t="s">
        <v>36</v>
      </c>
      <c r="B171" s="21" t="s">
        <v>3474</v>
      </c>
      <c r="C171" s="22"/>
      <c r="D171" s="22" t="s">
        <v>4107</v>
      </c>
      <c r="E171" s="21"/>
      <c r="F171" s="21"/>
      <c r="G171" s="21"/>
      <c r="H171" s="23"/>
      <c r="I171" s="23"/>
      <c r="J171" s="23"/>
      <c r="K171" s="21"/>
      <c r="L171" s="21"/>
      <c r="M171" s="21"/>
      <c r="N171" s="21"/>
      <c r="O171" s="37" t="s">
        <v>3482</v>
      </c>
      <c r="P171" s="21"/>
      <c r="Q171" s="21"/>
      <c r="R171" s="21"/>
      <c r="S171" s="21"/>
    </row>
    <row r="172" spans="1:19" ht="78.75" x14ac:dyDescent="0.25">
      <c r="A172" s="21" t="s">
        <v>36</v>
      </c>
      <c r="B172" s="21" t="s">
        <v>3398</v>
      </c>
      <c r="C172" s="22" t="s">
        <v>3413</v>
      </c>
      <c r="D172" s="22" t="s">
        <v>4124</v>
      </c>
      <c r="E172" s="21"/>
      <c r="F172" s="21"/>
      <c r="G172" s="21"/>
      <c r="H172" s="23"/>
      <c r="I172" s="23"/>
      <c r="J172" s="23"/>
      <c r="K172" s="21"/>
      <c r="L172" s="21"/>
      <c r="M172" s="21"/>
      <c r="N172" s="21"/>
      <c r="O172" s="37" t="s">
        <v>3490</v>
      </c>
      <c r="P172" s="21"/>
      <c r="Q172" s="21"/>
      <c r="R172" s="21"/>
      <c r="S172" s="21"/>
    </row>
    <row r="173" spans="1:19" ht="141.75" x14ac:dyDescent="0.25">
      <c r="A173" s="21" t="s">
        <v>23</v>
      </c>
      <c r="B173" s="21" t="s">
        <v>443</v>
      </c>
      <c r="C173" s="32" t="s">
        <v>3238</v>
      </c>
      <c r="D173" s="22" t="s">
        <v>4295</v>
      </c>
      <c r="E173" s="21"/>
      <c r="F173" s="21"/>
      <c r="G173" s="21"/>
      <c r="H173" s="21"/>
      <c r="I173" s="23"/>
      <c r="J173" s="23"/>
      <c r="K173" s="21"/>
      <c r="L173" s="21"/>
      <c r="M173" s="21"/>
      <c r="N173" s="21"/>
      <c r="O173" s="37"/>
      <c r="P173" s="21"/>
      <c r="Q173" s="21"/>
      <c r="R173" s="21"/>
      <c r="S173" s="21"/>
    </row>
    <row r="174" spans="1:19" ht="31.5" x14ac:dyDescent="0.25">
      <c r="A174" s="21" t="s">
        <v>297</v>
      </c>
      <c r="B174" s="21" t="s">
        <v>3403</v>
      </c>
      <c r="C174" s="32" t="s">
        <v>3462</v>
      </c>
      <c r="D174" s="22" t="s">
        <v>4125</v>
      </c>
      <c r="E174" s="21"/>
      <c r="F174" s="21"/>
      <c r="G174" s="21"/>
      <c r="H174" s="21"/>
      <c r="I174" s="23"/>
      <c r="J174" s="23" t="s">
        <v>3404</v>
      </c>
      <c r="K174" s="21"/>
      <c r="L174" s="21"/>
      <c r="M174" s="21"/>
      <c r="N174" s="21"/>
      <c r="O174" s="37"/>
      <c r="P174" s="21"/>
      <c r="Q174" s="21"/>
      <c r="R174" s="21"/>
      <c r="S174" s="21"/>
    </row>
    <row r="175" spans="1:19" ht="94.5" x14ac:dyDescent="0.25">
      <c r="A175" s="21" t="s">
        <v>444</v>
      </c>
      <c r="B175" s="21" t="s">
        <v>445</v>
      </c>
      <c r="C175" s="22" t="s">
        <v>3183</v>
      </c>
      <c r="D175" s="22" t="s">
        <v>3581</v>
      </c>
      <c r="E175" s="21"/>
      <c r="F175" s="21"/>
      <c r="G175" s="21"/>
      <c r="H175" s="21"/>
      <c r="I175" s="23"/>
      <c r="J175" s="23"/>
      <c r="K175" s="21"/>
      <c r="L175" s="21" t="s">
        <v>27</v>
      </c>
      <c r="M175" s="21"/>
      <c r="N175" s="21"/>
      <c r="O175" s="37"/>
      <c r="P175" s="21"/>
      <c r="Q175" s="21"/>
      <c r="R175" s="21"/>
      <c r="S175" s="21"/>
    </row>
    <row r="176" spans="1:19" ht="110.25" x14ac:dyDescent="0.25">
      <c r="A176" s="21" t="s">
        <v>125</v>
      </c>
      <c r="B176" s="21" t="s">
        <v>446</v>
      </c>
      <c r="C176" s="23" t="s">
        <v>3184</v>
      </c>
      <c r="D176" s="22" t="s">
        <v>3582</v>
      </c>
      <c r="E176" s="21"/>
      <c r="F176" s="21"/>
      <c r="G176" s="21"/>
      <c r="H176" s="21" t="s">
        <v>333</v>
      </c>
      <c r="I176" s="21"/>
      <c r="J176" s="23"/>
      <c r="K176" s="21"/>
      <c r="L176" s="21" t="s">
        <v>27</v>
      </c>
      <c r="M176" s="21"/>
      <c r="N176" s="21"/>
      <c r="O176" s="37"/>
      <c r="P176" s="21"/>
      <c r="Q176" s="21"/>
      <c r="R176" s="21"/>
      <c r="S176" s="21"/>
    </row>
    <row r="177" spans="1:19" ht="126" x14ac:dyDescent="0.25">
      <c r="A177" s="21" t="s">
        <v>447</v>
      </c>
      <c r="B177" s="21" t="s">
        <v>448</v>
      </c>
      <c r="C177" s="23" t="s">
        <v>3185</v>
      </c>
      <c r="D177" s="22" t="s">
        <v>3583</v>
      </c>
      <c r="E177" s="21"/>
      <c r="F177" s="21"/>
      <c r="G177" s="21"/>
      <c r="H177" s="21"/>
      <c r="I177" s="21"/>
      <c r="J177" s="23"/>
      <c r="K177" s="21"/>
      <c r="L177" s="21" t="s">
        <v>27</v>
      </c>
      <c r="M177" s="21"/>
      <c r="N177" s="21"/>
      <c r="O177" s="37"/>
      <c r="P177" s="21"/>
      <c r="Q177" s="21"/>
      <c r="R177" s="21"/>
      <c r="S177" s="21"/>
    </row>
    <row r="178" spans="1:19" ht="31.5" x14ac:dyDescent="0.25">
      <c r="A178" s="21" t="s">
        <v>297</v>
      </c>
      <c r="B178" s="21" t="s">
        <v>3253</v>
      </c>
      <c r="C178" s="23" t="s">
        <v>3254</v>
      </c>
      <c r="D178" s="22" t="s">
        <v>4126</v>
      </c>
      <c r="E178" s="21"/>
      <c r="F178" s="21"/>
      <c r="G178" s="21"/>
      <c r="H178" s="21"/>
      <c r="I178" s="21"/>
      <c r="J178" s="23" t="s">
        <v>450</v>
      </c>
      <c r="K178" s="21"/>
      <c r="L178" s="21"/>
      <c r="M178" s="21"/>
      <c r="N178" s="21"/>
      <c r="O178" s="37"/>
      <c r="P178" s="21"/>
      <c r="Q178" s="21"/>
      <c r="R178" s="21"/>
      <c r="S178" s="21"/>
    </row>
    <row r="179" spans="1:19" ht="110.25" x14ac:dyDescent="0.25">
      <c r="A179" s="21" t="s">
        <v>300</v>
      </c>
      <c r="B179" s="21" t="s">
        <v>449</v>
      </c>
      <c r="C179" s="23" t="s">
        <v>3221</v>
      </c>
      <c r="D179" s="22" t="s">
        <v>3585</v>
      </c>
      <c r="E179" s="21"/>
      <c r="F179" s="21"/>
      <c r="G179" s="21"/>
      <c r="H179" s="21"/>
      <c r="I179" s="21"/>
      <c r="J179" s="23"/>
      <c r="K179" s="21"/>
      <c r="L179" s="21" t="s">
        <v>27</v>
      </c>
      <c r="M179" s="21"/>
      <c r="N179" s="21"/>
      <c r="O179" s="37"/>
      <c r="P179" s="21"/>
      <c r="Q179" s="21"/>
      <c r="R179" s="21"/>
      <c r="S179" s="21"/>
    </row>
    <row r="180" spans="1:19" ht="110.25" x14ac:dyDescent="0.25">
      <c r="A180" s="21" t="s">
        <v>451</v>
      </c>
      <c r="B180" s="21" t="s">
        <v>3255</v>
      </c>
      <c r="C180" s="23" t="s">
        <v>3186</v>
      </c>
      <c r="D180" s="22" t="s">
        <v>3586</v>
      </c>
      <c r="E180" s="21" t="s">
        <v>3256</v>
      </c>
      <c r="F180" s="21"/>
      <c r="G180" s="21"/>
      <c r="H180" s="21"/>
      <c r="I180" s="21"/>
      <c r="J180" s="23" t="s">
        <v>3257</v>
      </c>
      <c r="K180" s="21"/>
      <c r="L180" s="21" t="s">
        <v>27</v>
      </c>
      <c r="M180" s="21"/>
      <c r="N180" s="21"/>
      <c r="O180" s="37"/>
      <c r="P180" s="21"/>
      <c r="Q180" s="21" t="s">
        <v>3258</v>
      </c>
      <c r="R180" s="21"/>
      <c r="S180" s="21"/>
    </row>
    <row r="181" spans="1:19" ht="78.75" x14ac:dyDescent="0.25">
      <c r="A181" s="21" t="s">
        <v>452</v>
      </c>
      <c r="B181" s="21" t="s">
        <v>3259</v>
      </c>
      <c r="C181" s="23" t="s">
        <v>3187</v>
      </c>
      <c r="D181" s="22" t="s">
        <v>3584</v>
      </c>
      <c r="E181" s="21" t="s">
        <v>3256</v>
      </c>
      <c r="F181" s="21"/>
      <c r="G181" s="21"/>
      <c r="H181" s="21"/>
      <c r="I181" s="21"/>
      <c r="J181" s="23" t="s">
        <v>3257</v>
      </c>
      <c r="K181" s="21"/>
      <c r="L181" s="21" t="s">
        <v>27</v>
      </c>
      <c r="M181" s="21"/>
      <c r="N181" s="21"/>
      <c r="O181" s="37"/>
      <c r="P181" s="21"/>
      <c r="Q181" s="21" t="s">
        <v>3258</v>
      </c>
      <c r="R181" s="21"/>
      <c r="S181" s="21"/>
    </row>
    <row r="182" spans="1:19" ht="110.25" x14ac:dyDescent="0.25">
      <c r="A182" s="21" t="s">
        <v>451</v>
      </c>
      <c r="B182" s="21" t="s">
        <v>3260</v>
      </c>
      <c r="C182" s="23" t="s">
        <v>3186</v>
      </c>
      <c r="D182" s="22" t="s">
        <v>3586</v>
      </c>
      <c r="E182" s="21" t="s">
        <v>3256</v>
      </c>
      <c r="F182" s="21"/>
      <c r="G182" s="21"/>
      <c r="H182" s="21"/>
      <c r="I182" s="21"/>
      <c r="J182" s="23" t="s">
        <v>3261</v>
      </c>
      <c r="K182" s="21"/>
      <c r="L182" s="21" t="s">
        <v>27</v>
      </c>
      <c r="M182" s="21"/>
      <c r="N182" s="21"/>
      <c r="O182" s="37"/>
      <c r="P182" s="21"/>
      <c r="Q182" s="21" t="s">
        <v>3262</v>
      </c>
      <c r="R182" s="21"/>
      <c r="S182" s="21"/>
    </row>
    <row r="183" spans="1:19" ht="94.5" x14ac:dyDescent="0.25">
      <c r="A183" s="21" t="s">
        <v>452</v>
      </c>
      <c r="B183" s="21" t="s">
        <v>3263</v>
      </c>
      <c r="C183" s="23" t="s">
        <v>3281</v>
      </c>
      <c r="D183" s="22" t="s">
        <v>3584</v>
      </c>
      <c r="E183" s="21" t="s">
        <v>3256</v>
      </c>
      <c r="F183" s="21"/>
      <c r="G183" s="21"/>
      <c r="H183" s="21"/>
      <c r="I183" s="21"/>
      <c r="J183" s="23" t="s">
        <v>3261</v>
      </c>
      <c r="K183" s="21"/>
      <c r="L183" s="21" t="s">
        <v>27</v>
      </c>
      <c r="M183" s="21"/>
      <c r="N183" s="21"/>
      <c r="O183" s="37"/>
      <c r="P183" s="21"/>
      <c r="Q183" s="21" t="s">
        <v>3262</v>
      </c>
      <c r="R183" s="21"/>
      <c r="S183" s="21"/>
    </row>
    <row r="184" spans="1:19" ht="110.25" x14ac:dyDescent="0.25">
      <c r="A184" s="21" t="s">
        <v>451</v>
      </c>
      <c r="B184" s="21" t="s">
        <v>3264</v>
      </c>
      <c r="C184" s="23" t="s">
        <v>3186</v>
      </c>
      <c r="D184" s="22" t="s">
        <v>3586</v>
      </c>
      <c r="E184" s="21" t="s">
        <v>3256</v>
      </c>
      <c r="F184" s="21"/>
      <c r="G184" s="21"/>
      <c r="H184" s="21"/>
      <c r="I184" s="21"/>
      <c r="J184" s="23" t="s">
        <v>3265</v>
      </c>
      <c r="K184" s="21"/>
      <c r="L184" s="21" t="s">
        <v>27</v>
      </c>
      <c r="M184" s="21"/>
      <c r="N184" s="21"/>
      <c r="O184" s="37"/>
      <c r="P184" s="21"/>
      <c r="Q184" s="21" t="s">
        <v>3266</v>
      </c>
      <c r="R184" s="21"/>
      <c r="S184" s="21"/>
    </row>
    <row r="185" spans="1:19" ht="78.75" x14ac:dyDescent="0.25">
      <c r="A185" s="21" t="s">
        <v>452</v>
      </c>
      <c r="B185" s="21" t="s">
        <v>3267</v>
      </c>
      <c r="C185" s="23" t="s">
        <v>3187</v>
      </c>
      <c r="D185" s="22" t="s">
        <v>3584</v>
      </c>
      <c r="E185" s="21" t="s">
        <v>3256</v>
      </c>
      <c r="F185" s="21"/>
      <c r="G185" s="21"/>
      <c r="H185" s="21"/>
      <c r="I185" s="21"/>
      <c r="J185" s="23" t="s">
        <v>3265</v>
      </c>
      <c r="K185" s="21"/>
      <c r="L185" s="21" t="s">
        <v>27</v>
      </c>
      <c r="M185" s="21"/>
      <c r="N185" s="21"/>
      <c r="O185" s="37"/>
      <c r="P185" s="21"/>
      <c r="Q185" s="21" t="s">
        <v>3266</v>
      </c>
      <c r="R185" s="21"/>
      <c r="S185" s="21"/>
    </row>
    <row r="186" spans="1:19" ht="110.25" x14ac:dyDescent="0.25">
      <c r="A186" s="21" t="s">
        <v>451</v>
      </c>
      <c r="B186" s="21" t="s">
        <v>3268</v>
      </c>
      <c r="C186" s="23" t="s">
        <v>3186</v>
      </c>
      <c r="D186" s="22" t="s">
        <v>3586</v>
      </c>
      <c r="E186" s="21" t="s">
        <v>3256</v>
      </c>
      <c r="F186" s="21"/>
      <c r="G186" s="21"/>
      <c r="H186" s="21"/>
      <c r="I186" s="21"/>
      <c r="J186" s="23" t="s">
        <v>3269</v>
      </c>
      <c r="K186" s="21"/>
      <c r="L186" s="21" t="s">
        <v>27</v>
      </c>
      <c r="M186" s="21"/>
      <c r="N186" s="21"/>
      <c r="O186" s="37"/>
      <c r="P186" s="21"/>
      <c r="Q186" s="21" t="s">
        <v>3270</v>
      </c>
      <c r="R186" s="21"/>
      <c r="S186" s="21"/>
    </row>
    <row r="187" spans="1:19" ht="78.75" x14ac:dyDescent="0.25">
      <c r="A187" s="21" t="s">
        <v>452</v>
      </c>
      <c r="B187" s="21" t="s">
        <v>3271</v>
      </c>
      <c r="C187" s="23" t="s">
        <v>3187</v>
      </c>
      <c r="D187" s="22" t="s">
        <v>3584</v>
      </c>
      <c r="E187" s="21" t="s">
        <v>3256</v>
      </c>
      <c r="F187" s="21"/>
      <c r="G187" s="21"/>
      <c r="H187" s="21"/>
      <c r="I187" s="21"/>
      <c r="J187" s="23" t="s">
        <v>3269</v>
      </c>
      <c r="K187" s="21"/>
      <c r="L187" s="21" t="s">
        <v>27</v>
      </c>
      <c r="M187" s="21"/>
      <c r="N187" s="21"/>
      <c r="O187" s="37"/>
      <c r="P187" s="21"/>
      <c r="Q187" s="21" t="s">
        <v>3270</v>
      </c>
      <c r="R187" s="21"/>
      <c r="S187" s="21"/>
    </row>
    <row r="188" spans="1:19" ht="110.25" x14ac:dyDescent="0.25">
      <c r="A188" s="21" t="s">
        <v>451</v>
      </c>
      <c r="B188" s="21" t="s">
        <v>3272</v>
      </c>
      <c r="C188" s="23" t="s">
        <v>3186</v>
      </c>
      <c r="D188" s="22" t="s">
        <v>3586</v>
      </c>
      <c r="E188" s="21" t="s">
        <v>3256</v>
      </c>
      <c r="F188" s="21"/>
      <c r="G188" s="21"/>
      <c r="H188" s="21"/>
      <c r="I188" s="21"/>
      <c r="J188" s="23" t="s">
        <v>3273</v>
      </c>
      <c r="K188" s="21"/>
      <c r="L188" s="21" t="s">
        <v>27</v>
      </c>
      <c r="M188" s="21"/>
      <c r="N188" s="21"/>
      <c r="O188" s="37"/>
      <c r="P188" s="21"/>
      <c r="Q188" s="21" t="s">
        <v>3274</v>
      </c>
      <c r="R188" s="21"/>
      <c r="S188" s="21"/>
    </row>
    <row r="189" spans="1:19" ht="78.75" x14ac:dyDescent="0.25">
      <c r="A189" s="21" t="s">
        <v>452</v>
      </c>
      <c r="B189" s="21" t="s">
        <v>3275</v>
      </c>
      <c r="C189" s="23" t="s">
        <v>3187</v>
      </c>
      <c r="D189" s="22" t="s">
        <v>3584</v>
      </c>
      <c r="E189" s="21" t="s">
        <v>3256</v>
      </c>
      <c r="F189" s="21"/>
      <c r="G189" s="21"/>
      <c r="H189" s="21"/>
      <c r="I189" s="21"/>
      <c r="J189" s="23" t="s">
        <v>3273</v>
      </c>
      <c r="K189" s="21"/>
      <c r="L189" s="21" t="s">
        <v>27</v>
      </c>
      <c r="M189" s="21"/>
      <c r="N189" s="21"/>
      <c r="O189" s="37"/>
      <c r="P189" s="21"/>
      <c r="Q189" s="21" t="s">
        <v>3274</v>
      </c>
      <c r="R189" s="21"/>
      <c r="S189" s="21"/>
    </row>
    <row r="190" spans="1:19" ht="110.25" x14ac:dyDescent="0.25">
      <c r="A190" s="21" t="s">
        <v>451</v>
      </c>
      <c r="B190" s="21" t="s">
        <v>3276</v>
      </c>
      <c r="C190" s="23" t="s">
        <v>3186</v>
      </c>
      <c r="D190" s="22" t="s">
        <v>3586</v>
      </c>
      <c r="E190" s="21" t="s">
        <v>3256</v>
      </c>
      <c r="F190" s="21"/>
      <c r="G190" s="21"/>
      <c r="H190" s="21"/>
      <c r="I190" s="21"/>
      <c r="J190" s="23" t="s">
        <v>3277</v>
      </c>
      <c r="K190" s="21"/>
      <c r="L190" s="21" t="s">
        <v>27</v>
      </c>
      <c r="M190" s="21"/>
      <c r="N190" s="21"/>
      <c r="O190" s="37"/>
      <c r="P190" s="21"/>
      <c r="Q190" s="21" t="s">
        <v>3278</v>
      </c>
      <c r="R190" s="21"/>
      <c r="S190" s="21"/>
    </row>
    <row r="191" spans="1:19" ht="78.75" x14ac:dyDescent="0.25">
      <c r="A191" s="21" t="s">
        <v>452</v>
      </c>
      <c r="B191" s="21" t="s">
        <v>3279</v>
      </c>
      <c r="C191" s="23" t="s">
        <v>3187</v>
      </c>
      <c r="D191" s="22" t="s">
        <v>3584</v>
      </c>
      <c r="E191" s="21" t="s">
        <v>3256</v>
      </c>
      <c r="F191" s="21"/>
      <c r="G191" s="21"/>
      <c r="H191" s="21"/>
      <c r="I191" s="21"/>
      <c r="J191" s="23" t="s">
        <v>3277</v>
      </c>
      <c r="K191" s="21"/>
      <c r="L191" s="21" t="s">
        <v>27</v>
      </c>
      <c r="M191" s="21"/>
      <c r="N191" s="21"/>
      <c r="O191" s="37"/>
      <c r="P191" s="21"/>
      <c r="Q191" s="21" t="s">
        <v>3278</v>
      </c>
      <c r="R191" s="21"/>
      <c r="S191" s="21"/>
    </row>
    <row r="192" spans="1:19" ht="31.5" x14ac:dyDescent="0.25">
      <c r="A192" s="21" t="s">
        <v>99</v>
      </c>
      <c r="B192" s="21" t="s">
        <v>3253</v>
      </c>
      <c r="C192" s="23" t="s">
        <v>3254</v>
      </c>
      <c r="D192" s="22" t="s">
        <v>4127</v>
      </c>
      <c r="E192" s="21"/>
      <c r="F192" s="21"/>
      <c r="G192" s="21"/>
      <c r="H192" s="21"/>
      <c r="I192" s="21"/>
      <c r="J192" s="23"/>
      <c r="K192" s="21"/>
      <c r="L192" s="21"/>
      <c r="M192" s="21"/>
      <c r="N192" s="21"/>
      <c r="O192" s="37"/>
      <c r="P192" s="21"/>
      <c r="Q192" s="21"/>
      <c r="R192" s="21"/>
      <c r="S192" s="21"/>
    </row>
    <row r="193" spans="1:19" ht="94.5" x14ac:dyDescent="0.25">
      <c r="A193" s="21" t="s">
        <v>453</v>
      </c>
      <c r="B193" s="21" t="s">
        <v>454</v>
      </c>
      <c r="C193" s="23" t="s">
        <v>3188</v>
      </c>
      <c r="D193" s="22" t="s">
        <v>3588</v>
      </c>
      <c r="E193" s="21"/>
      <c r="F193" s="21"/>
      <c r="G193" s="21"/>
      <c r="H193" s="21"/>
      <c r="I193" s="21"/>
      <c r="J193" s="23"/>
      <c r="K193" s="21"/>
      <c r="L193" s="21" t="s">
        <v>27</v>
      </c>
      <c r="M193" s="21"/>
      <c r="N193" s="21"/>
      <c r="O193" s="37"/>
      <c r="P193" s="21"/>
      <c r="Q193" s="21"/>
      <c r="R193" s="21"/>
      <c r="S193" s="21"/>
    </row>
    <row r="194" spans="1:19" ht="110.25" x14ac:dyDescent="0.25">
      <c r="A194" s="21" t="s">
        <v>125</v>
      </c>
      <c r="B194" s="21" t="s">
        <v>455</v>
      </c>
      <c r="C194" s="23" t="s">
        <v>3189</v>
      </c>
      <c r="D194" s="22" t="s">
        <v>3587</v>
      </c>
      <c r="E194" s="21" t="s">
        <v>387</v>
      </c>
      <c r="F194" s="21"/>
      <c r="G194" s="21"/>
      <c r="H194" s="21"/>
      <c r="I194" s="21"/>
      <c r="J194" s="23"/>
      <c r="K194" s="21"/>
      <c r="L194" s="21" t="s">
        <v>27</v>
      </c>
      <c r="M194" s="21"/>
      <c r="N194" s="21"/>
      <c r="O194" s="37"/>
      <c r="P194" s="21"/>
      <c r="Q194" s="21"/>
      <c r="R194" s="21"/>
      <c r="S194" s="21"/>
    </row>
    <row r="195" spans="1:19" ht="78.75" x14ac:dyDescent="0.25">
      <c r="A195" s="21" t="s">
        <v>300</v>
      </c>
      <c r="B195" s="21" t="s">
        <v>456</v>
      </c>
      <c r="C195" s="23" t="s">
        <v>3190</v>
      </c>
      <c r="D195" s="22" t="s">
        <v>3589</v>
      </c>
      <c r="E195" s="21"/>
      <c r="F195" s="21"/>
      <c r="G195" s="21"/>
      <c r="H195" s="21"/>
      <c r="I195" s="21"/>
      <c r="J195" s="23"/>
      <c r="K195" s="21"/>
      <c r="L195" s="21" t="s">
        <v>27</v>
      </c>
      <c r="M195" s="21"/>
      <c r="N195" s="21"/>
      <c r="O195" s="37"/>
      <c r="P195" s="21"/>
      <c r="Q195" s="21"/>
      <c r="R195" s="21"/>
      <c r="S195" s="21"/>
    </row>
    <row r="196" spans="1:19" ht="15.75" x14ac:dyDescent="0.25">
      <c r="A196" s="21" t="s">
        <v>297</v>
      </c>
      <c r="B196" s="21" t="s">
        <v>371</v>
      </c>
      <c r="C196" s="23" t="s">
        <v>457</v>
      </c>
      <c r="D196" s="22" t="s">
        <v>4128</v>
      </c>
      <c r="E196" s="21"/>
      <c r="F196" s="21"/>
      <c r="G196" s="21" t="s">
        <v>458</v>
      </c>
      <c r="H196" s="21"/>
      <c r="I196" s="21"/>
      <c r="J196" s="23" t="s">
        <v>459</v>
      </c>
      <c r="K196" s="21"/>
      <c r="L196" s="21" t="s">
        <v>27</v>
      </c>
      <c r="M196" s="21"/>
      <c r="N196" s="21"/>
      <c r="O196" s="37"/>
      <c r="P196" s="21"/>
      <c r="Q196" s="21"/>
      <c r="R196" s="21"/>
      <c r="S196" s="21"/>
    </row>
    <row r="197" spans="1:19" ht="94.5" x14ac:dyDescent="0.25">
      <c r="A197" s="21" t="s">
        <v>460</v>
      </c>
      <c r="B197" s="21" t="s">
        <v>461</v>
      </c>
      <c r="C197" s="23" t="s">
        <v>3191</v>
      </c>
      <c r="D197" s="22" t="s">
        <v>3590</v>
      </c>
      <c r="E197" s="21"/>
      <c r="F197" s="21"/>
      <c r="G197" s="21"/>
      <c r="H197" s="21"/>
      <c r="I197" s="21"/>
      <c r="J197" s="23"/>
      <c r="K197" s="21"/>
      <c r="L197" s="21" t="s">
        <v>27</v>
      </c>
      <c r="M197" s="21"/>
      <c r="N197" s="21"/>
      <c r="O197" s="37"/>
      <c r="P197" s="21"/>
      <c r="Q197" s="21"/>
      <c r="R197" s="21"/>
      <c r="S197" s="21"/>
    </row>
    <row r="198" spans="1:19" ht="94.5" x14ac:dyDescent="0.25">
      <c r="A198" s="21" t="s">
        <v>125</v>
      </c>
      <c r="B198" s="21" t="s">
        <v>462</v>
      </c>
      <c r="C198" s="23" t="s">
        <v>3192</v>
      </c>
      <c r="D198" s="22" t="s">
        <v>3591</v>
      </c>
      <c r="E198" s="21" t="s">
        <v>387</v>
      </c>
      <c r="F198" s="21"/>
      <c r="G198" s="21"/>
      <c r="H198" s="21"/>
      <c r="I198" s="21"/>
      <c r="J198" s="23"/>
      <c r="K198" s="21"/>
      <c r="L198" s="21" t="s">
        <v>27</v>
      </c>
      <c r="M198" s="21"/>
      <c r="N198" s="21"/>
      <c r="O198" s="37"/>
      <c r="P198" s="21"/>
      <c r="Q198" s="21"/>
      <c r="R198" s="21"/>
      <c r="S198" s="21"/>
    </row>
    <row r="199" spans="1:19" ht="15.75" x14ac:dyDescent="0.25">
      <c r="A199" s="21" t="s">
        <v>99</v>
      </c>
      <c r="B199" s="21" t="s">
        <v>371</v>
      </c>
      <c r="C199" s="23" t="s">
        <v>457</v>
      </c>
      <c r="D199" s="22" t="s">
        <v>4129</v>
      </c>
      <c r="E199" s="21"/>
      <c r="F199" s="21"/>
      <c r="G199" s="21"/>
      <c r="H199" s="21"/>
      <c r="I199" s="21"/>
      <c r="J199" s="23"/>
      <c r="K199" s="21"/>
      <c r="L199" s="21" t="s">
        <v>27</v>
      </c>
      <c r="M199" s="21"/>
      <c r="N199" s="21"/>
      <c r="O199" s="37"/>
      <c r="P199" s="21"/>
      <c r="Q199" s="21"/>
      <c r="R199" s="21"/>
      <c r="S199" s="21"/>
    </row>
    <row r="200" spans="1:19" ht="94.5" x14ac:dyDescent="0.25">
      <c r="A200" s="21" t="s">
        <v>463</v>
      </c>
      <c r="B200" s="21" t="s">
        <v>464</v>
      </c>
      <c r="C200" s="23" t="s">
        <v>3193</v>
      </c>
      <c r="D200" s="22" t="s">
        <v>3592</v>
      </c>
      <c r="E200" s="21"/>
      <c r="F200" s="21"/>
      <c r="G200" s="21"/>
      <c r="H200" s="21"/>
      <c r="I200" s="21"/>
      <c r="J200" s="23"/>
      <c r="K200" s="21"/>
      <c r="L200" s="21" t="s">
        <v>27</v>
      </c>
      <c r="M200" s="21"/>
      <c r="N200" s="21"/>
      <c r="O200" s="37"/>
      <c r="P200" s="21"/>
      <c r="Q200" s="21"/>
      <c r="R200" s="21"/>
      <c r="S200" s="21"/>
    </row>
    <row r="201" spans="1:19" ht="94.5" x14ac:dyDescent="0.25">
      <c r="A201" s="21" t="s">
        <v>300</v>
      </c>
      <c r="B201" s="21" t="s">
        <v>465</v>
      </c>
      <c r="C201" s="23" t="s">
        <v>3194</v>
      </c>
      <c r="D201" s="22" t="s">
        <v>3593</v>
      </c>
      <c r="E201" s="21"/>
      <c r="F201" s="21"/>
      <c r="G201" s="21"/>
      <c r="H201" s="21"/>
      <c r="I201" s="21"/>
      <c r="J201" s="23"/>
      <c r="K201" s="21"/>
      <c r="L201" s="21" t="s">
        <v>27</v>
      </c>
      <c r="M201" s="21"/>
      <c r="N201" s="21"/>
      <c r="O201" s="37"/>
      <c r="P201" s="21"/>
      <c r="Q201" s="21"/>
      <c r="R201" s="21"/>
      <c r="S201" s="21"/>
    </row>
    <row r="202" spans="1:19" ht="31.5" x14ac:dyDescent="0.25">
      <c r="A202" s="21" t="s">
        <v>297</v>
      </c>
      <c r="B202" s="21" t="s">
        <v>466</v>
      </c>
      <c r="C202" s="23" t="s">
        <v>467</v>
      </c>
      <c r="D202" s="22" t="s">
        <v>4130</v>
      </c>
      <c r="E202" s="21"/>
      <c r="F202" s="21"/>
      <c r="G202" s="21"/>
      <c r="H202" s="21"/>
      <c r="I202" s="21"/>
      <c r="J202" s="23" t="s">
        <v>468</v>
      </c>
      <c r="K202" s="21"/>
      <c r="L202" s="21" t="s">
        <v>27</v>
      </c>
      <c r="M202" s="21"/>
      <c r="N202" s="21"/>
      <c r="O202" s="37"/>
      <c r="P202" s="21"/>
      <c r="Q202" s="21"/>
      <c r="R202" s="21"/>
      <c r="S202" s="21"/>
    </row>
    <row r="203" spans="1:19" ht="94.5" x14ac:dyDescent="0.25">
      <c r="A203" s="21" t="s">
        <v>444</v>
      </c>
      <c r="B203" s="21" t="s">
        <v>469</v>
      </c>
      <c r="C203" s="23" t="s">
        <v>3195</v>
      </c>
      <c r="D203" s="22" t="s">
        <v>3594</v>
      </c>
      <c r="E203" s="21"/>
      <c r="F203" s="21"/>
      <c r="G203" s="21"/>
      <c r="H203" s="21"/>
      <c r="I203" s="21"/>
      <c r="J203" s="23"/>
      <c r="K203" s="21"/>
      <c r="L203" s="21" t="s">
        <v>27</v>
      </c>
      <c r="M203" s="21"/>
      <c r="N203" s="21"/>
      <c r="O203" s="37"/>
      <c r="P203" s="21"/>
      <c r="Q203" s="21"/>
      <c r="R203" s="21"/>
      <c r="S203" s="21"/>
    </row>
    <row r="204" spans="1:19" ht="15.75" x14ac:dyDescent="0.25">
      <c r="A204" s="21" t="s">
        <v>297</v>
      </c>
      <c r="B204" s="21" t="s">
        <v>470</v>
      </c>
      <c r="C204" s="23" t="s">
        <v>471</v>
      </c>
      <c r="D204" s="22" t="s">
        <v>4131</v>
      </c>
      <c r="E204" s="21"/>
      <c r="F204" s="21"/>
      <c r="G204" s="21" t="s">
        <v>98</v>
      </c>
      <c r="H204" s="21"/>
      <c r="I204" s="21"/>
      <c r="J204" s="23"/>
      <c r="K204" s="21"/>
      <c r="L204" s="21" t="s">
        <v>27</v>
      </c>
      <c r="M204" s="21"/>
      <c r="N204" s="21"/>
      <c r="O204" s="37"/>
      <c r="P204" s="21"/>
      <c r="Q204" s="21"/>
      <c r="R204" s="21"/>
      <c r="S204" s="21"/>
    </row>
    <row r="205" spans="1:19" ht="78.75" x14ac:dyDescent="0.25">
      <c r="A205" s="21" t="s">
        <v>331</v>
      </c>
      <c r="B205" s="21" t="s">
        <v>472</v>
      </c>
      <c r="C205" s="23" t="s">
        <v>3214</v>
      </c>
      <c r="D205" s="22" t="s">
        <v>3595</v>
      </c>
      <c r="E205" s="21"/>
      <c r="F205" s="21"/>
      <c r="G205" s="21"/>
      <c r="H205" s="21"/>
      <c r="I205" s="21"/>
      <c r="J205" s="23"/>
      <c r="K205" s="21"/>
      <c r="L205" s="21" t="s">
        <v>27</v>
      </c>
      <c r="M205" s="21"/>
      <c r="N205" s="21"/>
      <c r="O205" s="37"/>
      <c r="P205" s="21"/>
      <c r="Q205" s="21"/>
      <c r="R205" s="21"/>
      <c r="S205" s="21"/>
    </row>
    <row r="206" spans="1:19" ht="47.25" x14ac:dyDescent="0.25">
      <c r="A206" s="21" t="s">
        <v>473</v>
      </c>
      <c r="B206" s="21" t="s">
        <v>474</v>
      </c>
      <c r="C206" s="23" t="s">
        <v>3196</v>
      </c>
      <c r="D206" s="22" t="s">
        <v>481</v>
      </c>
      <c r="E206" s="21"/>
      <c r="F206" s="21"/>
      <c r="G206" s="21"/>
      <c r="H206" s="21"/>
      <c r="I206" s="21"/>
      <c r="J206" s="23"/>
      <c r="K206" s="21"/>
      <c r="L206" s="21" t="s">
        <v>27</v>
      </c>
      <c r="M206" s="21"/>
      <c r="N206" s="21"/>
      <c r="O206" s="37"/>
      <c r="P206" s="21"/>
      <c r="Q206" s="21"/>
      <c r="R206" s="21"/>
      <c r="S206" s="21"/>
    </row>
    <row r="207" spans="1:19" ht="15.75" x14ac:dyDescent="0.25">
      <c r="A207" s="21" t="s">
        <v>99</v>
      </c>
      <c r="B207" s="21" t="s">
        <v>470</v>
      </c>
      <c r="C207" s="23" t="s">
        <v>471</v>
      </c>
      <c r="D207" s="22" t="s">
        <v>4132</v>
      </c>
      <c r="E207" s="21"/>
      <c r="F207" s="21"/>
      <c r="G207" s="21"/>
      <c r="H207" s="21"/>
      <c r="I207" s="21"/>
      <c r="J207" s="23"/>
      <c r="K207" s="21"/>
      <c r="L207" s="21" t="s">
        <v>27</v>
      </c>
      <c r="M207" s="21"/>
      <c r="N207" s="21"/>
      <c r="O207" s="37"/>
      <c r="P207" s="21"/>
      <c r="Q207" s="21"/>
      <c r="R207" s="21"/>
      <c r="S207" s="21"/>
    </row>
    <row r="208" spans="1:19" ht="63" x14ac:dyDescent="0.25">
      <c r="A208" s="21" t="s">
        <v>300</v>
      </c>
      <c r="B208" s="21" t="s">
        <v>475</v>
      </c>
      <c r="C208" s="23" t="s">
        <v>3197</v>
      </c>
      <c r="D208" s="22" t="s">
        <v>3596</v>
      </c>
      <c r="E208" s="21"/>
      <c r="F208" s="21"/>
      <c r="G208" s="21"/>
      <c r="H208" s="21"/>
      <c r="I208" s="21"/>
      <c r="J208" s="23"/>
      <c r="K208" s="21"/>
      <c r="L208" s="21" t="s">
        <v>27</v>
      </c>
      <c r="M208" s="21"/>
      <c r="N208" s="21"/>
      <c r="O208" s="37"/>
      <c r="P208" s="21"/>
      <c r="Q208" s="21"/>
      <c r="R208" s="21"/>
      <c r="S208" s="21"/>
    </row>
    <row r="209" spans="1:19" ht="15.75" x14ac:dyDescent="0.25">
      <c r="A209" s="21" t="s">
        <v>297</v>
      </c>
      <c r="B209" s="21" t="s">
        <v>476</v>
      </c>
      <c r="C209" s="23" t="s">
        <v>477</v>
      </c>
      <c r="D209" s="22" t="s">
        <v>4133</v>
      </c>
      <c r="E209" s="21"/>
      <c r="F209" s="21"/>
      <c r="G209" s="21" t="s">
        <v>98</v>
      </c>
      <c r="H209" s="21"/>
      <c r="I209" s="21"/>
      <c r="J209" s="23" t="s">
        <v>478</v>
      </c>
      <c r="K209" s="21"/>
      <c r="L209" s="21" t="s">
        <v>27</v>
      </c>
      <c r="M209" s="21"/>
      <c r="N209" s="21"/>
      <c r="O209" s="37"/>
      <c r="P209" s="21"/>
      <c r="Q209" s="21"/>
      <c r="R209" s="21"/>
      <c r="S209" s="21"/>
    </row>
    <row r="210" spans="1:19" ht="110.25" x14ac:dyDescent="0.25">
      <c r="A210" s="21" t="s">
        <v>331</v>
      </c>
      <c r="B210" s="21" t="s">
        <v>479</v>
      </c>
      <c r="C210" s="23" t="s">
        <v>3198</v>
      </c>
      <c r="D210" s="22" t="s">
        <v>3597</v>
      </c>
      <c r="E210" s="21"/>
      <c r="F210" s="21"/>
      <c r="G210" s="21"/>
      <c r="H210" s="21"/>
      <c r="I210" s="21"/>
      <c r="J210" s="23"/>
      <c r="K210" s="21"/>
      <c r="L210" s="21" t="s">
        <v>27</v>
      </c>
      <c r="M210" s="21"/>
      <c r="N210" s="21"/>
      <c r="O210" s="37"/>
      <c r="P210" s="21"/>
      <c r="Q210" s="21"/>
      <c r="R210" s="21"/>
      <c r="S210" s="21"/>
    </row>
    <row r="211" spans="1:19" ht="15.75" x14ac:dyDescent="0.25">
      <c r="A211" s="21" t="s">
        <v>473</v>
      </c>
      <c r="B211" s="21" t="s">
        <v>480</v>
      </c>
      <c r="C211" s="23" t="s">
        <v>481</v>
      </c>
      <c r="D211" s="22" t="s">
        <v>481</v>
      </c>
      <c r="E211" s="21"/>
      <c r="F211" s="21"/>
      <c r="G211" s="21"/>
      <c r="H211" s="21"/>
      <c r="I211" s="21"/>
      <c r="J211" s="23"/>
      <c r="K211" s="21"/>
      <c r="L211" s="21" t="s">
        <v>27</v>
      </c>
      <c r="M211" s="21"/>
      <c r="N211" s="21"/>
      <c r="O211" s="37"/>
      <c r="P211" s="21"/>
      <c r="Q211" s="21"/>
      <c r="R211" s="21"/>
      <c r="S211" s="21"/>
    </row>
    <row r="212" spans="1:19" ht="94.5" x14ac:dyDescent="0.25">
      <c r="A212" s="21" t="s">
        <v>125</v>
      </c>
      <c r="B212" s="21" t="s">
        <v>482</v>
      </c>
      <c r="C212" s="23" t="s">
        <v>3199</v>
      </c>
      <c r="D212" s="22" t="s">
        <v>3598</v>
      </c>
      <c r="E212" s="21"/>
      <c r="F212" s="21"/>
      <c r="G212" s="21"/>
      <c r="H212" s="21"/>
      <c r="I212" s="21"/>
      <c r="J212" s="23"/>
      <c r="K212" s="21"/>
      <c r="L212" s="21" t="s">
        <v>27</v>
      </c>
      <c r="M212" s="21"/>
      <c r="N212" s="21"/>
      <c r="O212" s="37"/>
      <c r="P212" s="21"/>
      <c r="Q212" s="21"/>
      <c r="R212" s="21"/>
      <c r="S212" s="21"/>
    </row>
    <row r="213" spans="1:19" ht="15.75" x14ac:dyDescent="0.25">
      <c r="A213" s="21" t="s">
        <v>99</v>
      </c>
      <c r="B213" s="21" t="s">
        <v>476</v>
      </c>
      <c r="C213" s="23" t="s">
        <v>477</v>
      </c>
      <c r="D213" s="22" t="s">
        <v>4134</v>
      </c>
      <c r="E213" s="21"/>
      <c r="F213" s="21"/>
      <c r="G213" s="21"/>
      <c r="H213" s="21"/>
      <c r="I213" s="21"/>
      <c r="J213" s="23"/>
      <c r="K213" s="21"/>
      <c r="L213" s="21" t="s">
        <v>27</v>
      </c>
      <c r="M213" s="21"/>
      <c r="N213" s="21"/>
      <c r="O213" s="37"/>
      <c r="P213" s="21"/>
      <c r="Q213" s="21"/>
      <c r="R213" s="21"/>
      <c r="S213" s="21"/>
    </row>
    <row r="214" spans="1:19" ht="94.5" x14ac:dyDescent="0.25">
      <c r="A214" s="21" t="s">
        <v>300</v>
      </c>
      <c r="B214" s="21" t="s">
        <v>3286</v>
      </c>
      <c r="C214" s="23" t="s">
        <v>3492</v>
      </c>
      <c r="D214" s="22" t="s">
        <v>3599</v>
      </c>
      <c r="E214" s="21"/>
      <c r="F214" s="21"/>
      <c r="G214" s="21"/>
      <c r="H214" s="21"/>
      <c r="I214" s="21"/>
      <c r="J214" s="23"/>
      <c r="K214" s="21"/>
      <c r="L214" s="21" t="s">
        <v>27</v>
      </c>
      <c r="M214" s="21"/>
      <c r="N214" s="21"/>
      <c r="O214" s="37"/>
      <c r="P214" s="21"/>
      <c r="Q214" s="21"/>
      <c r="R214" s="21"/>
      <c r="S214" s="21"/>
    </row>
    <row r="215" spans="1:19" ht="15.75" x14ac:dyDescent="0.25">
      <c r="A215" s="21" t="s">
        <v>297</v>
      </c>
      <c r="B215" s="21" t="s">
        <v>3287</v>
      </c>
      <c r="C215" s="23" t="s">
        <v>3288</v>
      </c>
      <c r="D215" s="22" t="s">
        <v>4167</v>
      </c>
      <c r="E215" s="21"/>
      <c r="F215" s="21"/>
      <c r="G215" s="21" t="s">
        <v>98</v>
      </c>
      <c r="H215" s="21"/>
      <c r="I215" s="21"/>
      <c r="J215" s="23" t="s">
        <v>3291</v>
      </c>
      <c r="K215" s="21"/>
      <c r="L215" s="21" t="s">
        <v>27</v>
      </c>
      <c r="M215" s="21"/>
      <c r="N215" s="21"/>
      <c r="O215" s="37"/>
      <c r="P215" s="21"/>
      <c r="Q215" s="21"/>
      <c r="R215" s="21"/>
      <c r="S215" s="21"/>
    </row>
    <row r="216" spans="1:19" ht="94.5" x14ac:dyDescent="0.25">
      <c r="A216" s="21" t="s">
        <v>331</v>
      </c>
      <c r="B216" s="21" t="s">
        <v>3289</v>
      </c>
      <c r="C216" s="23" t="s">
        <v>3493</v>
      </c>
      <c r="D216" s="22" t="s">
        <v>3600</v>
      </c>
      <c r="E216" s="21"/>
      <c r="F216" s="21"/>
      <c r="G216" s="21"/>
      <c r="H216" s="21"/>
      <c r="I216" s="21"/>
      <c r="J216" s="23"/>
      <c r="K216" s="21"/>
      <c r="L216" s="21" t="s">
        <v>27</v>
      </c>
      <c r="M216" s="21"/>
      <c r="N216" s="21"/>
      <c r="O216" s="37"/>
      <c r="P216" s="21"/>
      <c r="Q216" s="21"/>
      <c r="R216" s="21"/>
      <c r="S216" s="21"/>
    </row>
    <row r="217" spans="1:19" ht="15.75" x14ac:dyDescent="0.25">
      <c r="A217" s="21" t="s">
        <v>473</v>
      </c>
      <c r="B217" s="21" t="s">
        <v>3290</v>
      </c>
      <c r="C217" s="23" t="s">
        <v>481</v>
      </c>
      <c r="D217" s="22" t="s">
        <v>481</v>
      </c>
      <c r="E217" s="21"/>
      <c r="F217" s="21"/>
      <c r="G217" s="21"/>
      <c r="H217" s="21"/>
      <c r="I217" s="21"/>
      <c r="J217" s="23"/>
      <c r="K217" s="21"/>
      <c r="L217" s="21" t="s">
        <v>27</v>
      </c>
      <c r="M217" s="21"/>
      <c r="N217" s="21"/>
      <c r="O217" s="37"/>
      <c r="P217" s="21"/>
      <c r="Q217" s="21"/>
      <c r="R217" s="21"/>
      <c r="S217" s="21"/>
    </row>
    <row r="218" spans="1:19" ht="15.75" x14ac:dyDescent="0.25">
      <c r="A218" s="21" t="s">
        <v>99</v>
      </c>
      <c r="B218" s="21" t="s">
        <v>476</v>
      </c>
      <c r="C218" s="23" t="s">
        <v>477</v>
      </c>
      <c r="D218" s="22" t="s">
        <v>4134</v>
      </c>
      <c r="E218" s="21"/>
      <c r="F218" s="21"/>
      <c r="G218" s="21"/>
      <c r="H218" s="21"/>
      <c r="I218" s="21"/>
      <c r="J218" s="23"/>
      <c r="K218" s="21"/>
      <c r="L218" s="21" t="s">
        <v>27</v>
      </c>
      <c r="M218" s="21"/>
      <c r="N218" s="21"/>
      <c r="O218" s="37"/>
      <c r="P218" s="21"/>
      <c r="Q218" s="21"/>
      <c r="R218" s="21"/>
      <c r="S218" s="21"/>
    </row>
    <row r="219" spans="1:19" ht="78.75" x14ac:dyDescent="0.25">
      <c r="A219" s="21" t="s">
        <v>300</v>
      </c>
      <c r="B219" s="21" t="s">
        <v>483</v>
      </c>
      <c r="C219" s="23" t="s">
        <v>3200</v>
      </c>
      <c r="D219" s="22" t="s">
        <v>3601</v>
      </c>
      <c r="E219" s="21"/>
      <c r="F219" s="21"/>
      <c r="G219" s="21"/>
      <c r="H219" s="21"/>
      <c r="I219" s="21"/>
      <c r="J219" s="23"/>
      <c r="K219" s="21"/>
      <c r="L219" s="21" t="s">
        <v>27</v>
      </c>
      <c r="M219" s="21"/>
      <c r="N219" s="21"/>
      <c r="O219" s="37"/>
      <c r="P219" s="21"/>
      <c r="Q219" s="21"/>
      <c r="R219" s="21"/>
      <c r="S219" s="21"/>
    </row>
    <row r="220" spans="1:19" ht="15.75" x14ac:dyDescent="0.25">
      <c r="A220" s="21" t="s">
        <v>297</v>
      </c>
      <c r="B220" s="21" t="s">
        <v>484</v>
      </c>
      <c r="C220" s="23" t="s">
        <v>485</v>
      </c>
      <c r="D220" s="22" t="s">
        <v>4135</v>
      </c>
      <c r="E220" s="21"/>
      <c r="F220" s="21"/>
      <c r="G220" s="21" t="s">
        <v>98</v>
      </c>
      <c r="H220" s="21"/>
      <c r="I220" s="21"/>
      <c r="J220" s="23" t="s">
        <v>486</v>
      </c>
      <c r="K220" s="21"/>
      <c r="L220" s="21" t="s">
        <v>27</v>
      </c>
      <c r="M220" s="21"/>
      <c r="N220" s="21"/>
      <c r="O220" s="37"/>
      <c r="P220" s="21"/>
      <c r="Q220" s="21"/>
      <c r="R220" s="21"/>
      <c r="S220" s="21"/>
    </row>
    <row r="221" spans="1:19" ht="78.75" x14ac:dyDescent="0.25">
      <c r="A221" s="21" t="s">
        <v>331</v>
      </c>
      <c r="B221" s="21" t="s">
        <v>487</v>
      </c>
      <c r="C221" s="23" t="s">
        <v>3201</v>
      </c>
      <c r="D221" s="22" t="s">
        <v>3602</v>
      </c>
      <c r="E221" s="21"/>
      <c r="F221" s="21"/>
      <c r="G221" s="21"/>
      <c r="H221" s="21"/>
      <c r="I221" s="21"/>
      <c r="J221" s="23"/>
      <c r="K221" s="21"/>
      <c r="L221" s="21" t="s">
        <v>27</v>
      </c>
      <c r="M221" s="21"/>
      <c r="N221" s="21"/>
      <c r="O221" s="37"/>
      <c r="P221" s="21"/>
      <c r="Q221" s="21"/>
      <c r="R221" s="21"/>
      <c r="S221" s="21"/>
    </row>
    <row r="222" spans="1:19" ht="15.75" x14ac:dyDescent="0.25">
      <c r="A222" s="21" t="s">
        <v>473</v>
      </c>
      <c r="B222" s="21" t="s">
        <v>488</v>
      </c>
      <c r="C222" s="23" t="s">
        <v>481</v>
      </c>
      <c r="D222" s="22" t="s">
        <v>481</v>
      </c>
      <c r="E222" s="21"/>
      <c r="F222" s="21"/>
      <c r="G222" s="21"/>
      <c r="H222" s="21"/>
      <c r="I222" s="21"/>
      <c r="J222" s="23"/>
      <c r="K222" s="21"/>
      <c r="L222" s="21" t="s">
        <v>27</v>
      </c>
      <c r="M222" s="21"/>
      <c r="N222" s="21"/>
      <c r="O222" s="37"/>
      <c r="P222" s="21"/>
      <c r="Q222" s="21"/>
      <c r="R222" s="21"/>
      <c r="S222" s="21"/>
    </row>
    <row r="223" spans="1:19" ht="110.25" x14ac:dyDescent="0.25">
      <c r="A223" s="21" t="s">
        <v>125</v>
      </c>
      <c r="B223" s="21" t="s">
        <v>489</v>
      </c>
      <c r="C223" s="23" t="s">
        <v>3202</v>
      </c>
      <c r="D223" s="22" t="s">
        <v>3603</v>
      </c>
      <c r="E223" s="21" t="s">
        <v>387</v>
      </c>
      <c r="F223" s="21"/>
      <c r="G223" s="21"/>
      <c r="H223" s="21"/>
      <c r="I223" s="21"/>
      <c r="J223" s="23"/>
      <c r="K223" s="21"/>
      <c r="L223" s="21" t="s">
        <v>27</v>
      </c>
      <c r="M223" s="21"/>
      <c r="N223" s="21"/>
      <c r="O223" s="37"/>
      <c r="P223" s="21"/>
      <c r="Q223" s="21"/>
      <c r="R223" s="21"/>
      <c r="S223" s="21"/>
    </row>
    <row r="224" spans="1:19" ht="15.75" x14ac:dyDescent="0.25">
      <c r="A224" s="21" t="s">
        <v>99</v>
      </c>
      <c r="B224" s="21" t="s">
        <v>484</v>
      </c>
      <c r="C224" s="23" t="s">
        <v>485</v>
      </c>
      <c r="D224" s="22" t="s">
        <v>4136</v>
      </c>
      <c r="E224" s="21"/>
      <c r="F224" s="21"/>
      <c r="G224" s="21"/>
      <c r="H224" s="21"/>
      <c r="I224" s="21"/>
      <c r="J224" s="23"/>
      <c r="K224" s="21"/>
      <c r="L224" s="21" t="s">
        <v>27</v>
      </c>
      <c r="M224" s="21"/>
      <c r="N224" s="21"/>
      <c r="O224" s="37"/>
      <c r="P224" s="21"/>
      <c r="Q224" s="21"/>
      <c r="R224" s="21"/>
      <c r="S224" s="21"/>
    </row>
    <row r="225" spans="1:19" ht="31.5" x14ac:dyDescent="0.25">
      <c r="A225" s="21" t="s">
        <v>99</v>
      </c>
      <c r="B225" s="21" t="s">
        <v>466</v>
      </c>
      <c r="C225" s="23" t="s">
        <v>467</v>
      </c>
      <c r="D225" s="22" t="s">
        <v>4137</v>
      </c>
      <c r="E225" s="21"/>
      <c r="F225" s="21"/>
      <c r="G225" s="21"/>
      <c r="H225" s="21"/>
      <c r="I225" s="21"/>
      <c r="J225" s="23"/>
      <c r="K225" s="21"/>
      <c r="L225" s="21" t="s">
        <v>27</v>
      </c>
      <c r="M225" s="21"/>
      <c r="N225" s="21"/>
      <c r="O225" s="37"/>
      <c r="P225" s="21"/>
      <c r="Q225" s="21"/>
      <c r="R225" s="21"/>
      <c r="S225" s="21"/>
    </row>
    <row r="226" spans="1:19" ht="94.5" x14ac:dyDescent="0.25">
      <c r="A226" s="21" t="s">
        <v>490</v>
      </c>
      <c r="B226" s="21" t="s">
        <v>491</v>
      </c>
      <c r="C226" s="23" t="s">
        <v>492</v>
      </c>
      <c r="D226" s="22" t="s">
        <v>3604</v>
      </c>
      <c r="E226" s="21"/>
      <c r="F226" s="21"/>
      <c r="G226" s="21"/>
      <c r="H226" s="21"/>
      <c r="I226" s="21"/>
      <c r="J226" s="23" t="s">
        <v>493</v>
      </c>
      <c r="K226" s="21"/>
      <c r="L226" s="21" t="s">
        <v>27</v>
      </c>
      <c r="M226" s="21"/>
      <c r="N226" s="21"/>
      <c r="O226" s="37"/>
      <c r="P226" s="21"/>
      <c r="Q226" s="21"/>
      <c r="R226" s="21"/>
      <c r="S226" s="21"/>
    </row>
    <row r="227" spans="1:19" ht="31.5" x14ac:dyDescent="0.25">
      <c r="A227" s="21" t="s">
        <v>297</v>
      </c>
      <c r="B227" s="21" t="s">
        <v>494</v>
      </c>
      <c r="C227" s="23" t="s">
        <v>495</v>
      </c>
      <c r="D227" s="22" t="s">
        <v>4138</v>
      </c>
      <c r="E227" s="21"/>
      <c r="F227" s="21"/>
      <c r="G227" s="21" t="s">
        <v>98</v>
      </c>
      <c r="H227" s="21"/>
      <c r="I227" s="21"/>
      <c r="J227" s="23"/>
      <c r="K227" s="21"/>
      <c r="L227" s="21" t="s">
        <v>27</v>
      </c>
      <c r="M227" s="21"/>
      <c r="N227" s="21"/>
      <c r="O227" s="37"/>
      <c r="P227" s="21"/>
      <c r="Q227" s="21"/>
      <c r="R227" s="21"/>
      <c r="S227" s="21"/>
    </row>
    <row r="228" spans="1:19" ht="173.25" x14ac:dyDescent="0.25">
      <c r="A228" s="21" t="s">
        <v>23</v>
      </c>
      <c r="B228" s="21" t="s">
        <v>496</v>
      </c>
      <c r="C228" s="23" t="s">
        <v>3240</v>
      </c>
      <c r="D228" s="22" t="s">
        <v>3605</v>
      </c>
      <c r="E228" s="21"/>
      <c r="F228" s="21"/>
      <c r="G228" s="21"/>
      <c r="H228" s="21"/>
      <c r="I228" s="21"/>
      <c r="J228" s="23"/>
      <c r="K228" s="21"/>
      <c r="L228" s="21"/>
      <c r="M228" s="21"/>
      <c r="N228" s="21"/>
      <c r="O228" s="37"/>
      <c r="P228" s="21"/>
      <c r="Q228" s="21"/>
      <c r="R228" s="21"/>
      <c r="S228" s="21"/>
    </row>
    <row r="229" spans="1:19" ht="15.75" x14ac:dyDescent="0.25">
      <c r="A229" s="21" t="s">
        <v>331</v>
      </c>
      <c r="B229" s="21" t="s">
        <v>497</v>
      </c>
      <c r="C229" s="23" t="s">
        <v>377</v>
      </c>
      <c r="D229" s="22" t="s">
        <v>3571</v>
      </c>
      <c r="E229" s="21"/>
      <c r="F229" s="21"/>
      <c r="G229" s="21"/>
      <c r="H229" s="21"/>
      <c r="I229" s="21"/>
      <c r="J229" s="23"/>
      <c r="K229" s="21"/>
      <c r="L229" s="21" t="s">
        <v>27</v>
      </c>
      <c r="M229" s="21"/>
      <c r="N229" s="21"/>
      <c r="O229" s="37"/>
      <c r="P229" s="21"/>
      <c r="Q229" s="21"/>
      <c r="R229" s="21"/>
      <c r="S229" s="21"/>
    </row>
    <row r="230" spans="1:19" ht="15.75" x14ac:dyDescent="0.25">
      <c r="A230" s="21" t="s">
        <v>331</v>
      </c>
      <c r="B230" s="21" t="s">
        <v>498</v>
      </c>
      <c r="C230" s="23" t="s">
        <v>379</v>
      </c>
      <c r="D230" s="22" t="s">
        <v>3572</v>
      </c>
      <c r="E230" s="21"/>
      <c r="F230" s="21"/>
      <c r="G230" s="21"/>
      <c r="H230" s="21"/>
      <c r="I230" s="21"/>
      <c r="J230" s="23"/>
      <c r="K230" s="21"/>
      <c r="L230" s="21" t="s">
        <v>27</v>
      </c>
      <c r="M230" s="21"/>
      <c r="N230" s="21"/>
      <c r="O230" s="37"/>
      <c r="P230" s="21"/>
      <c r="Q230" s="21"/>
      <c r="R230" s="21"/>
      <c r="S230" s="21"/>
    </row>
    <row r="231" spans="1:19" ht="15.75" x14ac:dyDescent="0.25">
      <c r="A231" s="21" t="s">
        <v>331</v>
      </c>
      <c r="B231" s="21" t="s">
        <v>499</v>
      </c>
      <c r="C231" s="23" t="s">
        <v>381</v>
      </c>
      <c r="D231" s="22" t="s">
        <v>3573</v>
      </c>
      <c r="E231" s="21"/>
      <c r="F231" s="21"/>
      <c r="G231" s="21"/>
      <c r="H231" s="21"/>
      <c r="I231" s="21"/>
      <c r="J231" s="23"/>
      <c r="K231" s="21"/>
      <c r="L231" s="21" t="s">
        <v>27</v>
      </c>
      <c r="M231" s="21"/>
      <c r="N231" s="21"/>
      <c r="O231" s="37"/>
      <c r="P231" s="21"/>
      <c r="Q231" s="21"/>
      <c r="R231" s="21"/>
      <c r="S231" s="21"/>
    </row>
    <row r="232" spans="1:19" ht="31.5" x14ac:dyDescent="0.25">
      <c r="A232" s="21" t="s">
        <v>99</v>
      </c>
      <c r="B232" s="21" t="s">
        <v>494</v>
      </c>
      <c r="C232" s="23" t="s">
        <v>495</v>
      </c>
      <c r="D232" s="22" t="s">
        <v>4139</v>
      </c>
      <c r="E232" s="21"/>
      <c r="F232" s="21"/>
      <c r="G232" s="21"/>
      <c r="H232" s="21"/>
      <c r="I232" s="21"/>
      <c r="J232" s="23"/>
      <c r="K232" s="21"/>
      <c r="L232" s="21" t="s">
        <v>27</v>
      </c>
      <c r="M232" s="21"/>
      <c r="N232" s="21"/>
      <c r="O232" s="37"/>
      <c r="P232" s="21"/>
      <c r="Q232" s="21"/>
      <c r="R232" s="21"/>
      <c r="S232" s="21"/>
    </row>
    <row r="233" spans="1:19" ht="126" x14ac:dyDescent="0.25">
      <c r="A233" s="21" t="s">
        <v>300</v>
      </c>
      <c r="B233" s="21" t="s">
        <v>500</v>
      </c>
      <c r="C233" s="23" t="s">
        <v>3241</v>
      </c>
      <c r="D233" s="22" t="s">
        <v>3606</v>
      </c>
      <c r="E233" s="21"/>
      <c r="F233" s="21"/>
      <c r="G233" s="21"/>
      <c r="H233" s="21"/>
      <c r="I233" s="21"/>
      <c r="J233" s="23"/>
      <c r="K233" s="21"/>
      <c r="L233" s="21" t="s">
        <v>27</v>
      </c>
      <c r="M233" s="21"/>
      <c r="N233" s="21"/>
      <c r="O233" s="37"/>
      <c r="P233" s="21"/>
      <c r="Q233" s="21"/>
      <c r="R233" s="21"/>
      <c r="S233" s="21"/>
    </row>
    <row r="234" spans="1:19" ht="31.5" x14ac:dyDescent="0.25">
      <c r="A234" s="21" t="s">
        <v>297</v>
      </c>
      <c r="B234" s="21" t="s">
        <v>501</v>
      </c>
      <c r="C234" s="23" t="s">
        <v>502</v>
      </c>
      <c r="D234" s="22" t="s">
        <v>4140</v>
      </c>
      <c r="E234" s="21"/>
      <c r="F234" s="21"/>
      <c r="G234" s="21" t="s">
        <v>98</v>
      </c>
      <c r="H234" s="21"/>
      <c r="I234" s="21"/>
      <c r="J234" s="23" t="s">
        <v>503</v>
      </c>
      <c r="K234" s="21"/>
      <c r="L234" s="21" t="s">
        <v>27</v>
      </c>
      <c r="M234" s="21"/>
      <c r="N234" s="21"/>
      <c r="O234" s="37"/>
      <c r="P234" s="21"/>
      <c r="Q234" s="21"/>
      <c r="R234" s="21"/>
      <c r="S234" s="21"/>
    </row>
    <row r="235" spans="1:19" ht="94.5" x14ac:dyDescent="0.25">
      <c r="A235" s="21" t="s">
        <v>331</v>
      </c>
      <c r="B235" s="21" t="s">
        <v>504</v>
      </c>
      <c r="C235" s="23" t="s">
        <v>3203</v>
      </c>
      <c r="D235" s="22" t="s">
        <v>3607</v>
      </c>
      <c r="E235" s="21"/>
      <c r="F235" s="21"/>
      <c r="G235" s="21"/>
      <c r="H235" s="21"/>
      <c r="I235" s="21"/>
      <c r="J235" s="23"/>
      <c r="K235" s="21"/>
      <c r="L235" s="21" t="s">
        <v>27</v>
      </c>
      <c r="M235" s="21"/>
      <c r="N235" s="21"/>
      <c r="O235" s="37"/>
      <c r="P235" s="21"/>
      <c r="Q235" s="21"/>
      <c r="R235" s="21"/>
      <c r="S235" s="21"/>
    </row>
    <row r="236" spans="1:19" ht="94.5" x14ac:dyDescent="0.25">
      <c r="A236" s="21" t="s">
        <v>125</v>
      </c>
      <c r="B236" s="21" t="s">
        <v>505</v>
      </c>
      <c r="C236" s="23" t="s">
        <v>3292</v>
      </c>
      <c r="D236" s="22" t="s">
        <v>3608</v>
      </c>
      <c r="E236" s="21" t="s">
        <v>387</v>
      </c>
      <c r="F236" s="21"/>
      <c r="G236" s="21"/>
      <c r="H236" s="21"/>
      <c r="I236" s="21"/>
      <c r="J236" s="23"/>
      <c r="K236" s="21"/>
      <c r="L236" s="21" t="s">
        <v>27</v>
      </c>
      <c r="M236" s="21"/>
      <c r="N236" s="21"/>
      <c r="O236" s="37"/>
      <c r="P236" s="21"/>
      <c r="Q236" s="21"/>
      <c r="R236" s="21"/>
      <c r="S236" s="21"/>
    </row>
    <row r="237" spans="1:19" ht="31.5" x14ac:dyDescent="0.25">
      <c r="A237" s="21" t="s">
        <v>99</v>
      </c>
      <c r="B237" s="21" t="s">
        <v>501</v>
      </c>
      <c r="C237" s="23" t="s">
        <v>502</v>
      </c>
      <c r="D237" s="22" t="s">
        <v>4141</v>
      </c>
      <c r="E237" s="21"/>
      <c r="F237" s="21"/>
      <c r="G237" s="21"/>
      <c r="H237" s="21"/>
      <c r="I237" s="21"/>
      <c r="J237" s="23"/>
      <c r="K237" s="21"/>
      <c r="L237" s="21" t="s">
        <v>27</v>
      </c>
      <c r="M237" s="21"/>
      <c r="N237" s="21"/>
      <c r="O237" s="37"/>
      <c r="P237" s="21"/>
      <c r="Q237" s="21"/>
      <c r="R237" s="21"/>
      <c r="S237" s="21"/>
    </row>
    <row r="238" spans="1:19" ht="31.5" x14ac:dyDescent="0.25">
      <c r="A238" s="21" t="s">
        <v>297</v>
      </c>
      <c r="B238" s="21" t="s">
        <v>506</v>
      </c>
      <c r="C238" s="23" t="s">
        <v>495</v>
      </c>
      <c r="D238" s="22" t="s">
        <v>4138</v>
      </c>
      <c r="E238" s="21"/>
      <c r="F238" s="21"/>
      <c r="G238" s="21" t="s">
        <v>98</v>
      </c>
      <c r="H238" s="21"/>
      <c r="I238" s="21"/>
      <c r="J238" s="23"/>
      <c r="K238" s="21"/>
      <c r="L238" s="21" t="s">
        <v>27</v>
      </c>
      <c r="M238" s="21"/>
      <c r="N238" s="21"/>
      <c r="O238" s="37"/>
      <c r="P238" s="21"/>
      <c r="Q238" s="21"/>
      <c r="R238" s="21"/>
      <c r="S238" s="21"/>
    </row>
    <row r="239" spans="1:19" ht="189" x14ac:dyDescent="0.25">
      <c r="A239" s="21" t="s">
        <v>23</v>
      </c>
      <c r="B239" s="21" t="s">
        <v>507</v>
      </c>
      <c r="C239" s="23" t="s">
        <v>3242</v>
      </c>
      <c r="D239" s="22" t="s">
        <v>3609</v>
      </c>
      <c r="E239" s="21"/>
      <c r="F239" s="21"/>
      <c r="G239" s="21"/>
      <c r="H239" s="21"/>
      <c r="I239" s="21"/>
      <c r="J239" s="23"/>
      <c r="K239" s="21"/>
      <c r="L239" s="21"/>
      <c r="M239" s="21"/>
      <c r="N239" s="21"/>
      <c r="O239" s="37"/>
      <c r="P239" s="21"/>
      <c r="Q239" s="21"/>
      <c r="R239" s="21"/>
      <c r="S239" s="21"/>
    </row>
    <row r="240" spans="1:19" ht="15.75" x14ac:dyDescent="0.25">
      <c r="A240" s="21" t="s">
        <v>331</v>
      </c>
      <c r="B240" s="21" t="s">
        <v>508</v>
      </c>
      <c r="C240" s="23" t="s">
        <v>377</v>
      </c>
      <c r="D240" s="22" t="s">
        <v>3571</v>
      </c>
      <c r="E240" s="21"/>
      <c r="F240" s="21"/>
      <c r="G240" s="21"/>
      <c r="H240" s="21"/>
      <c r="I240" s="21"/>
      <c r="J240" s="23"/>
      <c r="K240" s="21"/>
      <c r="L240" s="21" t="s">
        <v>27</v>
      </c>
      <c r="M240" s="21"/>
      <c r="N240" s="21"/>
      <c r="O240" s="37"/>
      <c r="P240" s="21"/>
      <c r="Q240" s="21"/>
      <c r="R240" s="21"/>
      <c r="S240" s="21"/>
    </row>
    <row r="241" spans="1:19" ht="15.75" x14ac:dyDescent="0.25">
      <c r="A241" s="21" t="s">
        <v>331</v>
      </c>
      <c r="B241" s="21" t="s">
        <v>509</v>
      </c>
      <c r="C241" s="23" t="s">
        <v>379</v>
      </c>
      <c r="D241" s="22" t="s">
        <v>3572</v>
      </c>
      <c r="E241" s="21"/>
      <c r="F241" s="21"/>
      <c r="G241" s="21"/>
      <c r="H241" s="21"/>
      <c r="I241" s="21"/>
      <c r="J241" s="23"/>
      <c r="K241" s="21"/>
      <c r="L241" s="21" t="s">
        <v>27</v>
      </c>
      <c r="M241" s="21"/>
      <c r="N241" s="21"/>
      <c r="O241" s="37"/>
      <c r="P241" s="21"/>
      <c r="Q241" s="21"/>
      <c r="R241" s="21"/>
      <c r="S241" s="21"/>
    </row>
    <row r="242" spans="1:19" ht="15.75" x14ac:dyDescent="0.25">
      <c r="A242" s="21" t="s">
        <v>331</v>
      </c>
      <c r="B242" s="21" t="s">
        <v>510</v>
      </c>
      <c r="C242" s="23" t="s">
        <v>381</v>
      </c>
      <c r="D242" s="22" t="s">
        <v>3573</v>
      </c>
      <c r="E242" s="21"/>
      <c r="F242" s="21"/>
      <c r="G242" s="21"/>
      <c r="H242" s="21"/>
      <c r="I242" s="21"/>
      <c r="J242" s="23"/>
      <c r="K242" s="21"/>
      <c r="L242" s="21" t="s">
        <v>27</v>
      </c>
      <c r="M242" s="21"/>
      <c r="N242" s="21"/>
      <c r="O242" s="37"/>
      <c r="P242" s="21"/>
      <c r="Q242" s="21"/>
      <c r="R242" s="21"/>
      <c r="S242" s="21"/>
    </row>
    <row r="243" spans="1:19" ht="31.5" x14ac:dyDescent="0.25">
      <c r="A243" s="21" t="s">
        <v>99</v>
      </c>
      <c r="B243" s="21" t="s">
        <v>506</v>
      </c>
      <c r="C243" s="23" t="s">
        <v>495</v>
      </c>
      <c r="D243" s="22" t="s">
        <v>4139</v>
      </c>
      <c r="E243" s="21"/>
      <c r="F243" s="21"/>
      <c r="G243" s="21"/>
      <c r="H243" s="21"/>
      <c r="I243" s="21"/>
      <c r="J243" s="23"/>
      <c r="K243" s="21"/>
      <c r="L243" s="21" t="s">
        <v>27</v>
      </c>
      <c r="M243" s="21"/>
      <c r="N243" s="21"/>
      <c r="O243" s="37"/>
      <c r="P243" s="21"/>
      <c r="Q243" s="21"/>
      <c r="R243" s="21"/>
      <c r="S243" s="21"/>
    </row>
    <row r="244" spans="1:19" ht="173.25" x14ac:dyDescent="0.25">
      <c r="A244" s="21" t="s">
        <v>300</v>
      </c>
      <c r="B244" s="21" t="s">
        <v>511</v>
      </c>
      <c r="C244" s="23" t="s">
        <v>3243</v>
      </c>
      <c r="D244" s="22" t="s">
        <v>3613</v>
      </c>
      <c r="E244" s="21"/>
      <c r="F244" s="21"/>
      <c r="G244" s="21"/>
      <c r="H244" s="21"/>
      <c r="I244" s="21"/>
      <c r="J244" s="23"/>
      <c r="K244" s="21"/>
      <c r="L244" s="21" t="s">
        <v>27</v>
      </c>
      <c r="M244" s="21"/>
      <c r="N244" s="21"/>
      <c r="O244" s="37"/>
      <c r="P244" s="21"/>
      <c r="Q244" s="21"/>
      <c r="R244" s="21"/>
      <c r="S244" s="21"/>
    </row>
    <row r="245" spans="1:19" ht="31.5" x14ac:dyDescent="0.25">
      <c r="A245" s="21" t="s">
        <v>297</v>
      </c>
      <c r="B245" s="21" t="s">
        <v>512</v>
      </c>
      <c r="C245" s="23" t="s">
        <v>513</v>
      </c>
      <c r="D245" s="22" t="s">
        <v>4168</v>
      </c>
      <c r="E245" s="21"/>
      <c r="F245" s="21"/>
      <c r="G245" s="21" t="s">
        <v>98</v>
      </c>
      <c r="H245" s="21"/>
      <c r="I245" s="21"/>
      <c r="J245" s="23" t="s">
        <v>514</v>
      </c>
      <c r="K245" s="21"/>
      <c r="L245" s="21" t="s">
        <v>27</v>
      </c>
      <c r="M245" s="21"/>
      <c r="N245" s="21"/>
      <c r="O245" s="37"/>
      <c r="P245" s="21"/>
      <c r="Q245" s="21"/>
      <c r="R245" s="21"/>
      <c r="S245" s="21"/>
    </row>
    <row r="246" spans="1:19" ht="110.25" x14ac:dyDescent="0.25">
      <c r="A246" s="21" t="s">
        <v>331</v>
      </c>
      <c r="B246" s="21" t="s">
        <v>515</v>
      </c>
      <c r="C246" s="23" t="s">
        <v>3204</v>
      </c>
      <c r="D246" s="22" t="s">
        <v>3614</v>
      </c>
      <c r="E246" s="21"/>
      <c r="F246" s="21"/>
      <c r="G246" s="21"/>
      <c r="H246" s="21"/>
      <c r="I246" s="21"/>
      <c r="J246" s="23"/>
      <c r="K246" s="21"/>
      <c r="L246" s="21" t="s">
        <v>27</v>
      </c>
      <c r="M246" s="21"/>
      <c r="N246" s="21"/>
      <c r="O246" s="37"/>
      <c r="P246" s="21"/>
      <c r="Q246" s="21"/>
      <c r="R246" s="21"/>
      <c r="S246" s="21"/>
    </row>
    <row r="247" spans="1:19" ht="94.5" x14ac:dyDescent="0.25">
      <c r="A247" s="21" t="s">
        <v>125</v>
      </c>
      <c r="B247" s="21" t="s">
        <v>516</v>
      </c>
      <c r="C247" s="23" t="s">
        <v>3293</v>
      </c>
      <c r="D247" s="22" t="s">
        <v>3608</v>
      </c>
      <c r="E247" s="21" t="s">
        <v>387</v>
      </c>
      <c r="F247" s="21"/>
      <c r="G247" s="21"/>
      <c r="H247" s="21"/>
      <c r="I247" s="21"/>
      <c r="J247" s="23"/>
      <c r="K247" s="21"/>
      <c r="L247" s="21" t="s">
        <v>27</v>
      </c>
      <c r="M247" s="21"/>
      <c r="N247" s="21"/>
      <c r="O247" s="37"/>
      <c r="P247" s="21"/>
      <c r="Q247" s="21"/>
      <c r="R247" s="21"/>
      <c r="S247" s="21"/>
    </row>
    <row r="248" spans="1:19" ht="31.5" x14ac:dyDescent="0.25">
      <c r="A248" s="21" t="s">
        <v>99</v>
      </c>
      <c r="B248" s="21" t="s">
        <v>512</v>
      </c>
      <c r="C248" s="23" t="s">
        <v>513</v>
      </c>
      <c r="D248" s="22" t="s">
        <v>4142</v>
      </c>
      <c r="E248" s="21"/>
      <c r="F248" s="21"/>
      <c r="G248" s="21"/>
      <c r="H248" s="21"/>
      <c r="I248" s="21"/>
      <c r="J248" s="23"/>
      <c r="K248" s="21"/>
      <c r="L248" s="21" t="s">
        <v>27</v>
      </c>
      <c r="M248" s="21"/>
      <c r="N248" s="21"/>
      <c r="O248" s="37"/>
      <c r="P248" s="21"/>
      <c r="Q248" s="21"/>
      <c r="R248" s="21"/>
      <c r="S248" s="21"/>
    </row>
    <row r="249" spans="1:19" ht="31.5" x14ac:dyDescent="0.25">
      <c r="A249" s="21" t="s">
        <v>297</v>
      </c>
      <c r="B249" s="21" t="s">
        <v>517</v>
      </c>
      <c r="C249" s="23" t="s">
        <v>518</v>
      </c>
      <c r="D249" s="22" t="s">
        <v>4143</v>
      </c>
      <c r="E249" s="21"/>
      <c r="F249" s="21"/>
      <c r="G249" s="21" t="s">
        <v>98</v>
      </c>
      <c r="H249" s="21"/>
      <c r="I249" s="21"/>
      <c r="J249" s="23"/>
      <c r="K249" s="21"/>
      <c r="L249" s="21" t="s">
        <v>27</v>
      </c>
      <c r="M249" s="21"/>
      <c r="N249" s="21"/>
      <c r="O249" s="37"/>
      <c r="P249" s="21"/>
      <c r="Q249" s="21"/>
      <c r="R249" s="21"/>
      <c r="S249" s="21"/>
    </row>
    <row r="250" spans="1:19" ht="189" x14ac:dyDescent="0.25">
      <c r="A250" s="21" t="s">
        <v>23</v>
      </c>
      <c r="B250" s="21" t="s">
        <v>519</v>
      </c>
      <c r="C250" s="23" t="s">
        <v>3244</v>
      </c>
      <c r="D250" s="22" t="s">
        <v>3615</v>
      </c>
      <c r="E250" s="21"/>
      <c r="F250" s="21"/>
      <c r="G250" s="21"/>
      <c r="H250" s="21"/>
      <c r="I250" s="21"/>
      <c r="J250" s="23"/>
      <c r="K250" s="21"/>
      <c r="L250" s="21"/>
      <c r="M250" s="21"/>
      <c r="N250" s="21"/>
      <c r="O250" s="37"/>
      <c r="P250" s="21"/>
      <c r="Q250" s="21"/>
      <c r="R250" s="21"/>
      <c r="S250" s="21"/>
    </row>
    <row r="251" spans="1:19" ht="15.75" x14ac:dyDescent="0.25">
      <c r="A251" s="21" t="s">
        <v>331</v>
      </c>
      <c r="B251" s="21" t="s">
        <v>520</v>
      </c>
      <c r="C251" s="23" t="s">
        <v>377</v>
      </c>
      <c r="D251" s="22" t="s">
        <v>3571</v>
      </c>
      <c r="E251" s="21"/>
      <c r="F251" s="21"/>
      <c r="G251" s="21"/>
      <c r="H251" s="21"/>
      <c r="I251" s="21"/>
      <c r="J251" s="23"/>
      <c r="K251" s="21"/>
      <c r="L251" s="21" t="s">
        <v>27</v>
      </c>
      <c r="M251" s="21"/>
      <c r="N251" s="21"/>
      <c r="O251" s="37"/>
      <c r="P251" s="21"/>
      <c r="Q251" s="21"/>
      <c r="R251" s="21"/>
      <c r="S251" s="21"/>
    </row>
    <row r="252" spans="1:19" ht="15.75" x14ac:dyDescent="0.25">
      <c r="A252" s="21" t="s">
        <v>331</v>
      </c>
      <c r="B252" s="21" t="s">
        <v>521</v>
      </c>
      <c r="C252" s="23" t="s">
        <v>379</v>
      </c>
      <c r="D252" s="22" t="s">
        <v>3572</v>
      </c>
      <c r="E252" s="21"/>
      <c r="F252" s="21"/>
      <c r="G252" s="21"/>
      <c r="H252" s="21"/>
      <c r="I252" s="21"/>
      <c r="J252" s="23"/>
      <c r="K252" s="21"/>
      <c r="L252" s="21" t="s">
        <v>27</v>
      </c>
      <c r="M252" s="21"/>
      <c r="N252" s="21"/>
      <c r="O252" s="37"/>
      <c r="P252" s="21"/>
      <c r="Q252" s="21"/>
      <c r="R252" s="21"/>
      <c r="S252" s="21"/>
    </row>
    <row r="253" spans="1:19" ht="15.75" x14ac:dyDescent="0.25">
      <c r="A253" s="21" t="s">
        <v>331</v>
      </c>
      <c r="B253" s="21" t="s">
        <v>522</v>
      </c>
      <c r="C253" s="23" t="s">
        <v>381</v>
      </c>
      <c r="D253" s="22" t="s">
        <v>3573</v>
      </c>
      <c r="E253" s="21"/>
      <c r="F253" s="21"/>
      <c r="G253" s="21"/>
      <c r="H253" s="21"/>
      <c r="I253" s="21"/>
      <c r="J253" s="23"/>
      <c r="K253" s="21"/>
      <c r="L253" s="21" t="s">
        <v>27</v>
      </c>
      <c r="M253" s="21"/>
      <c r="N253" s="21"/>
      <c r="O253" s="37"/>
      <c r="P253" s="21"/>
      <c r="Q253" s="21"/>
      <c r="R253" s="21"/>
      <c r="S253" s="21"/>
    </row>
    <row r="254" spans="1:19" ht="31.5" x14ac:dyDescent="0.25">
      <c r="A254" s="21" t="s">
        <v>99</v>
      </c>
      <c r="B254" s="21" t="s">
        <v>517</v>
      </c>
      <c r="C254" s="23" t="s">
        <v>518</v>
      </c>
      <c r="D254" s="22" t="s">
        <v>4144</v>
      </c>
      <c r="E254" s="21"/>
      <c r="F254" s="21"/>
      <c r="G254" s="21"/>
      <c r="H254" s="21"/>
      <c r="I254" s="21"/>
      <c r="J254" s="23"/>
      <c r="K254" s="21"/>
      <c r="L254" s="21" t="s">
        <v>27</v>
      </c>
      <c r="M254" s="21"/>
      <c r="N254" s="21"/>
      <c r="O254" s="37"/>
      <c r="P254" s="21"/>
      <c r="Q254" s="21"/>
      <c r="R254" s="21"/>
      <c r="S254" s="21"/>
    </row>
    <row r="255" spans="1:19" ht="141.75" x14ac:dyDescent="0.25">
      <c r="A255" s="21" t="s">
        <v>300</v>
      </c>
      <c r="B255" s="21" t="s">
        <v>523</v>
      </c>
      <c r="C255" s="23" t="s">
        <v>3408</v>
      </c>
      <c r="D255" s="22" t="s">
        <v>3616</v>
      </c>
      <c r="E255" s="21"/>
      <c r="F255" s="21"/>
      <c r="G255" s="21"/>
      <c r="H255" s="21"/>
      <c r="I255" s="21"/>
      <c r="J255" s="23"/>
      <c r="K255" s="21"/>
      <c r="L255" s="21" t="s">
        <v>27</v>
      </c>
      <c r="M255" s="21"/>
      <c r="N255" s="21"/>
      <c r="O255" s="37"/>
      <c r="P255" s="21"/>
      <c r="Q255" s="21"/>
      <c r="R255" s="21"/>
      <c r="S255" s="21"/>
    </row>
    <row r="256" spans="1:19" ht="31.5" x14ac:dyDescent="0.25">
      <c r="A256" s="21" t="s">
        <v>297</v>
      </c>
      <c r="B256" s="21" t="s">
        <v>524</v>
      </c>
      <c r="C256" s="23" t="s">
        <v>525</v>
      </c>
      <c r="D256" s="22" t="s">
        <v>4145</v>
      </c>
      <c r="E256" s="21"/>
      <c r="F256" s="21"/>
      <c r="G256" s="21" t="s">
        <v>98</v>
      </c>
      <c r="H256" s="21"/>
      <c r="I256" s="21"/>
      <c r="J256" s="23" t="s">
        <v>526</v>
      </c>
      <c r="K256" s="21"/>
      <c r="L256" s="21" t="s">
        <v>27</v>
      </c>
      <c r="M256" s="21"/>
      <c r="N256" s="21"/>
      <c r="O256" s="37"/>
      <c r="P256" s="21"/>
      <c r="Q256" s="21"/>
      <c r="R256" s="21"/>
      <c r="S256" s="21"/>
    </row>
    <row r="257" spans="1:19" ht="126" x14ac:dyDescent="0.25">
      <c r="A257" s="21" t="s">
        <v>331</v>
      </c>
      <c r="B257" s="21" t="s">
        <v>527</v>
      </c>
      <c r="C257" s="23" t="s">
        <v>3205</v>
      </c>
      <c r="D257" s="22" t="s">
        <v>3617</v>
      </c>
      <c r="E257" s="21"/>
      <c r="F257" s="21"/>
      <c r="G257" s="21"/>
      <c r="H257" s="21"/>
      <c r="I257" s="21"/>
      <c r="J257" s="23"/>
      <c r="K257" s="21"/>
      <c r="L257" s="21" t="s">
        <v>27</v>
      </c>
      <c r="M257" s="21"/>
      <c r="N257" s="21"/>
      <c r="O257" s="37"/>
      <c r="P257" s="21"/>
      <c r="Q257" s="21"/>
      <c r="R257" s="21"/>
      <c r="S257" s="21"/>
    </row>
    <row r="258" spans="1:19" ht="94.5" x14ac:dyDescent="0.25">
      <c r="A258" s="21" t="s">
        <v>125</v>
      </c>
      <c r="B258" s="21" t="s">
        <v>528</v>
      </c>
      <c r="C258" s="23" t="s">
        <v>3294</v>
      </c>
      <c r="D258" s="22" t="s">
        <v>3608</v>
      </c>
      <c r="E258" s="21" t="s">
        <v>387</v>
      </c>
      <c r="F258" s="21"/>
      <c r="G258" s="21"/>
      <c r="H258" s="21"/>
      <c r="I258" s="21"/>
      <c r="J258" s="23"/>
      <c r="K258" s="21"/>
      <c r="L258" s="21" t="s">
        <v>27</v>
      </c>
      <c r="M258" s="21"/>
      <c r="N258" s="21"/>
      <c r="O258" s="37"/>
      <c r="P258" s="21"/>
      <c r="Q258" s="21"/>
      <c r="R258" s="21"/>
      <c r="S258" s="21"/>
    </row>
    <row r="259" spans="1:19" ht="31.5" x14ac:dyDescent="0.25">
      <c r="A259" s="21" t="s">
        <v>99</v>
      </c>
      <c r="B259" s="21" t="s">
        <v>524</v>
      </c>
      <c r="C259" s="23" t="s">
        <v>525</v>
      </c>
      <c r="D259" s="22" t="s">
        <v>4146</v>
      </c>
      <c r="E259" s="21"/>
      <c r="F259" s="21"/>
      <c r="G259" s="21"/>
      <c r="H259" s="21"/>
      <c r="I259" s="21"/>
      <c r="J259" s="23"/>
      <c r="K259" s="21"/>
      <c r="L259" s="21" t="s">
        <v>27</v>
      </c>
      <c r="M259" s="21"/>
      <c r="N259" s="21"/>
      <c r="O259" s="37"/>
      <c r="P259" s="21"/>
      <c r="Q259" s="21"/>
      <c r="R259" s="21"/>
      <c r="S259" s="21"/>
    </row>
    <row r="260" spans="1:19" ht="31.5" x14ac:dyDescent="0.25">
      <c r="A260" s="21" t="s">
        <v>99</v>
      </c>
      <c r="B260" s="21" t="s">
        <v>3403</v>
      </c>
      <c r="C260" s="23"/>
      <c r="D260" s="22" t="s">
        <v>4169</v>
      </c>
      <c r="E260" s="21"/>
      <c r="F260" s="21"/>
      <c r="G260" s="21"/>
      <c r="H260" s="21"/>
      <c r="I260" s="21"/>
      <c r="J260" s="23"/>
      <c r="K260" s="21"/>
      <c r="L260" s="21"/>
      <c r="M260" s="21"/>
      <c r="N260" s="21"/>
      <c r="O260" s="37"/>
      <c r="P260" s="21"/>
      <c r="Q260" s="21"/>
      <c r="R260" s="21"/>
      <c r="S260" s="21"/>
    </row>
    <row r="261" spans="1:19" ht="47.25" x14ac:dyDescent="0.25">
      <c r="A261" s="21" t="s">
        <v>297</v>
      </c>
      <c r="B261" s="21" t="s">
        <v>3414</v>
      </c>
      <c r="C261" s="37" t="s">
        <v>3405</v>
      </c>
      <c r="D261" s="22" t="s">
        <v>4170</v>
      </c>
      <c r="E261" s="21"/>
      <c r="F261" s="21"/>
      <c r="G261" s="21"/>
      <c r="H261" s="21"/>
      <c r="I261" s="21"/>
      <c r="J261" s="23" t="s">
        <v>3406</v>
      </c>
      <c r="K261" s="21"/>
      <c r="L261" s="21"/>
      <c r="M261" s="21"/>
      <c r="N261" s="21"/>
      <c r="O261" s="37"/>
      <c r="P261" s="21"/>
      <c r="Q261" s="21"/>
      <c r="R261" s="21"/>
      <c r="S261" s="21"/>
    </row>
    <row r="262" spans="1:19" ht="141.75" x14ac:dyDescent="0.25">
      <c r="A262" s="21" t="s">
        <v>33</v>
      </c>
      <c r="B262" s="21" t="s">
        <v>3476</v>
      </c>
      <c r="C262" s="23" t="s">
        <v>3483</v>
      </c>
      <c r="D262" s="22" t="s">
        <v>3618</v>
      </c>
      <c r="E262" s="21"/>
      <c r="F262" s="21"/>
      <c r="G262" s="21"/>
      <c r="H262" s="21"/>
      <c r="I262" s="21"/>
      <c r="J262" s="23" t="s">
        <v>3477</v>
      </c>
      <c r="K262" s="21"/>
      <c r="L262" s="21" t="s">
        <v>27</v>
      </c>
      <c r="M262" s="21"/>
      <c r="N262" s="21"/>
      <c r="O262" s="37"/>
      <c r="P262" s="21"/>
      <c r="Q262" s="21"/>
      <c r="R262" s="21"/>
      <c r="S262" s="21"/>
    </row>
    <row r="263" spans="1:19" ht="110.25" x14ac:dyDescent="0.25">
      <c r="A263" s="21" t="s">
        <v>300</v>
      </c>
      <c r="B263" s="21" t="s">
        <v>3407</v>
      </c>
      <c r="C263" s="23" t="s">
        <v>3456</v>
      </c>
      <c r="D263" s="22" t="s">
        <v>3619</v>
      </c>
      <c r="E263" s="21"/>
      <c r="F263" s="21"/>
      <c r="G263" s="21"/>
      <c r="H263" s="21"/>
      <c r="I263" s="21"/>
      <c r="J263" s="23"/>
      <c r="K263" s="21"/>
      <c r="L263" s="21" t="s">
        <v>27</v>
      </c>
      <c r="M263" s="21"/>
      <c r="N263" s="21"/>
      <c r="O263" s="37"/>
      <c r="P263" s="21"/>
      <c r="Q263" s="21"/>
      <c r="R263" s="21"/>
      <c r="S263" s="21"/>
    </row>
    <row r="264" spans="1:19" ht="141.75" x14ac:dyDescent="0.25">
      <c r="A264" s="21" t="s">
        <v>331</v>
      </c>
      <c r="B264" s="21" t="s">
        <v>3409</v>
      </c>
      <c r="C264" s="23" t="s">
        <v>3457</v>
      </c>
      <c r="D264" s="22" t="s">
        <v>3620</v>
      </c>
      <c r="E264" s="21" t="s">
        <v>387</v>
      </c>
      <c r="F264" s="21"/>
      <c r="G264" s="21"/>
      <c r="H264" s="21"/>
      <c r="I264" s="21"/>
      <c r="J264" s="23" t="s">
        <v>3410</v>
      </c>
      <c r="K264" s="21"/>
      <c r="L264" s="21" t="s">
        <v>27</v>
      </c>
      <c r="M264" s="21"/>
      <c r="N264" s="21"/>
      <c r="O264" s="37"/>
      <c r="P264" s="21"/>
      <c r="Q264" s="21"/>
      <c r="R264" s="21"/>
      <c r="S264" s="21"/>
    </row>
    <row r="265" spans="1:19" ht="47.25" x14ac:dyDescent="0.25">
      <c r="A265" s="21" t="s">
        <v>99</v>
      </c>
      <c r="B265" s="21" t="s">
        <v>3414</v>
      </c>
      <c r="C265" s="37"/>
      <c r="D265" s="22" t="s">
        <v>4171</v>
      </c>
      <c r="E265" s="21"/>
      <c r="F265" s="21"/>
      <c r="G265" s="21"/>
      <c r="H265" s="21"/>
      <c r="I265" s="21"/>
      <c r="J265" s="23"/>
      <c r="K265" s="21"/>
      <c r="L265" s="21"/>
      <c r="M265" s="21"/>
      <c r="N265" s="21"/>
      <c r="O265" s="37"/>
      <c r="P265" s="21"/>
      <c r="Q265" s="21"/>
      <c r="R265" s="21"/>
      <c r="S265" s="21"/>
    </row>
    <row r="266" spans="1:19" ht="15.75" x14ac:dyDescent="0.25">
      <c r="A266" s="21" t="s">
        <v>348</v>
      </c>
      <c r="B266" s="21" t="s">
        <v>434</v>
      </c>
      <c r="C266" s="22" t="s">
        <v>435</v>
      </c>
      <c r="D266" s="22" t="s">
        <v>4147</v>
      </c>
      <c r="E266" s="21"/>
      <c r="F266" s="21"/>
      <c r="G266" s="21"/>
      <c r="H266" s="21"/>
      <c r="I266" s="23"/>
      <c r="J266" s="23"/>
      <c r="K266" s="21"/>
      <c r="L266" s="21" t="s">
        <v>27</v>
      </c>
      <c r="M266" s="21"/>
      <c r="N266" s="21"/>
      <c r="O266" s="37"/>
      <c r="P266" s="21"/>
      <c r="Q266" s="21"/>
      <c r="R266" s="21"/>
      <c r="S266" s="21"/>
    </row>
    <row r="267" spans="1:19" ht="31.5" x14ac:dyDescent="0.25">
      <c r="A267" s="21" t="s">
        <v>99</v>
      </c>
      <c r="B267" s="21" t="s">
        <v>397</v>
      </c>
      <c r="C267" s="22" t="s">
        <v>529</v>
      </c>
      <c r="D267" s="22" t="s">
        <v>4148</v>
      </c>
      <c r="E267" s="21"/>
      <c r="F267" s="21"/>
      <c r="G267" s="21"/>
      <c r="H267" s="21"/>
      <c r="I267" s="23"/>
      <c r="J267" s="23"/>
      <c r="K267" s="21"/>
      <c r="L267" s="21" t="s">
        <v>27</v>
      </c>
      <c r="M267" s="21"/>
      <c r="N267" s="21"/>
      <c r="O267" s="37"/>
      <c r="P267" s="21"/>
      <c r="Q267" s="21"/>
      <c r="R267" s="21"/>
      <c r="S267" s="21"/>
    </row>
    <row r="268" spans="1:19" ht="15.75" x14ac:dyDescent="0.25">
      <c r="A268" s="21" t="s">
        <v>348</v>
      </c>
      <c r="B268" s="21" t="s">
        <v>393</v>
      </c>
      <c r="C268" s="22" t="s">
        <v>357</v>
      </c>
      <c r="D268" s="22" t="s">
        <v>4149</v>
      </c>
      <c r="E268" s="21"/>
      <c r="F268" s="21"/>
      <c r="G268" s="21"/>
      <c r="H268" s="21"/>
      <c r="I268" s="23"/>
      <c r="J268" s="23"/>
      <c r="K268" s="21"/>
      <c r="L268" s="21" t="s">
        <v>27</v>
      </c>
      <c r="M268" s="21"/>
      <c r="N268" s="21"/>
      <c r="O268" s="37"/>
      <c r="P268" s="21"/>
      <c r="Q268" s="21"/>
      <c r="R268" s="21"/>
      <c r="S268" s="21"/>
    </row>
    <row r="269" spans="1:19" ht="31.5" x14ac:dyDescent="0.25">
      <c r="A269" s="21" t="s">
        <v>348</v>
      </c>
      <c r="B269" s="21" t="s">
        <v>388</v>
      </c>
      <c r="C269" s="22" t="s">
        <v>389</v>
      </c>
      <c r="D269" s="22" t="s">
        <v>4150</v>
      </c>
      <c r="E269" s="21"/>
      <c r="F269" s="21"/>
      <c r="G269" s="21"/>
      <c r="H269" s="21"/>
      <c r="I269" s="23"/>
      <c r="J269" s="23"/>
      <c r="K269" s="21"/>
      <c r="L269" s="21" t="s">
        <v>27</v>
      </c>
      <c r="M269" s="21"/>
      <c r="N269" s="21"/>
      <c r="O269" s="37"/>
      <c r="P269" s="21"/>
      <c r="Q269" s="21"/>
      <c r="R269" s="21"/>
      <c r="S269" s="21"/>
    </row>
    <row r="270" spans="1:19" ht="15.75" x14ac:dyDescent="0.25">
      <c r="A270" s="21" t="s">
        <v>99</v>
      </c>
      <c r="B270" s="21" t="s">
        <v>318</v>
      </c>
      <c r="C270" s="22" t="s">
        <v>319</v>
      </c>
      <c r="D270" s="22" t="s">
        <v>4151</v>
      </c>
      <c r="E270" s="21"/>
      <c r="F270" s="21"/>
      <c r="G270" s="21"/>
      <c r="H270" s="21"/>
      <c r="I270" s="23"/>
      <c r="J270" s="23"/>
      <c r="K270" s="21"/>
      <c r="L270" s="21" t="s">
        <v>27</v>
      </c>
      <c r="M270" s="21"/>
      <c r="N270" s="21"/>
      <c r="O270" s="37"/>
      <c r="P270" s="21"/>
      <c r="Q270" s="21"/>
      <c r="R270" s="21"/>
      <c r="S270" s="21"/>
    </row>
    <row r="271" spans="1:19" ht="31.5" x14ac:dyDescent="0.25">
      <c r="A271" s="21" t="s">
        <v>36</v>
      </c>
      <c r="B271" s="21" t="s">
        <v>530</v>
      </c>
      <c r="C271" s="22"/>
      <c r="D271" s="22" t="s">
        <v>4172</v>
      </c>
      <c r="E271" s="21"/>
      <c r="F271" s="21"/>
      <c r="G271" s="21"/>
      <c r="H271" s="21"/>
      <c r="I271" s="23"/>
      <c r="J271" s="23"/>
      <c r="K271" s="23"/>
      <c r="L271" s="21"/>
      <c r="M271" s="21"/>
      <c r="N271" s="21"/>
      <c r="O271" s="37" t="s">
        <v>296</v>
      </c>
      <c r="P271" s="21"/>
      <c r="Q271" s="21"/>
      <c r="R271" s="21"/>
      <c r="S271" s="21"/>
    </row>
    <row r="272" spans="1:19" ht="31.5" x14ac:dyDescent="0.25">
      <c r="A272" s="21" t="s">
        <v>297</v>
      </c>
      <c r="B272" s="21" t="s">
        <v>531</v>
      </c>
      <c r="C272" s="22"/>
      <c r="D272" s="22" t="s">
        <v>4173</v>
      </c>
      <c r="E272" s="21"/>
      <c r="F272" s="21"/>
      <c r="G272" s="21"/>
      <c r="H272" s="21"/>
      <c r="I272" s="23"/>
      <c r="J272" s="23" t="s">
        <v>532</v>
      </c>
      <c r="K272" s="23"/>
      <c r="L272" s="21"/>
      <c r="M272" s="21"/>
      <c r="N272" s="21"/>
      <c r="O272" s="37"/>
      <c r="P272" s="21"/>
      <c r="Q272" s="21"/>
      <c r="R272" s="21"/>
      <c r="S272" s="21"/>
    </row>
    <row r="273" spans="1:19" ht="204.75" x14ac:dyDescent="0.25">
      <c r="A273" s="21" t="s">
        <v>300</v>
      </c>
      <c r="B273" s="21" t="s">
        <v>533</v>
      </c>
      <c r="C273" s="22" t="s">
        <v>3245</v>
      </c>
      <c r="D273" s="22" t="s">
        <v>3621</v>
      </c>
      <c r="E273" s="21"/>
      <c r="F273" s="21"/>
      <c r="G273" s="21"/>
      <c r="H273" s="21"/>
      <c r="I273" s="21"/>
      <c r="J273" s="23"/>
      <c r="K273" s="21"/>
      <c r="L273" s="21" t="s">
        <v>27</v>
      </c>
      <c r="M273" s="21"/>
      <c r="N273" s="21"/>
      <c r="O273" s="37"/>
      <c r="P273" s="21"/>
      <c r="Q273" s="21"/>
      <c r="R273" s="21"/>
      <c r="S273" s="21"/>
    </row>
    <row r="274" spans="1:19" ht="15.75" x14ac:dyDescent="0.25">
      <c r="A274" s="21" t="s">
        <v>99</v>
      </c>
      <c r="B274" s="21" t="s">
        <v>531</v>
      </c>
      <c r="C274" s="22"/>
      <c r="D274" s="22" t="s">
        <v>4174</v>
      </c>
      <c r="E274" s="21"/>
      <c r="F274" s="21"/>
      <c r="G274" s="21"/>
      <c r="H274" s="21"/>
      <c r="I274" s="23"/>
      <c r="J274" s="23"/>
      <c r="K274" s="23"/>
      <c r="L274" s="21"/>
      <c r="M274" s="21"/>
      <c r="N274" s="21"/>
      <c r="O274" s="37"/>
      <c r="P274" s="21"/>
      <c r="Q274" s="21"/>
      <c r="R274" s="21"/>
      <c r="S274" s="21"/>
    </row>
    <row r="275" spans="1:19" ht="31.5" x14ac:dyDescent="0.25">
      <c r="A275" s="21" t="s">
        <v>297</v>
      </c>
      <c r="B275" s="21" t="s">
        <v>534</v>
      </c>
      <c r="C275" s="22"/>
      <c r="D275" s="22" t="s">
        <v>4175</v>
      </c>
      <c r="E275" s="21"/>
      <c r="F275" s="21"/>
      <c r="G275" s="21"/>
      <c r="H275" s="21"/>
      <c r="I275" s="23"/>
      <c r="J275" s="23" t="s">
        <v>3458</v>
      </c>
      <c r="K275" s="23"/>
      <c r="L275" s="21"/>
      <c r="M275" s="21"/>
      <c r="N275" s="21"/>
      <c r="O275" s="37"/>
      <c r="P275" s="21"/>
      <c r="Q275" s="21"/>
      <c r="R275" s="21"/>
      <c r="S275" s="21"/>
    </row>
    <row r="276" spans="1:19" ht="220.5" x14ac:dyDescent="0.25">
      <c r="A276" s="21" t="s">
        <v>300</v>
      </c>
      <c r="B276" s="21" t="s">
        <v>535</v>
      </c>
      <c r="C276" s="22" t="s">
        <v>3246</v>
      </c>
      <c r="D276" s="22" t="s">
        <v>3622</v>
      </c>
      <c r="E276" s="21"/>
      <c r="F276" s="21"/>
      <c r="G276" s="21"/>
      <c r="H276" s="21"/>
      <c r="I276" s="23"/>
      <c r="J276" s="23"/>
      <c r="K276" s="23"/>
      <c r="L276" s="21" t="s">
        <v>27</v>
      </c>
      <c r="M276" s="21"/>
      <c r="N276" s="21"/>
      <c r="O276" s="37"/>
      <c r="P276" s="21"/>
      <c r="Q276" s="21"/>
      <c r="R276" s="21"/>
      <c r="S276" s="21"/>
    </row>
    <row r="277" spans="1:19" ht="15.75" x14ac:dyDescent="0.25">
      <c r="A277" s="21" t="s">
        <v>99</v>
      </c>
      <c r="B277" s="21" t="s">
        <v>534</v>
      </c>
      <c r="C277" s="22"/>
      <c r="D277" s="22" t="s">
        <v>4176</v>
      </c>
      <c r="E277" s="21"/>
      <c r="F277" s="21"/>
      <c r="G277" s="21"/>
      <c r="H277" s="21"/>
      <c r="I277" s="23"/>
      <c r="J277" s="23"/>
      <c r="K277" s="23"/>
      <c r="L277" s="21"/>
      <c r="M277" s="21"/>
      <c r="N277" s="21"/>
      <c r="O277" s="37"/>
      <c r="P277" s="21"/>
      <c r="Q277" s="21"/>
      <c r="R277" s="21"/>
      <c r="S277" s="21"/>
    </row>
    <row r="278" spans="1:19" ht="15.75" x14ac:dyDescent="0.25">
      <c r="A278" s="21" t="s">
        <v>36</v>
      </c>
      <c r="B278" s="21" t="s">
        <v>536</v>
      </c>
      <c r="C278" s="22"/>
      <c r="D278" s="22" t="s">
        <v>4177</v>
      </c>
      <c r="E278" s="21"/>
      <c r="F278" s="21"/>
      <c r="G278" s="21"/>
      <c r="H278" s="21"/>
      <c r="I278" s="23"/>
      <c r="J278" s="23"/>
      <c r="K278" s="23"/>
      <c r="L278" s="21"/>
      <c r="M278" s="21"/>
      <c r="N278" s="21"/>
      <c r="O278" s="37" t="s">
        <v>537</v>
      </c>
      <c r="P278" s="21"/>
      <c r="Q278" s="21"/>
      <c r="R278" s="21"/>
      <c r="S278" s="21"/>
    </row>
    <row r="279" spans="1:19" ht="15.75" x14ac:dyDescent="0.25">
      <c r="A279" s="21" t="s">
        <v>297</v>
      </c>
      <c r="B279" s="21" t="s">
        <v>538</v>
      </c>
      <c r="C279" s="22" t="s">
        <v>539</v>
      </c>
      <c r="D279" s="22" t="s">
        <v>4152</v>
      </c>
      <c r="E279" s="21"/>
      <c r="F279" s="21"/>
      <c r="G279" s="21"/>
      <c r="H279" s="21"/>
      <c r="I279" s="23"/>
      <c r="J279" s="23" t="s">
        <v>540</v>
      </c>
      <c r="K279" s="23"/>
      <c r="L279" s="21"/>
      <c r="M279" s="21"/>
      <c r="N279" s="21"/>
      <c r="O279" s="37"/>
      <c r="P279" s="21"/>
      <c r="Q279" s="21"/>
      <c r="R279" s="21"/>
      <c r="S279" s="21"/>
    </row>
    <row r="280" spans="1:19" ht="110.25" x14ac:dyDescent="0.25">
      <c r="A280" s="21" t="s">
        <v>541</v>
      </c>
      <c r="B280" s="21" t="s">
        <v>542</v>
      </c>
      <c r="C280" s="22" t="s">
        <v>3247</v>
      </c>
      <c r="D280" s="22" t="s">
        <v>3623</v>
      </c>
      <c r="E280" s="23" t="s">
        <v>543</v>
      </c>
      <c r="F280" s="21"/>
      <c r="G280" s="21"/>
      <c r="H280" s="21"/>
      <c r="I280" s="23"/>
      <c r="J280" s="23"/>
      <c r="K280" s="23"/>
      <c r="L280" s="21" t="s">
        <v>27</v>
      </c>
      <c r="M280" s="21"/>
      <c r="N280" s="21"/>
      <c r="O280" s="37"/>
      <c r="P280" s="21"/>
      <c r="Q280" s="21"/>
      <c r="R280" s="21"/>
      <c r="S280" s="21"/>
    </row>
    <row r="281" spans="1:19" ht="15.75" x14ac:dyDescent="0.25">
      <c r="A281" s="21" t="s">
        <v>321</v>
      </c>
      <c r="B281" s="21" t="s">
        <v>544</v>
      </c>
      <c r="C281" s="22" t="s">
        <v>545</v>
      </c>
      <c r="D281" s="22" t="s">
        <v>4153</v>
      </c>
      <c r="E281" s="21"/>
      <c r="F281" s="21"/>
      <c r="G281" s="21"/>
      <c r="H281" s="21"/>
      <c r="I281" s="23"/>
      <c r="J281" s="23"/>
      <c r="K281" s="23"/>
      <c r="L281" s="21"/>
      <c r="M281" s="21"/>
      <c r="N281" s="21"/>
      <c r="O281" s="37"/>
      <c r="P281" s="21" t="s">
        <v>546</v>
      </c>
      <c r="Q281" s="21"/>
      <c r="R281" s="21"/>
      <c r="S281" s="21"/>
    </row>
    <row r="282" spans="1:19" ht="15.75" x14ac:dyDescent="0.25">
      <c r="A282" s="21" t="s">
        <v>36</v>
      </c>
      <c r="B282" s="21" t="s">
        <v>547</v>
      </c>
      <c r="C282" s="22"/>
      <c r="D282" s="22" t="s">
        <v>4178</v>
      </c>
      <c r="E282" s="21"/>
      <c r="F282" s="21"/>
      <c r="G282" s="21"/>
      <c r="H282" s="21"/>
      <c r="I282" s="23"/>
      <c r="J282" s="23"/>
      <c r="K282" s="23"/>
      <c r="L282" s="21"/>
      <c r="M282" s="21"/>
      <c r="N282" s="21"/>
      <c r="O282" s="37" t="s">
        <v>326</v>
      </c>
      <c r="P282" s="21"/>
      <c r="Q282" s="21"/>
      <c r="R282" s="21"/>
      <c r="S282" s="21"/>
    </row>
    <row r="283" spans="1:19" ht="15.75" x14ac:dyDescent="0.25">
      <c r="A283" s="21" t="s">
        <v>36</v>
      </c>
      <c r="B283" s="21" t="s">
        <v>548</v>
      </c>
      <c r="C283" s="22" t="s">
        <v>548</v>
      </c>
      <c r="D283" s="22" t="s">
        <v>4179</v>
      </c>
      <c r="E283" s="21"/>
      <c r="F283" s="21"/>
      <c r="G283" s="21"/>
      <c r="H283" s="21"/>
      <c r="I283" s="23"/>
      <c r="J283" s="23"/>
      <c r="K283" s="23"/>
      <c r="L283" s="21"/>
      <c r="M283" s="21"/>
      <c r="N283" s="21"/>
      <c r="O283" s="37" t="s">
        <v>549</v>
      </c>
      <c r="P283" s="21"/>
      <c r="Q283" s="21"/>
      <c r="R283" s="21"/>
      <c r="S283" s="21"/>
    </row>
    <row r="284" spans="1:19" ht="15.75" x14ac:dyDescent="0.25">
      <c r="A284" s="21" t="s">
        <v>36</v>
      </c>
      <c r="B284" s="21" t="s">
        <v>550</v>
      </c>
      <c r="C284" s="22" t="s">
        <v>550</v>
      </c>
      <c r="D284" s="22" t="s">
        <v>4180</v>
      </c>
      <c r="E284" s="21"/>
      <c r="F284" s="21"/>
      <c r="G284" s="21"/>
      <c r="H284" s="21"/>
      <c r="I284" s="23"/>
      <c r="J284" s="23"/>
      <c r="K284" s="23"/>
      <c r="L284" s="21"/>
      <c r="M284" s="21"/>
      <c r="N284" s="21"/>
      <c r="O284" s="37" t="s">
        <v>551</v>
      </c>
      <c r="P284" s="21"/>
      <c r="Q284" s="21"/>
      <c r="R284" s="21"/>
      <c r="S284" s="21"/>
    </row>
    <row r="285" spans="1:19" ht="15.75" x14ac:dyDescent="0.25">
      <c r="A285" s="21" t="s">
        <v>321</v>
      </c>
      <c r="B285" s="21" t="s">
        <v>552</v>
      </c>
      <c r="C285" s="22" t="s">
        <v>553</v>
      </c>
      <c r="D285" s="22" t="s">
        <v>4154</v>
      </c>
      <c r="E285" s="21"/>
      <c r="F285" s="21"/>
      <c r="G285" s="21"/>
      <c r="H285" s="21"/>
      <c r="I285" s="23"/>
      <c r="J285" s="23"/>
      <c r="K285" s="23"/>
      <c r="L285" s="21"/>
      <c r="M285" s="21"/>
      <c r="N285" s="21"/>
      <c r="O285" s="37"/>
      <c r="P285" s="21" t="s">
        <v>554</v>
      </c>
      <c r="Q285" s="21"/>
      <c r="R285" s="21"/>
      <c r="S285" s="21"/>
    </row>
    <row r="286" spans="1:19" ht="31.5" x14ac:dyDescent="0.25">
      <c r="A286" s="21" t="s">
        <v>36</v>
      </c>
      <c r="B286" s="21" t="s">
        <v>555</v>
      </c>
      <c r="C286" s="22"/>
      <c r="D286" s="22" t="s">
        <v>4181</v>
      </c>
      <c r="E286" s="21"/>
      <c r="F286" s="21"/>
      <c r="G286" s="21"/>
      <c r="H286" s="21"/>
      <c r="I286" s="23"/>
      <c r="J286" s="23"/>
      <c r="K286" s="21"/>
      <c r="L286" s="21"/>
      <c r="M286" s="21"/>
      <c r="N286" s="21"/>
      <c r="O286" s="37" t="s">
        <v>326</v>
      </c>
      <c r="P286" s="21"/>
      <c r="Q286" s="21"/>
      <c r="R286" s="21"/>
      <c r="S286" s="21"/>
    </row>
    <row r="287" spans="1:19" ht="31.5" x14ac:dyDescent="0.25">
      <c r="A287" s="21" t="s">
        <v>36</v>
      </c>
      <c r="B287" s="21" t="s">
        <v>556</v>
      </c>
      <c r="C287" s="22"/>
      <c r="D287" s="22" t="s">
        <v>4182</v>
      </c>
      <c r="E287" s="21"/>
      <c r="F287" s="21"/>
      <c r="G287" s="21"/>
      <c r="H287" s="21"/>
      <c r="I287" s="23"/>
      <c r="J287" s="23"/>
      <c r="K287" s="21"/>
      <c r="L287" s="21"/>
      <c r="M287" s="21"/>
      <c r="N287" s="21"/>
      <c r="O287" s="37" t="s">
        <v>557</v>
      </c>
      <c r="P287" s="21"/>
      <c r="Q287" s="21"/>
      <c r="R287" s="21"/>
      <c r="S287" s="21"/>
    </row>
    <row r="288" spans="1:19" ht="31.5" x14ac:dyDescent="0.25">
      <c r="A288" s="21" t="s">
        <v>36</v>
      </c>
      <c r="B288" s="21" t="s">
        <v>558</v>
      </c>
      <c r="C288" s="22"/>
      <c r="D288" s="22" t="s">
        <v>4183</v>
      </c>
      <c r="E288" s="21"/>
      <c r="F288" s="21"/>
      <c r="G288" s="21"/>
      <c r="H288" s="21"/>
      <c r="I288" s="23"/>
      <c r="J288" s="23"/>
      <c r="K288" s="21"/>
      <c r="L288" s="21"/>
      <c r="M288" s="21"/>
      <c r="N288" s="21"/>
      <c r="O288" s="37" t="s">
        <v>559</v>
      </c>
      <c r="P288" s="21"/>
      <c r="Q288" s="21"/>
      <c r="R288" s="21"/>
      <c r="S288" s="21"/>
    </row>
    <row r="289" spans="1:19" ht="31.5" x14ac:dyDescent="0.25">
      <c r="A289" s="21" t="s">
        <v>36</v>
      </c>
      <c r="B289" s="21" t="s">
        <v>560</v>
      </c>
      <c r="C289" s="22"/>
      <c r="D289" s="22" t="s">
        <v>4184</v>
      </c>
      <c r="E289" s="21"/>
      <c r="F289" s="21"/>
      <c r="G289" s="21"/>
      <c r="H289" s="21"/>
      <c r="I289" s="23"/>
      <c r="J289" s="23"/>
      <c r="K289" s="21"/>
      <c r="L289" s="21"/>
      <c r="M289" s="21"/>
      <c r="N289" s="21"/>
      <c r="O289" s="37" t="s">
        <v>561</v>
      </c>
      <c r="P289" s="21"/>
      <c r="Q289" s="21"/>
      <c r="R289" s="21"/>
      <c r="S289" s="21"/>
    </row>
    <row r="290" spans="1:19" ht="252" x14ac:dyDescent="0.25">
      <c r="A290" s="21" t="s">
        <v>300</v>
      </c>
      <c r="B290" s="21" t="s">
        <v>562</v>
      </c>
      <c r="C290" s="22" t="s">
        <v>3248</v>
      </c>
      <c r="D290" s="22" t="s">
        <v>3625</v>
      </c>
      <c r="E290" s="21"/>
      <c r="F290" s="21"/>
      <c r="G290" s="21"/>
      <c r="H290" s="21"/>
      <c r="I290" s="23"/>
      <c r="J290" s="23"/>
      <c r="K290" s="21"/>
      <c r="L290" s="21" t="s">
        <v>27</v>
      </c>
      <c r="M290" s="21"/>
      <c r="N290" s="21"/>
      <c r="O290" s="37"/>
      <c r="P290" s="21"/>
      <c r="Q290" s="21"/>
      <c r="R290" s="21"/>
      <c r="S290" s="21"/>
    </row>
    <row r="291" spans="1:19" ht="15.75" x14ac:dyDescent="0.25">
      <c r="A291" s="21" t="s">
        <v>297</v>
      </c>
      <c r="B291" s="21" t="s">
        <v>563</v>
      </c>
      <c r="C291" s="22"/>
      <c r="D291" s="22" t="s">
        <v>4185</v>
      </c>
      <c r="E291" s="21"/>
      <c r="F291" s="21"/>
      <c r="G291" s="21"/>
      <c r="H291" s="21"/>
      <c r="I291" s="23"/>
      <c r="J291" s="23" t="s">
        <v>564</v>
      </c>
      <c r="K291" s="21"/>
      <c r="L291" s="21"/>
      <c r="M291" s="21"/>
      <c r="N291" s="21"/>
      <c r="O291" s="37"/>
      <c r="P291" s="21"/>
      <c r="Q291" s="21"/>
      <c r="R291" s="21"/>
      <c r="S291" s="21"/>
    </row>
    <row r="292" spans="1:19" ht="15.75" x14ac:dyDescent="0.25">
      <c r="A292" s="21" t="s">
        <v>297</v>
      </c>
      <c r="B292" s="21" t="s">
        <v>565</v>
      </c>
      <c r="C292" s="22" t="s">
        <v>566</v>
      </c>
      <c r="D292" s="22" t="s">
        <v>4155</v>
      </c>
      <c r="E292" s="21"/>
      <c r="F292" s="21"/>
      <c r="G292" s="21" t="s">
        <v>98</v>
      </c>
      <c r="H292" s="21"/>
      <c r="I292" s="23"/>
      <c r="J292" s="23"/>
      <c r="K292" s="23"/>
      <c r="L292" s="21"/>
      <c r="M292" s="21"/>
      <c r="N292" s="21"/>
      <c r="O292" s="37"/>
      <c r="P292" s="21"/>
      <c r="Q292" s="21"/>
      <c r="R292" s="21"/>
      <c r="S292" s="21"/>
    </row>
    <row r="293" spans="1:19" ht="189" x14ac:dyDescent="0.25">
      <c r="A293" s="21" t="s">
        <v>331</v>
      </c>
      <c r="B293" s="21" t="s">
        <v>567</v>
      </c>
      <c r="C293" s="22" t="s">
        <v>3236</v>
      </c>
      <c r="D293" s="22" t="s">
        <v>3624</v>
      </c>
      <c r="E293" s="21"/>
      <c r="F293" s="21"/>
      <c r="G293" s="21"/>
      <c r="H293" s="21"/>
      <c r="I293" s="23"/>
      <c r="J293" s="23"/>
      <c r="K293" s="23"/>
      <c r="L293" s="21" t="s">
        <v>27</v>
      </c>
      <c r="M293" s="21"/>
      <c r="N293" s="21"/>
      <c r="O293" s="37"/>
      <c r="P293" s="21"/>
      <c r="Q293" s="21"/>
      <c r="R293" s="21"/>
      <c r="S293" s="21"/>
    </row>
    <row r="294" spans="1:19" ht="47.25" x14ac:dyDescent="0.25">
      <c r="A294" s="21" t="s">
        <v>473</v>
      </c>
      <c r="B294" s="21" t="s">
        <v>568</v>
      </c>
      <c r="C294" s="22" t="s">
        <v>569</v>
      </c>
      <c r="D294" s="22" t="s">
        <v>481</v>
      </c>
      <c r="E294" s="21"/>
      <c r="F294" s="21"/>
      <c r="G294" s="21"/>
      <c r="H294" s="21"/>
      <c r="I294" s="23"/>
      <c r="J294" s="23"/>
      <c r="K294" s="23"/>
      <c r="L294" s="21" t="s">
        <v>27</v>
      </c>
      <c r="M294" s="21"/>
      <c r="N294" s="21"/>
      <c r="O294" s="37"/>
      <c r="P294" s="21"/>
      <c r="Q294" s="21"/>
      <c r="R294" s="21"/>
      <c r="S294" s="21"/>
    </row>
    <row r="295" spans="1:19" ht="31.5" x14ac:dyDescent="0.25">
      <c r="A295" s="21" t="s">
        <v>36</v>
      </c>
      <c r="B295" s="21" t="s">
        <v>570</v>
      </c>
      <c r="C295" s="22"/>
      <c r="D295" s="22" t="s">
        <v>4186</v>
      </c>
      <c r="E295" s="21"/>
      <c r="F295" s="21"/>
      <c r="G295" s="21"/>
      <c r="H295" s="21"/>
      <c r="I295" s="23"/>
      <c r="J295" s="23"/>
      <c r="K295" s="21"/>
      <c r="L295" s="21"/>
      <c r="M295" s="21"/>
      <c r="N295" s="21"/>
      <c r="O295" s="37" t="s">
        <v>571</v>
      </c>
      <c r="P295" s="21"/>
      <c r="Q295" s="21"/>
      <c r="R295" s="21"/>
      <c r="S295" s="21"/>
    </row>
    <row r="296" spans="1:19" ht="15.75" x14ac:dyDescent="0.25">
      <c r="A296" s="21" t="s">
        <v>99</v>
      </c>
      <c r="B296" s="21" t="s">
        <v>565</v>
      </c>
      <c r="C296" s="22" t="s">
        <v>566</v>
      </c>
      <c r="D296" s="22" t="s">
        <v>4156</v>
      </c>
      <c r="E296" s="21"/>
      <c r="F296" s="21"/>
      <c r="G296" s="21"/>
      <c r="H296" s="21"/>
      <c r="I296" s="23"/>
      <c r="J296" s="23"/>
      <c r="K296" s="23"/>
      <c r="L296" s="21"/>
      <c r="M296" s="21"/>
      <c r="N296" s="21"/>
      <c r="O296" s="37"/>
      <c r="P296" s="21"/>
      <c r="Q296" s="21"/>
      <c r="R296" s="21"/>
      <c r="S296" s="21"/>
    </row>
    <row r="297" spans="1:19" ht="31.5" x14ac:dyDescent="0.25">
      <c r="A297" s="21" t="s">
        <v>297</v>
      </c>
      <c r="B297" s="21" t="s">
        <v>572</v>
      </c>
      <c r="C297" s="22" t="s">
        <v>573</v>
      </c>
      <c r="D297" s="22" t="s">
        <v>4157</v>
      </c>
      <c r="E297" s="21"/>
      <c r="F297" s="21"/>
      <c r="G297" s="22" t="s">
        <v>68</v>
      </c>
      <c r="H297" s="21"/>
      <c r="I297" s="23"/>
      <c r="J297" s="23"/>
      <c r="K297" s="23"/>
      <c r="L297" s="21"/>
      <c r="M297" s="21"/>
      <c r="N297" s="21"/>
      <c r="O297" s="37"/>
      <c r="P297" s="21"/>
      <c r="Q297" s="21"/>
      <c r="R297" s="21"/>
      <c r="S297" s="21"/>
    </row>
    <row r="298" spans="1:19" ht="204.75" x14ac:dyDescent="0.25">
      <c r="A298" s="21" t="s">
        <v>23</v>
      </c>
      <c r="B298" s="21" t="s">
        <v>574</v>
      </c>
      <c r="C298" s="22" t="s">
        <v>3249</v>
      </c>
      <c r="D298" s="22" t="s">
        <v>3626</v>
      </c>
      <c r="E298" s="21"/>
      <c r="F298" s="21"/>
      <c r="G298" s="21" t="s">
        <v>71</v>
      </c>
      <c r="H298" s="21"/>
      <c r="I298" s="23"/>
      <c r="J298" s="23"/>
      <c r="K298" s="23"/>
      <c r="L298" s="21"/>
      <c r="M298" s="21"/>
      <c r="N298" s="21"/>
      <c r="O298" s="37"/>
      <c r="P298" s="21"/>
      <c r="Q298" s="21"/>
      <c r="R298" s="21"/>
      <c r="S298" s="21"/>
    </row>
    <row r="299" spans="1:19" ht="15.75" x14ac:dyDescent="0.25">
      <c r="A299" s="21" t="s">
        <v>125</v>
      </c>
      <c r="B299" s="21" t="s">
        <v>575</v>
      </c>
      <c r="C299" s="22" t="s">
        <v>576</v>
      </c>
      <c r="D299" s="22" t="s">
        <v>3610</v>
      </c>
      <c r="E299" s="21"/>
      <c r="F299" s="21"/>
      <c r="G299" s="23" t="s">
        <v>375</v>
      </c>
      <c r="H299" s="21" t="s">
        <v>577</v>
      </c>
      <c r="I299" s="23"/>
      <c r="J299" s="23"/>
      <c r="K299" s="23"/>
      <c r="L299" s="21" t="s">
        <v>27</v>
      </c>
      <c r="M299" s="21"/>
      <c r="N299" s="21"/>
      <c r="O299" s="37"/>
      <c r="P299" s="21"/>
      <c r="Q299" s="21"/>
      <c r="R299" s="21"/>
      <c r="S299" s="21"/>
    </row>
    <row r="300" spans="1:19" ht="15.75" x14ac:dyDescent="0.25">
      <c r="A300" s="21" t="s">
        <v>125</v>
      </c>
      <c r="B300" s="21" t="s">
        <v>578</v>
      </c>
      <c r="C300" s="22" t="s">
        <v>579</v>
      </c>
      <c r="D300" s="22" t="s">
        <v>1134</v>
      </c>
      <c r="E300" s="21"/>
      <c r="F300" s="21"/>
      <c r="G300" s="23" t="s">
        <v>375</v>
      </c>
      <c r="H300" s="21" t="s">
        <v>577</v>
      </c>
      <c r="I300" s="23"/>
      <c r="J300" s="23"/>
      <c r="K300" s="23"/>
      <c r="L300" s="21" t="s">
        <v>27</v>
      </c>
      <c r="M300" s="21"/>
      <c r="N300" s="21"/>
      <c r="O300" s="37"/>
      <c r="P300" s="21"/>
      <c r="Q300" s="21"/>
      <c r="R300" s="21"/>
      <c r="S300" s="21"/>
    </row>
    <row r="301" spans="1:19" ht="15.75" x14ac:dyDescent="0.25">
      <c r="A301" s="21" t="s">
        <v>125</v>
      </c>
      <c r="B301" s="21" t="s">
        <v>580</v>
      </c>
      <c r="C301" s="22" t="s">
        <v>581</v>
      </c>
      <c r="D301" s="22" t="s">
        <v>3611</v>
      </c>
      <c r="E301" s="21"/>
      <c r="F301" s="21"/>
      <c r="G301" s="23" t="s">
        <v>375</v>
      </c>
      <c r="H301" s="21" t="s">
        <v>577</v>
      </c>
      <c r="I301" s="23"/>
      <c r="J301" s="23"/>
      <c r="K301" s="23"/>
      <c r="L301" s="21" t="s">
        <v>27</v>
      </c>
      <c r="M301" s="21"/>
      <c r="N301" s="21"/>
      <c r="O301" s="37"/>
      <c r="P301" s="21"/>
      <c r="Q301" s="21"/>
      <c r="R301" s="21"/>
      <c r="S301" s="21"/>
    </row>
    <row r="302" spans="1:19" ht="15.75" x14ac:dyDescent="0.25">
      <c r="A302" s="21" t="s">
        <v>125</v>
      </c>
      <c r="B302" s="21" t="s">
        <v>582</v>
      </c>
      <c r="C302" s="22" t="s">
        <v>583</v>
      </c>
      <c r="D302" s="22" t="s">
        <v>1164</v>
      </c>
      <c r="E302" s="21"/>
      <c r="F302" s="21"/>
      <c r="G302" s="23" t="s">
        <v>375</v>
      </c>
      <c r="H302" s="21" t="s">
        <v>577</v>
      </c>
      <c r="I302" s="23"/>
      <c r="J302" s="23"/>
      <c r="K302" s="23"/>
      <c r="L302" s="21" t="s">
        <v>27</v>
      </c>
      <c r="M302" s="21"/>
      <c r="N302" s="21"/>
      <c r="O302" s="37"/>
      <c r="P302" s="21"/>
      <c r="Q302" s="21"/>
      <c r="R302" s="21"/>
      <c r="S302" s="21"/>
    </row>
    <row r="303" spans="1:19" ht="15.75" x14ac:dyDescent="0.25">
      <c r="A303" s="21" t="s">
        <v>125</v>
      </c>
      <c r="B303" s="21" t="s">
        <v>584</v>
      </c>
      <c r="C303" s="22" t="s">
        <v>585</v>
      </c>
      <c r="D303" s="22" t="s">
        <v>1182</v>
      </c>
      <c r="E303" s="21"/>
      <c r="F303" s="21"/>
      <c r="G303" s="23" t="s">
        <v>375</v>
      </c>
      <c r="H303" s="21" t="s">
        <v>577</v>
      </c>
      <c r="I303" s="23"/>
      <c r="J303" s="23"/>
      <c r="K303" s="23"/>
      <c r="L303" s="21" t="s">
        <v>27</v>
      </c>
      <c r="M303" s="21"/>
      <c r="N303" s="21"/>
      <c r="O303" s="37"/>
      <c r="P303" s="21"/>
      <c r="Q303" s="21"/>
      <c r="R303" s="21"/>
      <c r="S303" s="21"/>
    </row>
    <row r="304" spans="1:19" ht="15.75" x14ac:dyDescent="0.25">
      <c r="A304" s="21" t="s">
        <v>125</v>
      </c>
      <c r="B304" s="21" t="s">
        <v>586</v>
      </c>
      <c r="C304" s="22" t="s">
        <v>587</v>
      </c>
      <c r="D304" s="22" t="s">
        <v>1178</v>
      </c>
      <c r="E304" s="21"/>
      <c r="F304" s="21"/>
      <c r="G304" s="23" t="s">
        <v>375</v>
      </c>
      <c r="H304" s="21" t="s">
        <v>577</v>
      </c>
      <c r="I304" s="23"/>
      <c r="J304" s="23"/>
      <c r="K304" s="23"/>
      <c r="L304" s="21" t="s">
        <v>27</v>
      </c>
      <c r="M304" s="21"/>
      <c r="N304" s="21"/>
      <c r="O304" s="37"/>
      <c r="P304" s="21"/>
      <c r="Q304" s="21"/>
      <c r="R304" s="21"/>
      <c r="S304" s="21"/>
    </row>
    <row r="305" spans="1:19" ht="15.75" x14ac:dyDescent="0.25">
      <c r="A305" s="21" t="s">
        <v>125</v>
      </c>
      <c r="B305" s="21" t="s">
        <v>588</v>
      </c>
      <c r="C305" s="22" t="s">
        <v>589</v>
      </c>
      <c r="D305" s="22" t="s">
        <v>3612</v>
      </c>
      <c r="E305" s="21"/>
      <c r="F305" s="21"/>
      <c r="G305" s="23" t="s">
        <v>375</v>
      </c>
      <c r="H305" s="21" t="s">
        <v>577</v>
      </c>
      <c r="I305" s="23"/>
      <c r="J305" s="23"/>
      <c r="K305" s="23"/>
      <c r="L305" s="21" t="s">
        <v>27</v>
      </c>
      <c r="M305" s="21"/>
      <c r="N305" s="21"/>
      <c r="O305" s="37"/>
      <c r="P305" s="21"/>
      <c r="Q305" s="21"/>
      <c r="R305" s="21"/>
      <c r="S305" s="21"/>
    </row>
    <row r="306" spans="1:19" ht="15.75" x14ac:dyDescent="0.25">
      <c r="A306" s="21" t="s">
        <v>99</v>
      </c>
      <c r="B306" s="21" t="s">
        <v>572</v>
      </c>
      <c r="C306" s="22" t="s">
        <v>573</v>
      </c>
      <c r="D306" s="22" t="s">
        <v>4158</v>
      </c>
      <c r="E306" s="21"/>
      <c r="F306" s="21"/>
      <c r="G306" s="21"/>
      <c r="H306" s="21"/>
      <c r="I306" s="23"/>
      <c r="J306" s="23"/>
      <c r="K306" s="23"/>
      <c r="L306" s="21"/>
      <c r="M306" s="21"/>
      <c r="N306" s="21"/>
      <c r="O306" s="37"/>
      <c r="P306" s="21"/>
      <c r="Q306" s="21"/>
      <c r="R306" s="21"/>
      <c r="S306" s="21"/>
    </row>
    <row r="307" spans="1:19" ht="15.75" x14ac:dyDescent="0.25">
      <c r="A307" s="21" t="s">
        <v>36</v>
      </c>
      <c r="B307" s="21" t="s">
        <v>590</v>
      </c>
      <c r="C307" s="22"/>
      <c r="D307" s="22" t="s">
        <v>4187</v>
      </c>
      <c r="E307" s="21"/>
      <c r="F307" s="21"/>
      <c r="G307" s="21"/>
      <c r="H307" s="21"/>
      <c r="I307" s="23"/>
      <c r="J307" s="23"/>
      <c r="K307" s="23"/>
      <c r="L307" s="21"/>
      <c r="M307" s="21"/>
      <c r="N307" s="21"/>
      <c r="O307" s="37" t="s">
        <v>591</v>
      </c>
      <c r="P307" s="21"/>
      <c r="Q307" s="21"/>
      <c r="R307" s="21"/>
      <c r="S307" s="21"/>
    </row>
    <row r="308" spans="1:19" ht="20.25" customHeight="1" x14ac:dyDescent="0.25">
      <c r="A308" s="21" t="s">
        <v>23</v>
      </c>
      <c r="B308" s="21" t="s">
        <v>592</v>
      </c>
      <c r="C308" s="22" t="s">
        <v>593</v>
      </c>
      <c r="D308" s="22" t="s">
        <v>3627</v>
      </c>
      <c r="E308" s="21"/>
      <c r="F308" s="21"/>
      <c r="G308" s="21"/>
      <c r="H308" s="21"/>
      <c r="I308" s="23"/>
      <c r="J308" s="23" t="s">
        <v>594</v>
      </c>
      <c r="K308" s="23"/>
      <c r="L308" s="21" t="s">
        <v>27</v>
      </c>
      <c r="M308" s="21"/>
      <c r="N308" s="21"/>
      <c r="O308" s="37"/>
      <c r="P308" s="21"/>
      <c r="Q308" s="21"/>
      <c r="R308" s="21"/>
      <c r="S308" s="21"/>
    </row>
    <row r="309" spans="1:19" ht="94.5" x14ac:dyDescent="0.25">
      <c r="A309" s="21" t="s">
        <v>300</v>
      </c>
      <c r="B309" s="21" t="s">
        <v>595</v>
      </c>
      <c r="C309" s="22" t="s">
        <v>3206</v>
      </c>
      <c r="D309" s="22" t="s">
        <v>3628</v>
      </c>
      <c r="E309" s="21"/>
      <c r="F309" s="21"/>
      <c r="G309" s="21"/>
      <c r="H309" s="21"/>
      <c r="I309" s="23"/>
      <c r="J309" s="23"/>
      <c r="K309" s="23"/>
      <c r="L309" s="21" t="s">
        <v>27</v>
      </c>
      <c r="M309" s="21"/>
      <c r="N309" s="21"/>
      <c r="O309" s="37"/>
      <c r="P309" s="21"/>
      <c r="Q309" s="21"/>
      <c r="R309" s="21"/>
      <c r="S309" s="21"/>
    </row>
    <row r="310" spans="1:19" ht="15.75" x14ac:dyDescent="0.25">
      <c r="A310" s="21" t="s">
        <v>297</v>
      </c>
      <c r="B310" s="21" t="s">
        <v>596</v>
      </c>
      <c r="C310" s="22" t="s">
        <v>597</v>
      </c>
      <c r="D310" s="22" t="s">
        <v>4159</v>
      </c>
      <c r="E310" s="21"/>
      <c r="F310" s="21"/>
      <c r="G310" s="21" t="s">
        <v>98</v>
      </c>
      <c r="H310" s="21"/>
      <c r="I310" s="23"/>
      <c r="J310" s="23" t="s">
        <v>598</v>
      </c>
      <c r="K310" s="23"/>
      <c r="L310" s="21"/>
      <c r="M310" s="21"/>
      <c r="N310" s="21"/>
      <c r="O310" s="37"/>
      <c r="P310" s="21"/>
      <c r="Q310" s="21"/>
      <c r="R310" s="21"/>
      <c r="S310" s="21"/>
    </row>
    <row r="311" spans="1:19" ht="78.75" x14ac:dyDescent="0.25">
      <c r="A311" s="21" t="s">
        <v>331</v>
      </c>
      <c r="B311" s="21" t="s">
        <v>599</v>
      </c>
      <c r="C311" s="22" t="s">
        <v>3207</v>
      </c>
      <c r="D311" s="22" t="s">
        <v>3629</v>
      </c>
      <c r="E311" s="21"/>
      <c r="F311" s="21"/>
      <c r="G311" s="21"/>
      <c r="H311" s="21"/>
      <c r="I311" s="23"/>
      <c r="J311" s="23"/>
      <c r="K311" s="23"/>
      <c r="L311" s="21" t="s">
        <v>27</v>
      </c>
      <c r="M311" s="21"/>
      <c r="N311" s="21"/>
      <c r="O311" s="37"/>
      <c r="P311" s="21"/>
      <c r="Q311" s="21"/>
      <c r="R311" s="21"/>
      <c r="S311" s="21"/>
    </row>
    <row r="312" spans="1:19" ht="47.25" x14ac:dyDescent="0.25">
      <c r="A312" s="21" t="s">
        <v>473</v>
      </c>
      <c r="B312" s="21" t="s">
        <v>600</v>
      </c>
      <c r="C312" s="22" t="s">
        <v>3208</v>
      </c>
      <c r="D312" s="22" t="s">
        <v>481</v>
      </c>
      <c r="E312" s="21"/>
      <c r="F312" s="21"/>
      <c r="G312" s="21"/>
      <c r="H312" s="21"/>
      <c r="I312" s="23"/>
      <c r="J312" s="23"/>
      <c r="K312" s="23"/>
      <c r="L312" s="21" t="s">
        <v>27</v>
      </c>
      <c r="M312" s="21"/>
      <c r="N312" s="21"/>
      <c r="O312" s="37"/>
      <c r="P312" s="21"/>
      <c r="Q312" s="21"/>
      <c r="R312" s="21"/>
      <c r="S312" s="21"/>
    </row>
    <row r="313" spans="1:19" ht="47.25" x14ac:dyDescent="0.25">
      <c r="A313" s="21" t="s">
        <v>99</v>
      </c>
      <c r="B313" s="21" t="s">
        <v>596</v>
      </c>
      <c r="C313" s="22" t="s">
        <v>601</v>
      </c>
      <c r="D313" s="22" t="s">
        <v>4188</v>
      </c>
      <c r="E313" s="21"/>
      <c r="F313" s="21"/>
      <c r="G313" s="21"/>
      <c r="H313" s="21"/>
      <c r="I313" s="23"/>
      <c r="J313" s="23"/>
      <c r="K313" s="23"/>
      <c r="L313" s="21"/>
      <c r="M313" s="21"/>
      <c r="N313" s="21"/>
      <c r="O313" s="37"/>
      <c r="P313" s="21"/>
      <c r="Q313" s="21"/>
      <c r="R313" s="21"/>
      <c r="S313" s="21"/>
    </row>
    <row r="314" spans="1:19" ht="94.5" x14ac:dyDescent="0.25">
      <c r="A314" s="21" t="s">
        <v>602</v>
      </c>
      <c r="B314" s="21" t="s">
        <v>603</v>
      </c>
      <c r="C314" s="22" t="s">
        <v>3209</v>
      </c>
      <c r="D314" s="22" t="s">
        <v>3630</v>
      </c>
      <c r="E314" s="21"/>
      <c r="F314" s="21"/>
      <c r="G314" s="21"/>
      <c r="H314" s="21"/>
      <c r="I314" s="23"/>
      <c r="J314" s="23" t="s">
        <v>598</v>
      </c>
      <c r="K314" s="23"/>
      <c r="L314" s="21" t="s">
        <v>27</v>
      </c>
      <c r="M314" s="21"/>
      <c r="N314" s="21"/>
      <c r="O314" s="37"/>
      <c r="P314" s="21"/>
      <c r="Q314" s="21"/>
      <c r="R314" s="21"/>
      <c r="S314" s="21"/>
    </row>
    <row r="315" spans="1:19" ht="141.75" x14ac:dyDescent="0.25">
      <c r="A315" s="21" t="s">
        <v>125</v>
      </c>
      <c r="B315" s="21" t="s">
        <v>604</v>
      </c>
      <c r="C315" s="22" t="s">
        <v>3491</v>
      </c>
      <c r="D315" s="22" t="s">
        <v>3631</v>
      </c>
      <c r="E315" s="21"/>
      <c r="F315" s="21"/>
      <c r="G315" s="21"/>
      <c r="H315" s="21"/>
      <c r="I315" s="23"/>
      <c r="J315" s="23"/>
      <c r="K315" s="23"/>
      <c r="L315" s="21" t="s">
        <v>27</v>
      </c>
      <c r="M315" s="21"/>
      <c r="N315" s="21"/>
      <c r="O315" s="37"/>
      <c r="P315" s="21"/>
      <c r="Q315" s="21"/>
      <c r="R315" s="21"/>
      <c r="S315" s="21"/>
    </row>
    <row r="316" spans="1:19" ht="15.75" x14ac:dyDescent="0.25">
      <c r="A316" s="21" t="s">
        <v>99</v>
      </c>
      <c r="B316" s="21" t="s">
        <v>563</v>
      </c>
      <c r="C316" s="22"/>
      <c r="D316" s="22" t="s">
        <v>4189</v>
      </c>
      <c r="E316" s="21"/>
      <c r="F316" s="21"/>
      <c r="G316" s="21"/>
      <c r="H316" s="21"/>
      <c r="I316" s="23"/>
      <c r="J316" s="23"/>
      <c r="K316" s="23"/>
      <c r="L316" s="21"/>
      <c r="M316" s="21"/>
      <c r="N316" s="21"/>
      <c r="O316" s="37"/>
      <c r="P316" s="21"/>
      <c r="Q316" s="21"/>
      <c r="R316" s="21"/>
      <c r="S316" s="21"/>
    </row>
    <row r="317" spans="1:19" ht="15.75" x14ac:dyDescent="0.25">
      <c r="A317" s="21" t="s">
        <v>348</v>
      </c>
      <c r="B317" s="21" t="s">
        <v>552</v>
      </c>
      <c r="C317" s="22"/>
      <c r="D317" s="22" t="s">
        <v>4190</v>
      </c>
      <c r="E317" s="21"/>
      <c r="F317" s="21"/>
      <c r="G317" s="21"/>
      <c r="H317" s="21"/>
      <c r="I317" s="23"/>
      <c r="J317" s="23"/>
      <c r="K317" s="23"/>
      <c r="L317" s="21"/>
      <c r="M317" s="21"/>
      <c r="N317" s="21"/>
      <c r="O317" s="37"/>
      <c r="P317" s="21"/>
      <c r="Q317" s="21"/>
      <c r="R317" s="21"/>
      <c r="S317" s="21"/>
    </row>
    <row r="318" spans="1:19" ht="15.75" x14ac:dyDescent="0.25">
      <c r="A318" s="21" t="s">
        <v>348</v>
      </c>
      <c r="B318" s="21" t="s">
        <v>544</v>
      </c>
      <c r="C318" s="22" t="s">
        <v>545</v>
      </c>
      <c r="D318" s="22" t="s">
        <v>4160</v>
      </c>
      <c r="E318" s="21"/>
      <c r="F318" s="21"/>
      <c r="G318" s="21"/>
      <c r="H318" s="21"/>
      <c r="I318" s="23"/>
      <c r="J318" s="23"/>
      <c r="K318" s="23"/>
      <c r="L318" s="21"/>
      <c r="M318" s="21"/>
      <c r="N318" s="21"/>
      <c r="O318" s="37"/>
      <c r="P318" s="21"/>
      <c r="Q318" s="21"/>
      <c r="R318" s="21"/>
      <c r="S318" s="21"/>
    </row>
    <row r="319" spans="1:19" ht="141.75" x14ac:dyDescent="0.25">
      <c r="A319" s="21" t="s">
        <v>300</v>
      </c>
      <c r="B319" s="21" t="s">
        <v>605</v>
      </c>
      <c r="C319" s="22" t="s">
        <v>3211</v>
      </c>
      <c r="D319" s="22" t="s">
        <v>3632</v>
      </c>
      <c r="E319" s="23" t="s">
        <v>606</v>
      </c>
      <c r="F319" s="21"/>
      <c r="G319" s="21"/>
      <c r="H319" s="21"/>
      <c r="I319" s="23"/>
      <c r="J319" s="23" t="s">
        <v>299</v>
      </c>
      <c r="K319" s="23"/>
      <c r="L319" s="21" t="s">
        <v>27</v>
      </c>
      <c r="M319" s="21"/>
      <c r="N319" s="21"/>
      <c r="O319" s="37"/>
      <c r="P319" s="21"/>
      <c r="Q319" s="21"/>
      <c r="R319" s="21"/>
      <c r="S319" s="21"/>
    </row>
    <row r="320" spans="1:19" ht="157.5" x14ac:dyDescent="0.25">
      <c r="A320" s="21" t="s">
        <v>300</v>
      </c>
      <c r="B320" s="21" t="s">
        <v>607</v>
      </c>
      <c r="C320" s="22" t="s">
        <v>3212</v>
      </c>
      <c r="D320" s="22" t="s">
        <v>3633</v>
      </c>
      <c r="E320" s="23" t="s">
        <v>606</v>
      </c>
      <c r="F320" s="21"/>
      <c r="G320" s="21"/>
      <c r="H320" s="21"/>
      <c r="I320" s="23"/>
      <c r="J320" s="23" t="s">
        <v>308</v>
      </c>
      <c r="K320" s="23"/>
      <c r="L320" s="21" t="s">
        <v>27</v>
      </c>
      <c r="M320" s="21"/>
      <c r="N320" s="21"/>
      <c r="O320" s="37"/>
      <c r="P320" s="21"/>
      <c r="Q320" s="21"/>
      <c r="R320" s="21"/>
      <c r="S320" s="21"/>
    </row>
    <row r="321" spans="1:19" ht="15.75" x14ac:dyDescent="0.25">
      <c r="A321" s="21" t="s">
        <v>36</v>
      </c>
      <c r="B321" s="21" t="s">
        <v>608</v>
      </c>
      <c r="C321" s="22"/>
      <c r="D321" s="22" t="s">
        <v>4161</v>
      </c>
      <c r="E321" s="23"/>
      <c r="F321" s="21"/>
      <c r="G321" s="21"/>
      <c r="H321" s="21"/>
      <c r="I321" s="23"/>
      <c r="J321" s="23"/>
      <c r="K321" s="23"/>
      <c r="L321" s="21"/>
      <c r="M321" s="21"/>
      <c r="N321" s="21"/>
      <c r="O321" s="37" t="s">
        <v>609</v>
      </c>
      <c r="P321" s="21"/>
      <c r="Q321" s="21"/>
      <c r="R321" s="21"/>
      <c r="S321" s="21"/>
    </row>
    <row r="322" spans="1:19" ht="78.75" x14ac:dyDescent="0.25">
      <c r="A322" s="21" t="s">
        <v>125</v>
      </c>
      <c r="B322" s="21" t="s">
        <v>610</v>
      </c>
      <c r="C322" s="22" t="s">
        <v>611</v>
      </c>
      <c r="D322" s="22" t="s">
        <v>3634</v>
      </c>
      <c r="E322" s="21"/>
      <c r="F322" s="21"/>
      <c r="G322" s="21"/>
      <c r="H322" s="21"/>
      <c r="I322" s="23"/>
      <c r="J322" s="23" t="s">
        <v>612</v>
      </c>
      <c r="K322" s="23"/>
      <c r="L322" s="21" t="s">
        <v>27</v>
      </c>
      <c r="M322" s="21"/>
      <c r="N322" s="21"/>
      <c r="O322" s="37"/>
      <c r="P322" s="21"/>
      <c r="Q322" s="21"/>
      <c r="R322" s="21"/>
      <c r="S322" s="21"/>
    </row>
    <row r="323" spans="1:19" ht="47.25" x14ac:dyDescent="0.25">
      <c r="A323" s="21" t="s">
        <v>297</v>
      </c>
      <c r="B323" s="21" t="s">
        <v>613</v>
      </c>
      <c r="C323" s="22" t="s">
        <v>3210</v>
      </c>
      <c r="D323" s="22" t="s">
        <v>4191</v>
      </c>
      <c r="E323" s="21"/>
      <c r="F323" s="21"/>
      <c r="G323" s="21"/>
      <c r="H323" s="21"/>
      <c r="I323" s="23"/>
      <c r="J323" s="23" t="s">
        <v>614</v>
      </c>
      <c r="K323" s="23"/>
      <c r="L323" s="21"/>
      <c r="M323" s="21"/>
      <c r="N323" s="21"/>
      <c r="O323" s="37"/>
      <c r="P323" s="21"/>
      <c r="Q323" s="21"/>
      <c r="R323" s="21"/>
      <c r="S323" s="21"/>
    </row>
    <row r="324" spans="1:19" ht="69" customHeight="1" x14ac:dyDescent="0.25">
      <c r="A324" s="21" t="s">
        <v>23</v>
      </c>
      <c r="B324" s="21" t="s">
        <v>615</v>
      </c>
      <c r="C324" s="22" t="s">
        <v>616</v>
      </c>
      <c r="D324" s="22" t="s">
        <v>3635</v>
      </c>
      <c r="E324" s="21"/>
      <c r="F324" s="21"/>
      <c r="G324" s="21"/>
      <c r="H324" s="21"/>
      <c r="I324" s="23"/>
      <c r="J324" s="23"/>
      <c r="K324" s="23"/>
      <c r="L324" s="21"/>
      <c r="M324" s="21"/>
      <c r="N324" s="21"/>
      <c r="O324" s="37"/>
      <c r="P324" s="21"/>
      <c r="Q324" s="21"/>
      <c r="R324" s="21"/>
      <c r="S324" s="21"/>
    </row>
    <row r="325" spans="1:19" ht="105.75" customHeight="1" x14ac:dyDescent="0.25">
      <c r="A325" s="21" t="s">
        <v>300</v>
      </c>
      <c r="B325" s="21" t="s">
        <v>617</v>
      </c>
      <c r="C325" s="22" t="s">
        <v>618</v>
      </c>
      <c r="D325" s="22" t="s">
        <v>3636</v>
      </c>
      <c r="E325" s="21"/>
      <c r="F325" s="21"/>
      <c r="G325" s="21"/>
      <c r="H325" s="21"/>
      <c r="I325" s="23"/>
      <c r="J325" s="23"/>
      <c r="K325" s="23"/>
      <c r="L325" s="21" t="s">
        <v>27</v>
      </c>
      <c r="M325" s="21"/>
      <c r="N325" s="21"/>
      <c r="O325" s="37"/>
      <c r="P325" s="21"/>
      <c r="Q325" s="21"/>
      <c r="R325" s="21"/>
      <c r="S325" s="21"/>
    </row>
    <row r="326" spans="1:19" ht="63" x14ac:dyDescent="0.25">
      <c r="A326" s="21" t="s">
        <v>619</v>
      </c>
      <c r="B326" s="21" t="s">
        <v>620</v>
      </c>
      <c r="C326" s="22" t="s">
        <v>621</v>
      </c>
      <c r="D326" s="22" t="s">
        <v>3637</v>
      </c>
      <c r="E326" s="21"/>
      <c r="F326" s="21"/>
      <c r="G326" s="21"/>
      <c r="H326" s="21"/>
      <c r="I326" s="23"/>
      <c r="J326" s="23" t="s">
        <v>622</v>
      </c>
      <c r="K326" s="23"/>
      <c r="L326" s="21" t="s">
        <v>27</v>
      </c>
      <c r="M326" s="21"/>
      <c r="N326" s="21"/>
      <c r="O326" s="37"/>
      <c r="P326" s="21"/>
      <c r="Q326" s="21"/>
      <c r="R326" s="21"/>
      <c r="S326" s="21"/>
    </row>
    <row r="327" spans="1:19" ht="63" x14ac:dyDescent="0.25">
      <c r="A327" s="21" t="s">
        <v>300</v>
      </c>
      <c r="B327" s="21" t="s">
        <v>623</v>
      </c>
      <c r="C327" s="22" t="s">
        <v>624</v>
      </c>
      <c r="D327" s="22" t="s">
        <v>3638</v>
      </c>
      <c r="E327" s="21"/>
      <c r="F327" s="21"/>
      <c r="G327" s="21"/>
      <c r="H327" s="21"/>
      <c r="I327" s="23"/>
      <c r="J327" s="23"/>
      <c r="K327" s="23"/>
      <c r="L327" s="21" t="s">
        <v>27</v>
      </c>
      <c r="M327" s="21"/>
      <c r="N327" s="21"/>
      <c r="O327" s="37"/>
      <c r="P327" s="21"/>
      <c r="Q327" s="21"/>
      <c r="R327" s="21"/>
      <c r="S327" s="21"/>
    </row>
    <row r="328" spans="1:19" ht="63" x14ac:dyDescent="0.25">
      <c r="A328" s="21" t="s">
        <v>619</v>
      </c>
      <c r="B328" s="21" t="s">
        <v>625</v>
      </c>
      <c r="C328" s="22" t="s">
        <v>626</v>
      </c>
      <c r="D328" s="22" t="s">
        <v>3639</v>
      </c>
      <c r="E328" s="21"/>
      <c r="F328" s="21"/>
      <c r="G328" s="21"/>
      <c r="H328" s="21"/>
      <c r="I328" s="23"/>
      <c r="J328" s="23" t="s">
        <v>627</v>
      </c>
      <c r="K328" s="23"/>
      <c r="L328" s="21" t="s">
        <v>27</v>
      </c>
      <c r="M328" s="21"/>
      <c r="N328" s="21"/>
      <c r="O328" s="37"/>
      <c r="P328" s="21"/>
      <c r="Q328" s="21"/>
      <c r="R328" s="21"/>
      <c r="S328" s="21"/>
    </row>
    <row r="329" spans="1:19" ht="94.5" x14ac:dyDescent="0.25">
      <c r="A329" s="21" t="s">
        <v>300</v>
      </c>
      <c r="B329" s="21" t="s">
        <v>628</v>
      </c>
      <c r="C329" s="22" t="s">
        <v>629</v>
      </c>
      <c r="D329" s="22" t="s">
        <v>3642</v>
      </c>
      <c r="E329" s="21"/>
      <c r="F329" s="21"/>
      <c r="G329" s="21"/>
      <c r="H329" s="21"/>
      <c r="I329" s="23"/>
      <c r="J329" s="23"/>
      <c r="K329" s="23"/>
      <c r="L329" s="21" t="s">
        <v>27</v>
      </c>
      <c r="M329" s="21"/>
      <c r="N329" s="21"/>
      <c r="O329" s="37"/>
      <c r="P329" s="21"/>
      <c r="Q329" s="21"/>
      <c r="R329" s="21"/>
      <c r="S329" s="21"/>
    </row>
    <row r="330" spans="1:19" ht="94.5" x14ac:dyDescent="0.25">
      <c r="A330" s="21" t="s">
        <v>619</v>
      </c>
      <c r="B330" s="21" t="s">
        <v>630</v>
      </c>
      <c r="C330" s="22" t="s">
        <v>631</v>
      </c>
      <c r="D330" s="22" t="s">
        <v>3643</v>
      </c>
      <c r="E330" s="21"/>
      <c r="F330" s="21"/>
      <c r="G330" s="21"/>
      <c r="H330" s="21"/>
      <c r="I330" s="23"/>
      <c r="J330" s="23" t="s">
        <v>632</v>
      </c>
      <c r="K330" s="23"/>
      <c r="L330" s="21" t="s">
        <v>27</v>
      </c>
      <c r="M330" s="21"/>
      <c r="N330" s="21"/>
      <c r="O330" s="37"/>
      <c r="P330" s="21"/>
      <c r="Q330" s="21"/>
      <c r="R330" s="21"/>
      <c r="S330" s="21"/>
    </row>
    <row r="331" spans="1:19" ht="63" x14ac:dyDescent="0.25">
      <c r="A331" s="21" t="s">
        <v>300</v>
      </c>
      <c r="B331" s="21" t="s">
        <v>633</v>
      </c>
      <c r="C331" s="22" t="s">
        <v>634</v>
      </c>
      <c r="D331" s="22" t="s">
        <v>3640</v>
      </c>
      <c r="E331" s="21"/>
      <c r="F331" s="21"/>
      <c r="G331" s="21"/>
      <c r="H331" s="21"/>
      <c r="I331" s="23"/>
      <c r="J331" s="23"/>
      <c r="K331" s="23"/>
      <c r="L331" s="21" t="s">
        <v>27</v>
      </c>
      <c r="M331" s="21"/>
      <c r="N331" s="21"/>
      <c r="O331" s="37"/>
      <c r="P331" s="21"/>
      <c r="Q331" s="21"/>
      <c r="R331" s="21"/>
      <c r="S331" s="21"/>
    </row>
    <row r="332" spans="1:19" ht="63" x14ac:dyDescent="0.25">
      <c r="A332" s="21" t="s">
        <v>619</v>
      </c>
      <c r="B332" s="21" t="s">
        <v>635</v>
      </c>
      <c r="C332" s="22" t="s">
        <v>636</v>
      </c>
      <c r="D332" s="22" t="s">
        <v>3641</v>
      </c>
      <c r="E332" s="21"/>
      <c r="F332" s="21"/>
      <c r="G332" s="21"/>
      <c r="H332" s="21"/>
      <c r="I332" s="23"/>
      <c r="J332" s="23" t="s">
        <v>637</v>
      </c>
      <c r="K332" s="23"/>
      <c r="L332" s="21" t="s">
        <v>27</v>
      </c>
      <c r="M332" s="21"/>
      <c r="N332" s="21"/>
      <c r="O332" s="37"/>
      <c r="P332" s="21"/>
      <c r="Q332" s="21"/>
      <c r="R332" s="21"/>
      <c r="S332" s="21"/>
    </row>
    <row r="333" spans="1:19" ht="110.25" x14ac:dyDescent="0.25">
      <c r="A333" s="21" t="s">
        <v>300</v>
      </c>
      <c r="B333" s="21" t="s">
        <v>3415</v>
      </c>
      <c r="C333" s="22" t="s">
        <v>3417</v>
      </c>
      <c r="D333" s="22" t="s">
        <v>3644</v>
      </c>
      <c r="E333" s="21"/>
      <c r="F333" s="21"/>
      <c r="G333" s="21"/>
      <c r="H333" s="21"/>
      <c r="I333" s="23"/>
      <c r="J333" s="23"/>
      <c r="K333" s="23"/>
      <c r="L333" s="21" t="s">
        <v>27</v>
      </c>
      <c r="M333" s="21"/>
      <c r="N333" s="21"/>
      <c r="O333" s="37"/>
      <c r="P333" s="21"/>
      <c r="Q333" s="21"/>
      <c r="R333" s="21"/>
      <c r="S333" s="21"/>
    </row>
    <row r="334" spans="1:19" ht="78.75" x14ac:dyDescent="0.25">
      <c r="A334" s="21" t="s">
        <v>300</v>
      </c>
      <c r="B334" s="21" t="s">
        <v>638</v>
      </c>
      <c r="C334" s="22" t="s">
        <v>639</v>
      </c>
      <c r="D334" s="22" t="s">
        <v>3645</v>
      </c>
      <c r="E334" s="21"/>
      <c r="F334" s="21"/>
      <c r="G334" s="21"/>
      <c r="H334" s="21"/>
      <c r="I334" s="23"/>
      <c r="J334" s="23" t="s">
        <v>3416</v>
      </c>
      <c r="K334" s="23"/>
      <c r="L334" s="21" t="s">
        <v>27</v>
      </c>
      <c r="M334" s="21"/>
      <c r="N334" s="21"/>
      <c r="O334" s="37"/>
      <c r="P334" s="21"/>
      <c r="Q334" s="21"/>
      <c r="R334" s="21"/>
      <c r="S334" s="21"/>
    </row>
    <row r="335" spans="1:19" ht="78.75" x14ac:dyDescent="0.25">
      <c r="A335" s="21" t="s">
        <v>619</v>
      </c>
      <c r="B335" s="21" t="s">
        <v>640</v>
      </c>
      <c r="C335" s="22" t="s">
        <v>641</v>
      </c>
      <c r="D335" s="22" t="s">
        <v>3646</v>
      </c>
      <c r="E335" s="21"/>
      <c r="F335" s="21"/>
      <c r="G335" s="21"/>
      <c r="H335" s="21"/>
      <c r="I335" s="23"/>
      <c r="J335" s="23" t="s">
        <v>642</v>
      </c>
      <c r="K335" s="23"/>
      <c r="L335" s="21" t="s">
        <v>27</v>
      </c>
      <c r="M335" s="21"/>
      <c r="N335" s="21"/>
      <c r="O335" s="37"/>
      <c r="P335" s="21"/>
      <c r="Q335" s="21"/>
      <c r="R335" s="21"/>
      <c r="S335" s="21"/>
    </row>
    <row r="336" spans="1:19" ht="42.75" customHeight="1" x14ac:dyDescent="0.25">
      <c r="A336" s="21" t="s">
        <v>300</v>
      </c>
      <c r="B336" s="21" t="s">
        <v>643</v>
      </c>
      <c r="C336" s="22" t="s">
        <v>644</v>
      </c>
      <c r="D336" s="22" t="s">
        <v>3647</v>
      </c>
      <c r="E336" s="21"/>
      <c r="F336" s="21"/>
      <c r="G336" s="21"/>
      <c r="H336" s="21"/>
      <c r="I336" s="23"/>
      <c r="J336" s="23" t="s">
        <v>3416</v>
      </c>
      <c r="K336" s="23"/>
      <c r="L336" s="21" t="s">
        <v>27</v>
      </c>
      <c r="M336" s="21"/>
      <c r="N336" s="21"/>
      <c r="O336" s="37"/>
      <c r="P336" s="21"/>
      <c r="Q336" s="21"/>
      <c r="R336" s="21"/>
      <c r="S336" s="21"/>
    </row>
    <row r="337" spans="1:19" ht="94.5" x14ac:dyDescent="0.25">
      <c r="A337" s="21" t="s">
        <v>619</v>
      </c>
      <c r="B337" s="21" t="s">
        <v>645</v>
      </c>
      <c r="C337" s="22" t="s">
        <v>646</v>
      </c>
      <c r="D337" s="22" t="s">
        <v>3648</v>
      </c>
      <c r="E337" s="21"/>
      <c r="F337" s="21"/>
      <c r="G337" s="21"/>
      <c r="H337" s="21"/>
      <c r="I337" s="23"/>
      <c r="J337" s="23" t="s">
        <v>647</v>
      </c>
      <c r="K337" s="23"/>
      <c r="L337" s="21" t="s">
        <v>27</v>
      </c>
      <c r="M337" s="21"/>
      <c r="N337" s="21"/>
      <c r="O337" s="37"/>
      <c r="P337" s="21"/>
      <c r="Q337" s="21"/>
      <c r="R337" s="21"/>
      <c r="S337" s="21"/>
    </row>
    <row r="338" spans="1:19" ht="84" customHeight="1" x14ac:dyDescent="0.25">
      <c r="A338" s="21" t="s">
        <v>300</v>
      </c>
      <c r="B338" s="21" t="s">
        <v>648</v>
      </c>
      <c r="C338" s="22" t="s">
        <v>649</v>
      </c>
      <c r="D338" s="22" t="s">
        <v>3649</v>
      </c>
      <c r="E338" s="21"/>
      <c r="F338" s="21"/>
      <c r="G338" s="21"/>
      <c r="H338" s="21"/>
      <c r="I338" s="23"/>
      <c r="J338" s="23" t="s">
        <v>3416</v>
      </c>
      <c r="K338" s="23"/>
      <c r="L338" s="21" t="s">
        <v>27</v>
      </c>
      <c r="M338" s="21"/>
      <c r="N338" s="21"/>
      <c r="O338" s="37"/>
      <c r="P338" s="21"/>
      <c r="Q338" s="21"/>
      <c r="R338" s="21"/>
      <c r="S338" s="21"/>
    </row>
    <row r="339" spans="1:19" ht="94.5" x14ac:dyDescent="0.25">
      <c r="A339" s="21" t="s">
        <v>619</v>
      </c>
      <c r="B339" s="21" t="s">
        <v>650</v>
      </c>
      <c r="C339" s="22" t="s">
        <v>651</v>
      </c>
      <c r="D339" s="22" t="s">
        <v>3650</v>
      </c>
      <c r="E339" s="21"/>
      <c r="F339" s="21"/>
      <c r="G339" s="21"/>
      <c r="H339" s="21"/>
      <c r="I339" s="23"/>
      <c r="J339" s="23" t="s">
        <v>652</v>
      </c>
      <c r="K339" s="23"/>
      <c r="L339" s="21" t="s">
        <v>27</v>
      </c>
      <c r="M339" s="21"/>
      <c r="N339" s="21"/>
      <c r="O339" s="37"/>
      <c r="P339" s="21"/>
      <c r="Q339" s="21"/>
      <c r="R339" s="21"/>
      <c r="S339" s="21"/>
    </row>
    <row r="340" spans="1:19" ht="59.25" customHeight="1" x14ac:dyDescent="0.25">
      <c r="A340" s="21" t="s">
        <v>300</v>
      </c>
      <c r="B340" s="21" t="s">
        <v>3295</v>
      </c>
      <c r="C340" s="22" t="s">
        <v>3317</v>
      </c>
      <c r="D340" s="22" t="s">
        <v>3651</v>
      </c>
      <c r="E340" s="21"/>
      <c r="F340" s="21"/>
      <c r="G340" s="21"/>
      <c r="H340" s="21"/>
      <c r="I340" s="23"/>
      <c r="J340" s="23"/>
      <c r="K340" s="23"/>
      <c r="L340" s="21" t="s">
        <v>27</v>
      </c>
      <c r="M340" s="21"/>
      <c r="N340" s="21"/>
      <c r="O340" s="37"/>
      <c r="P340" s="21"/>
      <c r="Q340" s="21"/>
      <c r="R340" s="21"/>
      <c r="S340" s="21"/>
    </row>
    <row r="341" spans="1:19" ht="78.75" x14ac:dyDescent="0.25">
      <c r="A341" s="21" t="s">
        <v>619</v>
      </c>
      <c r="B341" s="21" t="s">
        <v>3296</v>
      </c>
      <c r="C341" s="22" t="s">
        <v>3297</v>
      </c>
      <c r="D341" s="22" t="s">
        <v>3652</v>
      </c>
      <c r="E341" s="21"/>
      <c r="F341" s="21"/>
      <c r="G341" s="21"/>
      <c r="H341" s="21"/>
      <c r="I341" s="23"/>
      <c r="J341" s="23" t="s">
        <v>3298</v>
      </c>
      <c r="K341" s="23"/>
      <c r="L341" s="21" t="s">
        <v>27</v>
      </c>
      <c r="M341" s="21"/>
      <c r="N341" s="21"/>
      <c r="O341" s="37"/>
      <c r="P341" s="21"/>
      <c r="Q341" s="21"/>
      <c r="R341" s="21"/>
      <c r="S341" s="21"/>
    </row>
    <row r="342" spans="1:19" ht="94.5" x14ac:dyDescent="0.25">
      <c r="A342" s="21" t="s">
        <v>300</v>
      </c>
      <c r="B342" s="21" t="s">
        <v>3299</v>
      </c>
      <c r="C342" s="22" t="s">
        <v>3301</v>
      </c>
      <c r="D342" s="22" t="s">
        <v>3653</v>
      </c>
      <c r="E342" s="21"/>
      <c r="F342" s="21"/>
      <c r="G342" s="21"/>
      <c r="H342" s="21"/>
      <c r="I342" s="23"/>
      <c r="J342" s="23"/>
      <c r="K342" s="23"/>
      <c r="L342" s="21" t="s">
        <v>27</v>
      </c>
      <c r="M342" s="21"/>
      <c r="N342" s="21"/>
      <c r="O342" s="37"/>
      <c r="P342" s="21"/>
      <c r="Q342" s="21"/>
      <c r="R342" s="21"/>
      <c r="S342" s="21"/>
    </row>
    <row r="343" spans="1:19" ht="78.75" x14ac:dyDescent="0.25">
      <c r="A343" s="21" t="s">
        <v>619</v>
      </c>
      <c r="B343" s="21" t="s">
        <v>3300</v>
      </c>
      <c r="C343" s="22" t="s">
        <v>3302</v>
      </c>
      <c r="D343" s="22" t="s">
        <v>3654</v>
      </c>
      <c r="E343" s="21"/>
      <c r="F343" s="21"/>
      <c r="G343" s="21"/>
      <c r="H343" s="21"/>
      <c r="I343" s="23"/>
      <c r="J343" s="23" t="s">
        <v>3303</v>
      </c>
      <c r="K343" s="23"/>
      <c r="L343" s="21" t="s">
        <v>27</v>
      </c>
      <c r="M343" s="21"/>
      <c r="N343" s="21"/>
      <c r="O343" s="37"/>
      <c r="P343" s="21"/>
      <c r="Q343" s="21"/>
      <c r="R343" s="21"/>
      <c r="S343" s="21"/>
    </row>
    <row r="344" spans="1:19" ht="47.25" x14ac:dyDescent="0.25">
      <c r="A344" s="21" t="s">
        <v>99</v>
      </c>
      <c r="B344" s="21" t="s">
        <v>613</v>
      </c>
      <c r="C344" s="22" t="s">
        <v>3210</v>
      </c>
      <c r="D344" s="22" t="s">
        <v>4192</v>
      </c>
      <c r="E344" s="21"/>
      <c r="F344" s="21"/>
      <c r="G344" s="21"/>
      <c r="H344" s="21"/>
      <c r="I344" s="23"/>
      <c r="J344" s="23"/>
      <c r="K344" s="23"/>
      <c r="L344" s="21"/>
      <c r="M344" s="21"/>
      <c r="N344" s="21"/>
      <c r="O344" s="37"/>
      <c r="P344" s="21"/>
      <c r="Q344" s="21"/>
      <c r="R344" s="21"/>
      <c r="S344" s="21"/>
    </row>
    <row r="345" spans="1:19" ht="15.75" x14ac:dyDescent="0.25">
      <c r="A345" s="21" t="s">
        <v>99</v>
      </c>
      <c r="B345" s="21" t="s">
        <v>538</v>
      </c>
      <c r="C345" s="22" t="s">
        <v>539</v>
      </c>
      <c r="D345" s="22" t="s">
        <v>4162</v>
      </c>
      <c r="E345" s="21"/>
      <c r="F345" s="21"/>
      <c r="G345" s="21"/>
      <c r="H345" s="21"/>
      <c r="I345" s="23"/>
      <c r="J345" s="23"/>
      <c r="K345" s="23"/>
      <c r="L345" s="21"/>
      <c r="M345" s="21"/>
      <c r="N345" s="21"/>
      <c r="O345" s="37"/>
      <c r="P345" s="21"/>
      <c r="Q345" s="21"/>
      <c r="R345" s="21"/>
      <c r="S345" s="21"/>
    </row>
    <row r="346" spans="1:19" ht="123.75" customHeight="1" x14ac:dyDescent="0.25">
      <c r="A346" s="21" t="s">
        <v>300</v>
      </c>
      <c r="B346" s="21" t="s">
        <v>653</v>
      </c>
      <c r="C346" s="22" t="s">
        <v>3342</v>
      </c>
      <c r="D346" s="22" t="s">
        <v>3655</v>
      </c>
      <c r="E346" s="21"/>
      <c r="F346" s="21"/>
      <c r="G346" s="21"/>
      <c r="H346" s="21"/>
      <c r="I346" s="23"/>
      <c r="J346" s="23"/>
      <c r="K346" s="21"/>
      <c r="L346" s="21" t="s">
        <v>27</v>
      </c>
      <c r="M346" s="21"/>
      <c r="N346" s="21"/>
      <c r="O346" s="37"/>
      <c r="P346" s="21"/>
      <c r="Q346" s="21"/>
      <c r="R346" s="21"/>
      <c r="S346" s="21"/>
    </row>
    <row r="347" spans="1:19" ht="47.25" x14ac:dyDescent="0.25">
      <c r="A347" s="21" t="s">
        <v>62</v>
      </c>
      <c r="B347" s="21" t="s">
        <v>654</v>
      </c>
      <c r="C347" s="22" t="s">
        <v>655</v>
      </c>
      <c r="D347" s="22" t="s">
        <v>4193</v>
      </c>
      <c r="E347" s="21"/>
      <c r="F347" s="21"/>
      <c r="G347" s="21"/>
      <c r="H347" s="21"/>
      <c r="I347" s="23"/>
      <c r="J347" s="23" t="str">
        <f>"${"&amp;B346&amp;"}!=''"</f>
        <v>${d1_q1}!=''</v>
      </c>
      <c r="K347" s="21"/>
      <c r="L347" s="21" t="s">
        <v>27</v>
      </c>
      <c r="M347" s="21"/>
      <c r="N347" s="21"/>
      <c r="O347" s="37" t="s">
        <v>123</v>
      </c>
      <c r="P347" s="21"/>
      <c r="Q347" s="21"/>
      <c r="R347" s="21"/>
      <c r="S347" s="21"/>
    </row>
    <row r="348" spans="1:19" ht="110.25" x14ac:dyDescent="0.25">
      <c r="A348" s="21" t="s">
        <v>656</v>
      </c>
      <c r="B348" s="21" t="s">
        <v>657</v>
      </c>
      <c r="C348" s="22" t="s">
        <v>658</v>
      </c>
      <c r="D348" s="22" t="s">
        <v>3656</v>
      </c>
      <c r="E348" s="21" t="s">
        <v>659</v>
      </c>
      <c r="F348" s="21"/>
      <c r="G348" s="21"/>
      <c r="H348" s="21"/>
      <c r="I348" s="23"/>
      <c r="J348" s="23" t="str">
        <f>"${"&amp;B346&amp;"}=1"</f>
        <v>${d1_q1}=1</v>
      </c>
      <c r="K348" s="21"/>
      <c r="L348" s="21" t="s">
        <v>27</v>
      </c>
      <c r="M348" s="21"/>
      <c r="N348" s="21"/>
      <c r="O348" s="37"/>
      <c r="P348" s="21"/>
      <c r="Q348" s="21"/>
      <c r="R348" s="21"/>
      <c r="S348" s="21"/>
    </row>
    <row r="349" spans="1:19" ht="15.75" x14ac:dyDescent="0.25">
      <c r="A349" s="21" t="s">
        <v>36</v>
      </c>
      <c r="B349" s="21" t="s">
        <v>660</v>
      </c>
      <c r="C349" s="22"/>
      <c r="D349" s="22" t="s">
        <v>4194</v>
      </c>
      <c r="E349" s="21"/>
      <c r="F349" s="21"/>
      <c r="G349" s="21"/>
      <c r="H349" s="21"/>
      <c r="I349" s="23"/>
      <c r="J349" s="23"/>
      <c r="K349" s="21"/>
      <c r="L349" s="21"/>
      <c r="M349" s="21"/>
      <c r="N349" s="21"/>
      <c r="O349" s="37" t="s">
        <v>661</v>
      </c>
      <c r="P349" s="21"/>
      <c r="Q349" s="21"/>
      <c r="R349" s="21"/>
      <c r="S349" s="21"/>
    </row>
    <row r="350" spans="1:19" ht="47.25" x14ac:dyDescent="0.25">
      <c r="A350" s="21" t="s">
        <v>321</v>
      </c>
      <c r="B350" s="21" t="s">
        <v>662</v>
      </c>
      <c r="C350" s="22" t="s">
        <v>663</v>
      </c>
      <c r="D350" s="22" t="s">
        <v>4195</v>
      </c>
      <c r="E350" s="21"/>
      <c r="F350" s="21"/>
      <c r="G350" s="21"/>
      <c r="H350" s="21"/>
      <c r="I350" s="23"/>
      <c r="J350" s="23" t="str">
        <f>"${"&amp;B346&amp;"}=1"</f>
        <v>${d1_q1}=1</v>
      </c>
      <c r="K350" s="21"/>
      <c r="L350" s="21" t="s">
        <v>27</v>
      </c>
      <c r="M350" s="21"/>
      <c r="N350" s="21"/>
      <c r="O350" s="37"/>
      <c r="P350" s="21" t="s">
        <v>664</v>
      </c>
      <c r="Q350" s="21"/>
      <c r="R350" s="21"/>
      <c r="S350" s="21"/>
    </row>
    <row r="351" spans="1:19" ht="15.75" x14ac:dyDescent="0.25">
      <c r="A351" s="21" t="s">
        <v>36</v>
      </c>
      <c r="B351" s="21" t="s">
        <v>665</v>
      </c>
      <c r="C351" s="22" t="s">
        <v>665</v>
      </c>
      <c r="D351" s="22" t="s">
        <v>4196</v>
      </c>
      <c r="E351" s="21"/>
      <c r="F351" s="21"/>
      <c r="G351" s="21"/>
      <c r="H351" s="21"/>
      <c r="I351" s="23"/>
      <c r="J351" s="23"/>
      <c r="K351" s="21"/>
      <c r="L351" s="21"/>
      <c r="M351" s="21"/>
      <c r="N351" s="21"/>
      <c r="O351" s="37" t="s">
        <v>326</v>
      </c>
      <c r="P351" s="21"/>
      <c r="Q351" s="21"/>
      <c r="R351" s="21"/>
      <c r="S351" s="21"/>
    </row>
    <row r="352" spans="1:19" ht="47.25" x14ac:dyDescent="0.25">
      <c r="A352" s="21" t="s">
        <v>36</v>
      </c>
      <c r="B352" s="21" t="s">
        <v>666</v>
      </c>
      <c r="C352" s="22" t="s">
        <v>667</v>
      </c>
      <c r="D352" s="22" t="s">
        <v>4197</v>
      </c>
      <c r="E352" s="21"/>
      <c r="F352" s="21"/>
      <c r="G352" s="21"/>
      <c r="H352" s="21"/>
      <c r="I352" s="23"/>
      <c r="J352" s="23"/>
      <c r="K352" s="21"/>
      <c r="L352" s="21" t="s">
        <v>27</v>
      </c>
      <c r="M352" s="21"/>
      <c r="N352" s="21"/>
      <c r="O352" s="37" t="s">
        <v>668</v>
      </c>
      <c r="P352" s="21"/>
      <c r="Q352" s="21"/>
      <c r="R352" s="21"/>
      <c r="S352" s="21"/>
    </row>
    <row r="353" spans="1:19" ht="47.25" x14ac:dyDescent="0.25">
      <c r="A353" s="21" t="s">
        <v>36</v>
      </c>
      <c r="B353" s="21" t="s">
        <v>669</v>
      </c>
      <c r="C353" s="22" t="s">
        <v>670</v>
      </c>
      <c r="D353" s="22" t="s">
        <v>4198</v>
      </c>
      <c r="E353" s="21"/>
      <c r="F353" s="21"/>
      <c r="G353" s="21"/>
      <c r="H353" s="21"/>
      <c r="I353" s="23"/>
      <c r="J353" s="23"/>
      <c r="K353" s="21"/>
      <c r="L353" s="21"/>
      <c r="M353" s="21"/>
      <c r="N353" s="21"/>
      <c r="O353" s="37" t="s">
        <v>671</v>
      </c>
      <c r="P353" s="21"/>
      <c r="Q353" s="21"/>
      <c r="R353" s="21"/>
      <c r="S353" s="21"/>
    </row>
    <row r="354" spans="1:19" ht="47.25" x14ac:dyDescent="0.25">
      <c r="A354" s="21" t="s">
        <v>36</v>
      </c>
      <c r="B354" s="21" t="s">
        <v>672</v>
      </c>
      <c r="C354" s="22" t="s">
        <v>673</v>
      </c>
      <c r="D354" s="22" t="s">
        <v>4199</v>
      </c>
      <c r="E354" s="21"/>
      <c r="F354" s="21"/>
      <c r="G354" s="21"/>
      <c r="H354" s="21"/>
      <c r="I354" s="23"/>
      <c r="J354" s="23"/>
      <c r="K354" s="21"/>
      <c r="L354" s="21"/>
      <c r="M354" s="21"/>
      <c r="N354" s="21"/>
      <c r="O354" s="37" t="s">
        <v>674</v>
      </c>
      <c r="P354" s="21"/>
      <c r="Q354" s="21"/>
      <c r="R354" s="21"/>
      <c r="S354" s="21"/>
    </row>
    <row r="355" spans="1:19" ht="47.25" x14ac:dyDescent="0.25">
      <c r="A355" s="21" t="s">
        <v>36</v>
      </c>
      <c r="B355" s="21" t="s">
        <v>675</v>
      </c>
      <c r="C355" s="22" t="s">
        <v>676</v>
      </c>
      <c r="D355" s="22" t="s">
        <v>4200</v>
      </c>
      <c r="E355" s="21"/>
      <c r="F355" s="21"/>
      <c r="G355" s="21"/>
      <c r="H355" s="21"/>
      <c r="I355" s="23"/>
      <c r="J355" s="23"/>
      <c r="K355" s="21"/>
      <c r="L355" s="21"/>
      <c r="M355" s="21"/>
      <c r="N355" s="21"/>
      <c r="O355" s="37" t="s">
        <v>677</v>
      </c>
      <c r="P355" s="21"/>
      <c r="Q355" s="21"/>
      <c r="R355" s="21"/>
      <c r="S355" s="21"/>
    </row>
    <row r="356" spans="1:19" ht="47.25" x14ac:dyDescent="0.25">
      <c r="A356" s="21" t="s">
        <v>36</v>
      </c>
      <c r="B356" s="21" t="s">
        <v>678</v>
      </c>
      <c r="C356" s="22" t="s">
        <v>679</v>
      </c>
      <c r="D356" s="22" t="s">
        <v>4201</v>
      </c>
      <c r="E356" s="21"/>
      <c r="F356" s="21"/>
      <c r="G356" s="21"/>
      <c r="H356" s="21"/>
      <c r="I356" s="23"/>
      <c r="J356" s="23"/>
      <c r="K356" s="21"/>
      <c r="L356" s="21"/>
      <c r="M356" s="21"/>
      <c r="N356" s="21"/>
      <c r="O356" s="37" t="s">
        <v>680</v>
      </c>
      <c r="P356" s="21"/>
      <c r="Q356" s="21"/>
      <c r="R356" s="21"/>
      <c r="S356" s="21"/>
    </row>
    <row r="357" spans="1:19" ht="47.25" x14ac:dyDescent="0.25">
      <c r="A357" s="21" t="s">
        <v>36</v>
      </c>
      <c r="B357" s="21" t="s">
        <v>681</v>
      </c>
      <c r="C357" s="22" t="s">
        <v>682</v>
      </c>
      <c r="D357" s="22" t="s">
        <v>4202</v>
      </c>
      <c r="E357" s="21"/>
      <c r="F357" s="21"/>
      <c r="G357" s="21"/>
      <c r="H357" s="21"/>
      <c r="I357" s="23"/>
      <c r="J357" s="23"/>
      <c r="K357" s="21"/>
      <c r="L357" s="21"/>
      <c r="M357" s="21"/>
      <c r="N357" s="21"/>
      <c r="O357" s="37" t="s">
        <v>683</v>
      </c>
      <c r="P357" s="21"/>
      <c r="Q357" s="21"/>
      <c r="R357" s="21"/>
      <c r="S357" s="21"/>
    </row>
    <row r="358" spans="1:19" ht="47.25" x14ac:dyDescent="0.25">
      <c r="A358" s="21" t="s">
        <v>36</v>
      </c>
      <c r="B358" s="21" t="s">
        <v>684</v>
      </c>
      <c r="C358" s="22" t="s">
        <v>685</v>
      </c>
      <c r="D358" s="22" t="s">
        <v>4203</v>
      </c>
      <c r="E358" s="21"/>
      <c r="F358" s="21"/>
      <c r="G358" s="21"/>
      <c r="H358" s="21"/>
      <c r="I358" s="23"/>
      <c r="J358" s="23"/>
      <c r="K358" s="21"/>
      <c r="L358" s="21"/>
      <c r="M358" s="21"/>
      <c r="N358" s="21"/>
      <c r="O358" s="37" t="s">
        <v>686</v>
      </c>
      <c r="P358" s="21"/>
      <c r="Q358" s="21"/>
      <c r="R358" s="21"/>
      <c r="S358" s="21"/>
    </row>
    <row r="359" spans="1:19" ht="15.75" x14ac:dyDescent="0.25">
      <c r="A359" s="21" t="s">
        <v>36</v>
      </c>
      <c r="B359" s="21" t="s">
        <v>687</v>
      </c>
      <c r="C359" s="21" t="s">
        <v>688</v>
      </c>
      <c r="D359" s="22" t="s">
        <v>4204</v>
      </c>
      <c r="E359" s="21"/>
      <c r="F359" s="21"/>
      <c r="G359" s="21"/>
      <c r="H359" s="21"/>
      <c r="I359" s="21"/>
      <c r="J359" s="23"/>
      <c r="K359" s="21"/>
      <c r="L359" s="21" t="s">
        <v>27</v>
      </c>
      <c r="M359" s="21"/>
      <c r="N359" s="21"/>
      <c r="O359" s="37" t="s">
        <v>689</v>
      </c>
      <c r="P359" s="21"/>
      <c r="Q359" s="21"/>
      <c r="R359" s="21"/>
      <c r="S359" s="21"/>
    </row>
    <row r="360" spans="1:19" ht="141.75" x14ac:dyDescent="0.25">
      <c r="A360" s="21" t="s">
        <v>23</v>
      </c>
      <c r="B360" s="21" t="s">
        <v>690</v>
      </c>
      <c r="C360" s="23" t="s">
        <v>3343</v>
      </c>
      <c r="D360" s="22" t="s">
        <v>3657</v>
      </c>
      <c r="E360" s="21"/>
      <c r="F360" s="21"/>
      <c r="G360" s="21"/>
      <c r="H360" s="21"/>
      <c r="I360" s="21"/>
      <c r="J360" s="23"/>
      <c r="K360" s="21"/>
      <c r="L360" s="21"/>
      <c r="M360" s="21"/>
      <c r="N360" s="21"/>
      <c r="O360" s="37"/>
      <c r="P360" s="21"/>
      <c r="Q360" s="21"/>
      <c r="R360" s="21"/>
      <c r="S360" s="21"/>
    </row>
    <row r="361" spans="1:19" ht="141.75" x14ac:dyDescent="0.25">
      <c r="A361" s="21" t="s">
        <v>331</v>
      </c>
      <c r="B361" s="21" t="s">
        <v>691</v>
      </c>
      <c r="C361" s="23" t="s">
        <v>692</v>
      </c>
      <c r="D361" s="22" t="s">
        <v>3658</v>
      </c>
      <c r="E361" s="21"/>
      <c r="F361" s="21"/>
      <c r="G361" s="21"/>
      <c r="H361" s="21"/>
      <c r="I361" s="21"/>
      <c r="J361" s="23"/>
      <c r="K361" s="21"/>
      <c r="L361" s="21" t="s">
        <v>27</v>
      </c>
      <c r="M361" s="21"/>
      <c r="N361" s="21"/>
      <c r="O361" s="37"/>
      <c r="P361" s="21"/>
      <c r="Q361" s="21"/>
      <c r="R361" s="21"/>
      <c r="S361" s="21"/>
    </row>
    <row r="362" spans="1:19" ht="66.75" customHeight="1" x14ac:dyDescent="0.25">
      <c r="A362" s="21" t="s">
        <v>331</v>
      </c>
      <c r="B362" s="21" t="s">
        <v>693</v>
      </c>
      <c r="C362" s="23" t="s">
        <v>694</v>
      </c>
      <c r="D362" s="22" t="s">
        <v>3659</v>
      </c>
      <c r="E362" s="21"/>
      <c r="F362" s="21"/>
      <c r="G362" s="21"/>
      <c r="H362" s="21"/>
      <c r="I362" s="21"/>
      <c r="J362" s="23"/>
      <c r="K362" s="21"/>
      <c r="L362" s="21" t="s">
        <v>27</v>
      </c>
      <c r="M362" s="21"/>
      <c r="N362" s="21"/>
      <c r="O362" s="37"/>
      <c r="P362" s="21"/>
      <c r="Q362" s="21"/>
      <c r="R362" s="21"/>
      <c r="S362" s="21"/>
    </row>
    <row r="363" spans="1:19" ht="110.25" x14ac:dyDescent="0.25">
      <c r="A363" s="21" t="s">
        <v>300</v>
      </c>
      <c r="B363" s="21" t="s">
        <v>695</v>
      </c>
      <c r="C363" s="22" t="s">
        <v>3344</v>
      </c>
      <c r="D363" s="22" t="s">
        <v>3660</v>
      </c>
      <c r="E363" s="21"/>
      <c r="F363" s="21"/>
      <c r="G363" s="21"/>
      <c r="H363" s="21"/>
      <c r="I363" s="23"/>
      <c r="J363" s="23" t="s">
        <v>696</v>
      </c>
      <c r="K363" s="21"/>
      <c r="L363" s="21" t="s">
        <v>144</v>
      </c>
      <c r="M363" s="21"/>
      <c r="N363" s="21"/>
      <c r="O363" s="37"/>
      <c r="P363" s="21"/>
      <c r="Q363" s="21"/>
      <c r="R363" s="21"/>
      <c r="S363" s="21"/>
    </row>
    <row r="364" spans="1:19" ht="78.75" x14ac:dyDescent="0.25">
      <c r="A364" s="21" t="s">
        <v>125</v>
      </c>
      <c r="B364" s="21" t="s">
        <v>697</v>
      </c>
      <c r="C364" s="22" t="s">
        <v>698</v>
      </c>
      <c r="D364" s="22" t="s">
        <v>3661</v>
      </c>
      <c r="E364" s="21"/>
      <c r="F364" s="21"/>
      <c r="G364" s="21"/>
      <c r="H364" s="21"/>
      <c r="I364" s="23"/>
      <c r="J364" s="23" t="str">
        <f>"${"&amp;B363&amp;"}=1"</f>
        <v>${d1_a_q4}=1</v>
      </c>
      <c r="K364" s="21"/>
      <c r="L364" s="21" t="s">
        <v>144</v>
      </c>
      <c r="M364" s="21"/>
      <c r="N364" s="21"/>
      <c r="O364" s="37"/>
      <c r="P364" s="21"/>
      <c r="Q364" s="21"/>
      <c r="R364" s="21"/>
      <c r="S364" s="21"/>
    </row>
    <row r="365" spans="1:19" ht="126" x14ac:dyDescent="0.25">
      <c r="A365" s="21" t="s">
        <v>300</v>
      </c>
      <c r="B365" s="21" t="s">
        <v>699</v>
      </c>
      <c r="C365" s="22" t="s">
        <v>3345</v>
      </c>
      <c r="D365" s="22" t="s">
        <v>3663</v>
      </c>
      <c r="E365" s="21"/>
      <c r="F365" s="21"/>
      <c r="G365" s="21"/>
      <c r="H365" s="21"/>
      <c r="I365" s="23"/>
      <c r="J365" s="23"/>
      <c r="K365" s="21"/>
      <c r="L365" s="21" t="s">
        <v>27</v>
      </c>
      <c r="M365" s="21"/>
      <c r="N365" s="21"/>
      <c r="O365" s="37"/>
      <c r="P365" s="21"/>
      <c r="Q365" s="21"/>
      <c r="R365" s="21"/>
      <c r="S365" s="21"/>
    </row>
    <row r="366" spans="1:19" ht="78.75" x14ac:dyDescent="0.25">
      <c r="A366" s="21" t="s">
        <v>125</v>
      </c>
      <c r="B366" s="21" t="s">
        <v>700</v>
      </c>
      <c r="C366" s="22" t="s">
        <v>701</v>
      </c>
      <c r="D366" s="22" t="s">
        <v>3662</v>
      </c>
      <c r="E366" s="21"/>
      <c r="F366" s="21"/>
      <c r="G366" s="21"/>
      <c r="H366" s="21"/>
      <c r="I366" s="23"/>
      <c r="J366" s="23" t="str">
        <f>"${"&amp;B365&amp;"}=1"</f>
        <v>${d1_a_q6}=1</v>
      </c>
      <c r="K366" s="21"/>
      <c r="L366" s="21" t="s">
        <v>27</v>
      </c>
      <c r="M366" s="21"/>
      <c r="N366" s="21"/>
      <c r="O366" s="37"/>
      <c r="P366" s="21"/>
      <c r="Q366" s="21"/>
      <c r="R366" s="21"/>
      <c r="S366" s="21"/>
    </row>
    <row r="367" spans="1:19" ht="94.5" x14ac:dyDescent="0.25">
      <c r="A367" s="21" t="s">
        <v>300</v>
      </c>
      <c r="B367" s="21" t="s">
        <v>702</v>
      </c>
      <c r="C367" s="22" t="s">
        <v>3346</v>
      </c>
      <c r="D367" s="22" t="s">
        <v>3664</v>
      </c>
      <c r="E367" s="21"/>
      <c r="F367" s="21"/>
      <c r="G367" s="21"/>
      <c r="H367" s="21"/>
      <c r="I367" s="23"/>
      <c r="J367" s="23"/>
      <c r="K367" s="21"/>
      <c r="L367" s="21" t="s">
        <v>27</v>
      </c>
      <c r="M367" s="21"/>
      <c r="N367" s="21"/>
      <c r="O367" s="37"/>
      <c r="P367" s="21"/>
      <c r="Q367" s="21"/>
      <c r="R367" s="21"/>
      <c r="S367" s="21"/>
    </row>
    <row r="368" spans="1:19" ht="78.75" x14ac:dyDescent="0.25">
      <c r="A368" s="21" t="s">
        <v>125</v>
      </c>
      <c r="B368" s="21" t="s">
        <v>703</v>
      </c>
      <c r="C368" s="22" t="s">
        <v>704</v>
      </c>
      <c r="D368" s="22" t="s">
        <v>3665</v>
      </c>
      <c r="E368" s="21"/>
      <c r="F368" s="21"/>
      <c r="G368" s="21"/>
      <c r="H368" s="23"/>
      <c r="I368" s="23"/>
      <c r="J368" s="23" t="str">
        <f>"${"&amp;B367&amp;"}=1"</f>
        <v>${d1_a_q8}=1</v>
      </c>
      <c r="K368" s="21"/>
      <c r="L368" s="21" t="s">
        <v>27</v>
      </c>
      <c r="M368" s="21"/>
      <c r="N368" s="21"/>
      <c r="O368" s="37"/>
      <c r="P368" s="21"/>
      <c r="Q368" s="21"/>
      <c r="R368" s="21"/>
      <c r="S368" s="21"/>
    </row>
    <row r="369" spans="1:19" ht="94.5" x14ac:dyDescent="0.25">
      <c r="A369" s="21" t="s">
        <v>125</v>
      </c>
      <c r="B369" s="21" t="s">
        <v>705</v>
      </c>
      <c r="C369" s="22" t="s">
        <v>706</v>
      </c>
      <c r="D369" s="22" t="s">
        <v>3668</v>
      </c>
      <c r="E369" s="23" t="s">
        <v>3418</v>
      </c>
      <c r="F369" s="21"/>
      <c r="G369" s="21"/>
      <c r="H369" s="23"/>
      <c r="I369" s="23"/>
      <c r="J369" s="23" t="str">
        <f>"${"&amp;B367&amp;"}=1"</f>
        <v>${d1_a_q8}=1</v>
      </c>
      <c r="K369" s="21"/>
      <c r="L369" s="21" t="s">
        <v>144</v>
      </c>
      <c r="M369" s="21"/>
      <c r="N369" s="21"/>
      <c r="O369" s="37"/>
      <c r="P369" s="21"/>
      <c r="Q369" s="21"/>
      <c r="R369" s="21"/>
      <c r="S369" s="21"/>
    </row>
    <row r="370" spans="1:19" ht="110.25" x14ac:dyDescent="0.25">
      <c r="A370" s="21" t="s">
        <v>300</v>
      </c>
      <c r="B370" s="21" t="s">
        <v>708</v>
      </c>
      <c r="C370" s="22" t="s">
        <v>3347</v>
      </c>
      <c r="D370" s="22" t="s">
        <v>3666</v>
      </c>
      <c r="E370" s="21"/>
      <c r="F370" s="21"/>
      <c r="G370" s="21"/>
      <c r="H370" s="23"/>
      <c r="I370" s="23"/>
      <c r="J370" s="23"/>
      <c r="K370" s="21"/>
      <c r="L370" s="21" t="s">
        <v>27</v>
      </c>
      <c r="M370" s="21"/>
      <c r="N370" s="21"/>
      <c r="O370" s="37"/>
      <c r="P370" s="21"/>
      <c r="Q370" s="21"/>
      <c r="R370" s="21"/>
      <c r="S370" s="21"/>
    </row>
    <row r="371" spans="1:19" ht="78.75" x14ac:dyDescent="0.25">
      <c r="A371" s="21" t="s">
        <v>125</v>
      </c>
      <c r="B371" s="21" t="s">
        <v>709</v>
      </c>
      <c r="C371" s="22" t="s">
        <v>710</v>
      </c>
      <c r="D371" s="22" t="s">
        <v>3669</v>
      </c>
      <c r="E371" s="21"/>
      <c r="F371" s="21"/>
      <c r="G371" s="21"/>
      <c r="H371" s="23"/>
      <c r="I371" s="23"/>
      <c r="J371" s="23" t="str">
        <f>"${"&amp;B370&amp;"}=1"</f>
        <v>${d1_a_q11}=1</v>
      </c>
      <c r="K371" s="21"/>
      <c r="L371" s="21" t="s">
        <v>27</v>
      </c>
      <c r="M371" s="21"/>
      <c r="N371" s="21"/>
      <c r="O371" s="37"/>
      <c r="P371" s="21"/>
      <c r="Q371" s="21"/>
      <c r="R371" s="21"/>
      <c r="S371" s="21"/>
    </row>
    <row r="372" spans="1:19" ht="94.5" x14ac:dyDescent="0.25">
      <c r="A372" s="21" t="s">
        <v>300</v>
      </c>
      <c r="B372" s="21" t="s">
        <v>711</v>
      </c>
      <c r="C372" s="22" t="s">
        <v>3348</v>
      </c>
      <c r="D372" s="22" t="s">
        <v>3667</v>
      </c>
      <c r="E372" s="21"/>
      <c r="F372" s="21"/>
      <c r="G372" s="21"/>
      <c r="H372" s="23"/>
      <c r="I372" s="23"/>
      <c r="J372" s="23"/>
      <c r="K372" s="21"/>
      <c r="L372" s="21" t="s">
        <v>27</v>
      </c>
      <c r="M372" s="21"/>
      <c r="N372" s="21"/>
      <c r="O372" s="37"/>
      <c r="P372" s="21"/>
      <c r="Q372" s="21"/>
      <c r="R372" s="21"/>
      <c r="S372" s="21"/>
    </row>
    <row r="373" spans="1:19" ht="63" x14ac:dyDescent="0.25">
      <c r="A373" s="21" t="s">
        <v>125</v>
      </c>
      <c r="B373" s="21" t="s">
        <v>712</v>
      </c>
      <c r="C373" s="22" t="s">
        <v>713</v>
      </c>
      <c r="D373" s="22" t="s">
        <v>3670</v>
      </c>
      <c r="E373" s="21"/>
      <c r="F373" s="21"/>
      <c r="G373" s="21"/>
      <c r="H373" s="23"/>
      <c r="I373" s="23"/>
      <c r="J373" s="23" t="str">
        <f>"${"&amp;B372&amp;"}=1"</f>
        <v>${d1_a_q13}=1</v>
      </c>
      <c r="K373" s="21"/>
      <c r="L373" s="21" t="s">
        <v>27</v>
      </c>
      <c r="M373" s="21"/>
      <c r="N373" s="21"/>
      <c r="O373" s="37"/>
      <c r="P373" s="21"/>
      <c r="Q373" s="21"/>
      <c r="R373" s="21"/>
      <c r="S373" s="21"/>
    </row>
    <row r="374" spans="1:19" ht="78.75" x14ac:dyDescent="0.25">
      <c r="A374" s="21" t="s">
        <v>125</v>
      </c>
      <c r="B374" s="21" t="s">
        <v>3326</v>
      </c>
      <c r="C374" s="22" t="s">
        <v>3419</v>
      </c>
      <c r="D374" s="60" t="s">
        <v>3671</v>
      </c>
      <c r="E374" s="34" t="s">
        <v>3390</v>
      </c>
      <c r="F374" s="21"/>
      <c r="G374" s="21"/>
      <c r="H374" s="23"/>
      <c r="I374" s="23"/>
      <c r="J374" s="23" t="str">
        <f>"${"&amp;B372&amp;"}=1"</f>
        <v>${d1_a_q13}=1</v>
      </c>
      <c r="K374" s="21"/>
      <c r="L374" s="21" t="s">
        <v>27</v>
      </c>
      <c r="M374" s="21"/>
      <c r="N374" s="21"/>
      <c r="O374" s="37"/>
      <c r="P374" s="21"/>
      <c r="Q374" s="21"/>
      <c r="R374" s="21"/>
      <c r="S374" s="21"/>
    </row>
    <row r="375" spans="1:19" ht="94.5" x14ac:dyDescent="0.25">
      <c r="A375" s="21" t="s">
        <v>125</v>
      </c>
      <c r="B375" s="21" t="s">
        <v>3388</v>
      </c>
      <c r="C375" s="22" t="s">
        <v>3389</v>
      </c>
      <c r="D375" s="60" t="s">
        <v>3672</v>
      </c>
      <c r="E375" s="34" t="s">
        <v>3390</v>
      </c>
      <c r="F375" s="21"/>
      <c r="G375" s="21"/>
      <c r="H375" s="23"/>
      <c r="I375" s="23"/>
      <c r="J375" s="23" t="s">
        <v>3391</v>
      </c>
      <c r="K375" s="21"/>
      <c r="L375" s="21" t="s">
        <v>27</v>
      </c>
      <c r="M375" s="21"/>
      <c r="N375" s="21"/>
      <c r="O375" s="37"/>
      <c r="P375" s="21"/>
      <c r="Q375" s="21"/>
      <c r="R375" s="21"/>
      <c r="S375" s="21"/>
    </row>
    <row r="376" spans="1:19" ht="126" x14ac:dyDescent="0.25">
      <c r="A376" s="21" t="s">
        <v>300</v>
      </c>
      <c r="B376" s="21" t="s">
        <v>714</v>
      </c>
      <c r="C376" s="22" t="s">
        <v>3349</v>
      </c>
      <c r="D376" s="22" t="s">
        <v>3673</v>
      </c>
      <c r="E376" s="21"/>
      <c r="F376" s="21"/>
      <c r="G376" s="21"/>
      <c r="H376" s="23"/>
      <c r="I376" s="23"/>
      <c r="J376" s="23"/>
      <c r="K376" s="21"/>
      <c r="L376" s="21" t="s">
        <v>27</v>
      </c>
      <c r="M376" s="21"/>
      <c r="N376" s="21"/>
      <c r="O376" s="37"/>
      <c r="P376" s="21"/>
      <c r="Q376" s="21"/>
      <c r="R376" s="21"/>
      <c r="S376" s="21"/>
    </row>
    <row r="377" spans="1:19" ht="78.75" x14ac:dyDescent="0.25">
      <c r="A377" s="21" t="s">
        <v>125</v>
      </c>
      <c r="B377" s="21" t="s">
        <v>715</v>
      </c>
      <c r="C377" s="22" t="s">
        <v>716</v>
      </c>
      <c r="D377" s="22" t="s">
        <v>3675</v>
      </c>
      <c r="E377" s="21"/>
      <c r="F377" s="21"/>
      <c r="G377" s="21"/>
      <c r="H377" s="23"/>
      <c r="I377" s="23"/>
      <c r="J377" s="23" t="str">
        <f>"${"&amp;B376&amp;"}=1"</f>
        <v>${d1_a_q15}=1</v>
      </c>
      <c r="K377" s="21"/>
      <c r="L377" s="21" t="s">
        <v>27</v>
      </c>
      <c r="M377" s="21"/>
      <c r="N377" s="21"/>
      <c r="O377" s="37"/>
      <c r="P377" s="21"/>
      <c r="Q377" s="21"/>
      <c r="R377" s="21"/>
      <c r="S377" s="21"/>
    </row>
    <row r="378" spans="1:19" ht="110.25" x14ac:dyDescent="0.25">
      <c r="A378" s="21" t="s">
        <v>300</v>
      </c>
      <c r="B378" s="21" t="s">
        <v>717</v>
      </c>
      <c r="C378" s="22" t="s">
        <v>3350</v>
      </c>
      <c r="D378" s="22" t="s">
        <v>3674</v>
      </c>
      <c r="E378" s="21"/>
      <c r="F378" s="21"/>
      <c r="G378" s="21"/>
      <c r="H378" s="23"/>
      <c r="I378" s="23"/>
      <c r="J378" s="23"/>
      <c r="K378" s="21"/>
      <c r="L378" s="21" t="s">
        <v>27</v>
      </c>
      <c r="M378" s="21"/>
      <c r="N378" s="21"/>
      <c r="O378" s="37"/>
      <c r="P378" s="21"/>
      <c r="Q378" s="21"/>
      <c r="R378" s="21"/>
      <c r="S378" s="21"/>
    </row>
    <row r="379" spans="1:19" ht="63" x14ac:dyDescent="0.25">
      <c r="A379" s="21" t="s">
        <v>125</v>
      </c>
      <c r="B379" s="21" t="s">
        <v>718</v>
      </c>
      <c r="C379" s="22" t="s">
        <v>719</v>
      </c>
      <c r="D379" s="22" t="s">
        <v>3677</v>
      </c>
      <c r="E379" s="21"/>
      <c r="F379" s="21"/>
      <c r="G379" s="21"/>
      <c r="H379" s="23"/>
      <c r="I379" s="23"/>
      <c r="J379" s="23" t="str">
        <f>"${"&amp;B378&amp;"}=1"</f>
        <v>${d1_a_q17}=1</v>
      </c>
      <c r="K379" s="21"/>
      <c r="L379" s="21" t="s">
        <v>27</v>
      </c>
      <c r="M379" s="21"/>
      <c r="N379" s="21"/>
      <c r="O379" s="37"/>
      <c r="P379" s="21"/>
      <c r="Q379" s="21"/>
      <c r="R379" s="21"/>
      <c r="S379" s="21"/>
    </row>
    <row r="380" spans="1:19" ht="94.5" x14ac:dyDescent="0.25">
      <c r="A380" s="21" t="s">
        <v>125</v>
      </c>
      <c r="B380" s="21" t="s">
        <v>720</v>
      </c>
      <c r="C380" s="22" t="s">
        <v>721</v>
      </c>
      <c r="D380" s="22" t="s">
        <v>3678</v>
      </c>
      <c r="E380" s="21"/>
      <c r="F380" s="21"/>
      <c r="G380" s="21"/>
      <c r="H380" s="23"/>
      <c r="I380" s="23"/>
      <c r="J380" s="23" t="str">
        <f>"${"&amp;B378&amp;"}=1"</f>
        <v>${d1_a_q17}=1</v>
      </c>
      <c r="K380" s="21"/>
      <c r="L380" s="21" t="s">
        <v>27</v>
      </c>
      <c r="M380" s="21"/>
      <c r="N380" s="21"/>
      <c r="O380" s="37"/>
      <c r="P380" s="21"/>
      <c r="Q380" s="21"/>
      <c r="R380" s="21"/>
      <c r="S380" s="21"/>
    </row>
    <row r="381" spans="1:19" ht="126" x14ac:dyDescent="0.25">
      <c r="A381" s="21" t="s">
        <v>300</v>
      </c>
      <c r="B381" s="21" t="s">
        <v>722</v>
      </c>
      <c r="C381" s="22" t="s">
        <v>3351</v>
      </c>
      <c r="D381" s="22" t="s">
        <v>3676</v>
      </c>
      <c r="E381" s="21"/>
      <c r="F381" s="21"/>
      <c r="G381" s="21"/>
      <c r="H381" s="23"/>
      <c r="I381" s="23"/>
      <c r="J381" s="23"/>
      <c r="K381" s="21"/>
      <c r="L381" s="21" t="s">
        <v>27</v>
      </c>
      <c r="M381" s="21"/>
      <c r="N381" s="21"/>
      <c r="O381" s="37"/>
      <c r="P381" s="21"/>
      <c r="Q381" s="21"/>
      <c r="R381" s="21"/>
      <c r="S381" s="21"/>
    </row>
    <row r="382" spans="1:19" ht="63" x14ac:dyDescent="0.25">
      <c r="A382" s="21" t="s">
        <v>125</v>
      </c>
      <c r="B382" s="21" t="s">
        <v>723</v>
      </c>
      <c r="C382" s="22" t="s">
        <v>724</v>
      </c>
      <c r="D382" s="22" t="s">
        <v>3679</v>
      </c>
      <c r="E382" s="21"/>
      <c r="F382" s="21"/>
      <c r="G382" s="21"/>
      <c r="H382" s="23"/>
      <c r="I382" s="23"/>
      <c r="J382" s="23" t="str">
        <f>"${"&amp;B380&amp;"}=1"</f>
        <v>${d1_a_q19}=1</v>
      </c>
      <c r="K382" s="21"/>
      <c r="L382" s="21" t="s">
        <v>27</v>
      </c>
      <c r="M382" s="21"/>
      <c r="N382" s="21"/>
      <c r="O382" s="37"/>
      <c r="P382" s="21"/>
      <c r="Q382" s="21"/>
      <c r="R382" s="21"/>
      <c r="S382" s="21"/>
    </row>
    <row r="383" spans="1:19" ht="141.75" x14ac:dyDescent="0.25">
      <c r="A383" s="21" t="s">
        <v>300</v>
      </c>
      <c r="B383" s="21" t="s">
        <v>725</v>
      </c>
      <c r="C383" s="22" t="s">
        <v>3352</v>
      </c>
      <c r="D383" s="22" t="s">
        <v>3680</v>
      </c>
      <c r="E383" s="21"/>
      <c r="F383" s="21"/>
      <c r="G383" s="21"/>
      <c r="H383" s="23"/>
      <c r="I383" s="23"/>
      <c r="J383" s="23"/>
      <c r="K383" s="21"/>
      <c r="L383" s="21" t="s">
        <v>27</v>
      </c>
      <c r="M383" s="21"/>
      <c r="N383" s="21"/>
      <c r="O383" s="37"/>
      <c r="P383" s="21"/>
      <c r="Q383" s="21"/>
      <c r="R383" s="21"/>
      <c r="S383" s="21"/>
    </row>
    <row r="384" spans="1:19" ht="94.5" x14ac:dyDescent="0.25">
      <c r="A384" s="21" t="s">
        <v>125</v>
      </c>
      <c r="B384" s="21" t="s">
        <v>726</v>
      </c>
      <c r="C384" s="22" t="s">
        <v>727</v>
      </c>
      <c r="D384" s="22" t="s">
        <v>3681</v>
      </c>
      <c r="E384" s="21" t="s">
        <v>707</v>
      </c>
      <c r="F384" s="21"/>
      <c r="G384" s="21"/>
      <c r="H384" s="23"/>
      <c r="I384" s="23"/>
      <c r="J384" s="23" t="str">
        <f>"${"&amp;B383&amp;"}=1"</f>
        <v>${d1_a_q22}=1</v>
      </c>
      <c r="K384" s="21"/>
      <c r="L384" s="21" t="s">
        <v>27</v>
      </c>
      <c r="M384" s="21"/>
      <c r="N384" s="21"/>
      <c r="O384" s="37"/>
      <c r="P384" s="21"/>
      <c r="Q384" s="21"/>
      <c r="R384" s="21"/>
      <c r="S384" s="21"/>
    </row>
    <row r="385" spans="1:19" ht="126" x14ac:dyDescent="0.25">
      <c r="A385" s="21" t="s">
        <v>300</v>
      </c>
      <c r="B385" s="21" t="s">
        <v>728</v>
      </c>
      <c r="C385" s="22" t="s">
        <v>3353</v>
      </c>
      <c r="D385" s="22" t="s">
        <v>3682</v>
      </c>
      <c r="E385" s="21"/>
      <c r="F385" s="21"/>
      <c r="G385" s="21"/>
      <c r="H385" s="21"/>
      <c r="I385" s="23"/>
      <c r="J385" s="23"/>
      <c r="K385" s="21"/>
      <c r="L385" s="21" t="s">
        <v>27</v>
      </c>
      <c r="M385" s="21"/>
      <c r="N385" s="21"/>
      <c r="O385" s="37"/>
      <c r="P385" s="21"/>
      <c r="Q385" s="21"/>
      <c r="R385" s="21"/>
      <c r="S385" s="21"/>
    </row>
    <row r="386" spans="1:19" ht="63" x14ac:dyDescent="0.25">
      <c r="A386" s="21" t="s">
        <v>125</v>
      </c>
      <c r="B386" s="21" t="s">
        <v>729</v>
      </c>
      <c r="C386" s="22" t="s">
        <v>730</v>
      </c>
      <c r="D386" s="22" t="s">
        <v>3683</v>
      </c>
      <c r="E386" s="21" t="s">
        <v>707</v>
      </c>
      <c r="F386" s="21"/>
      <c r="G386" s="21"/>
      <c r="H386" s="23"/>
      <c r="I386" s="23"/>
      <c r="J386" s="23" t="str">
        <f>"${"&amp;B385&amp;"}=1"</f>
        <v>${d1_a_q24}=1</v>
      </c>
      <c r="K386" s="21"/>
      <c r="L386" s="21" t="s">
        <v>27</v>
      </c>
      <c r="M386" s="21"/>
      <c r="N386" s="21"/>
      <c r="O386" s="37"/>
      <c r="P386" s="21"/>
      <c r="Q386" s="21"/>
      <c r="R386" s="21"/>
      <c r="S386" s="21"/>
    </row>
    <row r="387" spans="1:19" ht="126" x14ac:dyDescent="0.25">
      <c r="A387" s="21" t="s">
        <v>300</v>
      </c>
      <c r="B387" s="21" t="s">
        <v>731</v>
      </c>
      <c r="C387" s="22" t="s">
        <v>3354</v>
      </c>
      <c r="D387" s="22" t="s">
        <v>3684</v>
      </c>
      <c r="E387" s="21"/>
      <c r="F387" s="21"/>
      <c r="G387" s="21"/>
      <c r="H387" s="23"/>
      <c r="I387" s="23"/>
      <c r="J387" s="23"/>
      <c r="K387" s="21"/>
      <c r="L387" s="21" t="s">
        <v>27</v>
      </c>
      <c r="M387" s="21"/>
      <c r="N387" s="21"/>
      <c r="O387" s="37"/>
      <c r="P387" s="21"/>
      <c r="Q387" s="21"/>
      <c r="R387" s="21"/>
      <c r="S387" s="21"/>
    </row>
    <row r="388" spans="1:19" ht="63" x14ac:dyDescent="0.25">
      <c r="A388" s="21" t="s">
        <v>125</v>
      </c>
      <c r="B388" s="21" t="s">
        <v>732</v>
      </c>
      <c r="C388" s="22" t="s">
        <v>733</v>
      </c>
      <c r="D388" s="22" t="s">
        <v>3685</v>
      </c>
      <c r="E388" s="21" t="s">
        <v>707</v>
      </c>
      <c r="F388" s="21"/>
      <c r="G388" s="21"/>
      <c r="H388" s="23"/>
      <c r="I388" s="23"/>
      <c r="J388" s="23" t="str">
        <f>"${"&amp;B387&amp;"}=1"</f>
        <v>${d1_a_q26}=1</v>
      </c>
      <c r="K388" s="21"/>
      <c r="L388" s="21" t="s">
        <v>27</v>
      </c>
      <c r="M388" s="21"/>
      <c r="N388" s="21"/>
      <c r="O388" s="37"/>
      <c r="P388" s="21"/>
      <c r="Q388" s="21"/>
      <c r="R388" s="21"/>
      <c r="S388" s="21"/>
    </row>
    <row r="389" spans="1:19" ht="126" x14ac:dyDescent="0.25">
      <c r="A389" s="21" t="s">
        <v>300</v>
      </c>
      <c r="B389" s="21" t="s">
        <v>734</v>
      </c>
      <c r="C389" s="22" t="s">
        <v>3355</v>
      </c>
      <c r="D389" s="22" t="s">
        <v>3686</v>
      </c>
      <c r="E389" s="21"/>
      <c r="F389" s="21"/>
      <c r="G389" s="21"/>
      <c r="H389" s="23"/>
      <c r="I389" s="23"/>
      <c r="J389" s="23"/>
      <c r="K389" s="21"/>
      <c r="L389" s="21" t="s">
        <v>27</v>
      </c>
      <c r="M389" s="21"/>
      <c r="N389" s="21"/>
      <c r="O389" s="37"/>
      <c r="P389" s="21"/>
      <c r="Q389" s="21"/>
      <c r="R389" s="21"/>
      <c r="S389" s="21"/>
    </row>
    <row r="390" spans="1:19" ht="63" x14ac:dyDescent="0.25">
      <c r="A390" s="21" t="s">
        <v>125</v>
      </c>
      <c r="B390" s="21" t="s">
        <v>735</v>
      </c>
      <c r="C390" s="22" t="s">
        <v>736</v>
      </c>
      <c r="D390" s="22" t="s">
        <v>3687</v>
      </c>
      <c r="E390" s="21" t="s">
        <v>707</v>
      </c>
      <c r="F390" s="21"/>
      <c r="G390" s="21"/>
      <c r="H390" s="23"/>
      <c r="I390" s="23"/>
      <c r="J390" s="23" t="str">
        <f>"${"&amp;B389&amp;"}=1"</f>
        <v>${d1_a_q28}=1</v>
      </c>
      <c r="K390" s="21"/>
      <c r="L390" s="21" t="s">
        <v>27</v>
      </c>
      <c r="M390" s="21"/>
      <c r="N390" s="21"/>
      <c r="O390" s="37"/>
      <c r="P390" s="21"/>
      <c r="Q390" s="21"/>
      <c r="R390" s="21"/>
      <c r="S390" s="21"/>
    </row>
    <row r="391" spans="1:19" ht="110.25" x14ac:dyDescent="0.25">
      <c r="A391" s="21" t="s">
        <v>23</v>
      </c>
      <c r="B391" s="21" t="s">
        <v>737</v>
      </c>
      <c r="C391" s="22" t="s">
        <v>738</v>
      </c>
      <c r="D391" s="22" t="s">
        <v>3688</v>
      </c>
      <c r="E391" s="21"/>
      <c r="F391" s="21"/>
      <c r="G391" s="21"/>
      <c r="H391" s="21"/>
      <c r="I391" s="23"/>
      <c r="J391" s="23" t="s">
        <v>739</v>
      </c>
      <c r="K391" s="21"/>
      <c r="L391" s="21"/>
      <c r="M391" s="21"/>
      <c r="N391" s="21"/>
      <c r="O391" s="37"/>
      <c r="P391" s="21"/>
      <c r="Q391" s="21"/>
      <c r="R391" s="21"/>
      <c r="S391" s="21"/>
    </row>
    <row r="392" spans="1:19" ht="110.25" x14ac:dyDescent="0.25">
      <c r="A392" s="21" t="s">
        <v>300</v>
      </c>
      <c r="B392" s="21" t="s">
        <v>740</v>
      </c>
      <c r="C392" s="22" t="s">
        <v>3356</v>
      </c>
      <c r="D392" s="22" t="s">
        <v>3689</v>
      </c>
      <c r="E392" s="21"/>
      <c r="F392" s="21"/>
      <c r="G392" s="21"/>
      <c r="H392" s="21"/>
      <c r="I392" s="23"/>
      <c r="J392" s="23" t="s">
        <v>741</v>
      </c>
      <c r="K392" s="21"/>
      <c r="L392" s="21" t="s">
        <v>144</v>
      </c>
      <c r="M392" s="21"/>
      <c r="N392" s="21"/>
      <c r="O392" s="37"/>
      <c r="P392" s="21"/>
      <c r="Q392" s="21"/>
      <c r="R392" s="21"/>
      <c r="S392" s="21"/>
    </row>
    <row r="393" spans="1:19" ht="47.25" x14ac:dyDescent="0.25">
      <c r="A393" s="21" t="s">
        <v>297</v>
      </c>
      <c r="B393" s="21" t="s">
        <v>742</v>
      </c>
      <c r="C393" s="22" t="s">
        <v>743</v>
      </c>
      <c r="D393" s="22" t="s">
        <v>4205</v>
      </c>
      <c r="E393" s="21"/>
      <c r="F393" s="21"/>
      <c r="G393" s="21"/>
      <c r="H393" s="21"/>
      <c r="I393" s="23"/>
      <c r="J393" s="23" t="str">
        <f>"${"&amp;B392&amp;"}=1"</f>
        <v>${d1_p1_q1}=1</v>
      </c>
      <c r="K393" s="21"/>
      <c r="L393" s="21" t="s">
        <v>144</v>
      </c>
      <c r="M393" s="21"/>
      <c r="N393" s="21"/>
      <c r="O393" s="37"/>
      <c r="P393" s="21"/>
      <c r="Q393" s="21"/>
      <c r="R393" s="21"/>
      <c r="S393" s="21"/>
    </row>
    <row r="394" spans="1:19" ht="94.5" x14ac:dyDescent="0.25">
      <c r="A394" s="21" t="s">
        <v>744</v>
      </c>
      <c r="B394" s="21" t="s">
        <v>745</v>
      </c>
      <c r="C394" s="23" t="s">
        <v>746</v>
      </c>
      <c r="D394" s="22" t="s">
        <v>3690</v>
      </c>
      <c r="E394" s="21"/>
      <c r="F394" s="21"/>
      <c r="G394" s="21"/>
      <c r="H394" s="21"/>
      <c r="I394" s="21"/>
      <c r="J394" s="23" t="s">
        <v>3455</v>
      </c>
      <c r="K394" s="21"/>
      <c r="L394" s="21" t="s">
        <v>27</v>
      </c>
      <c r="M394" s="21"/>
      <c r="N394" s="21"/>
      <c r="O394" s="37"/>
      <c r="P394" s="21"/>
      <c r="Q394" s="21"/>
      <c r="R394" s="21"/>
      <c r="S394" s="21"/>
    </row>
    <row r="395" spans="1:19" ht="15.75" x14ac:dyDescent="0.25">
      <c r="A395" s="21" t="s">
        <v>36</v>
      </c>
      <c r="B395" s="21" t="s">
        <v>747</v>
      </c>
      <c r="C395" s="23" t="s">
        <v>747</v>
      </c>
      <c r="D395" s="22" t="s">
        <v>4206</v>
      </c>
      <c r="E395" s="21"/>
      <c r="F395" s="21"/>
      <c r="G395" s="21"/>
      <c r="H395" s="21"/>
      <c r="I395" s="21"/>
      <c r="J395" s="23"/>
      <c r="K395" s="21"/>
      <c r="L395" s="21"/>
      <c r="M395" s="21"/>
      <c r="N395" s="21"/>
      <c r="O395" s="37" t="s">
        <v>748</v>
      </c>
      <c r="P395" s="21"/>
      <c r="Q395" s="21"/>
      <c r="R395" s="21"/>
      <c r="S395" s="21"/>
    </row>
    <row r="396" spans="1:19" ht="15.75" x14ac:dyDescent="0.25">
      <c r="A396" s="21" t="s">
        <v>36</v>
      </c>
      <c r="B396" s="21" t="s">
        <v>749</v>
      </c>
      <c r="C396" s="23" t="s">
        <v>749</v>
      </c>
      <c r="D396" s="22" t="s">
        <v>4207</v>
      </c>
      <c r="E396" s="21"/>
      <c r="F396" s="21"/>
      <c r="G396" s="21"/>
      <c r="H396" s="21"/>
      <c r="I396" s="21"/>
      <c r="J396" s="23"/>
      <c r="K396" s="21"/>
      <c r="L396" s="21"/>
      <c r="M396" s="21"/>
      <c r="N396" s="21"/>
      <c r="O396" s="37" t="s">
        <v>750</v>
      </c>
      <c r="P396" s="21"/>
      <c r="Q396" s="21"/>
      <c r="R396" s="21"/>
      <c r="S396" s="21"/>
    </row>
    <row r="397" spans="1:19" ht="126" x14ac:dyDescent="0.25">
      <c r="A397" s="21" t="s">
        <v>125</v>
      </c>
      <c r="B397" s="21" t="s">
        <v>751</v>
      </c>
      <c r="C397" s="23" t="s">
        <v>3357</v>
      </c>
      <c r="D397" s="22" t="s">
        <v>3691</v>
      </c>
      <c r="E397" s="21"/>
      <c r="F397" s="21"/>
      <c r="G397" s="21"/>
      <c r="H397" s="21"/>
      <c r="I397" s="21"/>
      <c r="J397" s="23" t="s">
        <v>752</v>
      </c>
      <c r="K397" s="21"/>
      <c r="L397" s="21" t="s">
        <v>27</v>
      </c>
      <c r="M397" s="21"/>
      <c r="N397" s="21"/>
      <c r="O397" s="37"/>
      <c r="P397" s="21"/>
      <c r="Q397" s="21"/>
      <c r="R397" s="21"/>
      <c r="S397" s="21"/>
    </row>
    <row r="398" spans="1:19" ht="81" customHeight="1" x14ac:dyDescent="0.25">
      <c r="A398" s="21" t="s">
        <v>331</v>
      </c>
      <c r="B398" s="21" t="s">
        <v>753</v>
      </c>
      <c r="C398" s="23" t="s">
        <v>754</v>
      </c>
      <c r="D398" s="22" t="s">
        <v>3692</v>
      </c>
      <c r="E398" s="21" t="s">
        <v>755</v>
      </c>
      <c r="F398" s="21"/>
      <c r="G398" s="21"/>
      <c r="H398" s="21"/>
      <c r="I398" s="21"/>
      <c r="J398" s="23" t="s">
        <v>752</v>
      </c>
      <c r="K398" s="21"/>
      <c r="L398" s="21" t="s">
        <v>27</v>
      </c>
      <c r="M398" s="21"/>
      <c r="N398" s="21"/>
      <c r="O398" s="37"/>
      <c r="P398" s="21"/>
      <c r="Q398" s="21"/>
      <c r="R398" s="21"/>
      <c r="S398" s="21"/>
    </row>
    <row r="399" spans="1:19" ht="75.75" customHeight="1" x14ac:dyDescent="0.25">
      <c r="A399" s="21" t="s">
        <v>331</v>
      </c>
      <c r="B399" s="21" t="s">
        <v>756</v>
      </c>
      <c r="C399" s="23" t="s">
        <v>757</v>
      </c>
      <c r="D399" s="22" t="s">
        <v>3693</v>
      </c>
      <c r="E399" s="21" t="s">
        <v>755</v>
      </c>
      <c r="F399" s="21"/>
      <c r="G399" s="21"/>
      <c r="H399" s="21"/>
      <c r="I399" s="21"/>
      <c r="J399" s="23" t="s">
        <v>752</v>
      </c>
      <c r="K399" s="21"/>
      <c r="L399" s="21" t="s">
        <v>27</v>
      </c>
      <c r="M399" s="21"/>
      <c r="N399" s="21"/>
      <c r="O399" s="37"/>
      <c r="P399" s="21"/>
      <c r="Q399" s="21"/>
      <c r="R399" s="21"/>
      <c r="S399" s="21"/>
    </row>
    <row r="400" spans="1:19" ht="93" customHeight="1" x14ac:dyDescent="0.25">
      <c r="A400" s="21" t="s">
        <v>331</v>
      </c>
      <c r="B400" s="21" t="s">
        <v>758</v>
      </c>
      <c r="C400" s="23" t="s">
        <v>759</v>
      </c>
      <c r="D400" s="22" t="s">
        <v>3694</v>
      </c>
      <c r="E400" s="21" t="s">
        <v>755</v>
      </c>
      <c r="F400" s="21"/>
      <c r="G400" s="21"/>
      <c r="H400" s="21"/>
      <c r="I400" s="21"/>
      <c r="J400" s="23" t="s">
        <v>760</v>
      </c>
      <c r="K400" s="21"/>
      <c r="L400" s="21" t="s">
        <v>27</v>
      </c>
      <c r="M400" s="21"/>
      <c r="N400" s="21"/>
      <c r="O400" s="37"/>
      <c r="P400" s="21"/>
      <c r="Q400" s="21"/>
      <c r="R400" s="21"/>
      <c r="S400" s="21"/>
    </row>
    <row r="401" spans="1:19" ht="66.75" customHeight="1" x14ac:dyDescent="0.25">
      <c r="A401" s="21" t="s">
        <v>125</v>
      </c>
      <c r="B401" s="21" t="s">
        <v>761</v>
      </c>
      <c r="C401" s="23" t="s">
        <v>3358</v>
      </c>
      <c r="D401" s="22" t="s">
        <v>3695</v>
      </c>
      <c r="E401" s="21"/>
      <c r="F401" s="21"/>
      <c r="G401" s="21"/>
      <c r="H401" s="21"/>
      <c r="I401" s="21"/>
      <c r="J401" s="23" t="s">
        <v>762</v>
      </c>
      <c r="K401" s="21"/>
      <c r="L401" s="21" t="s">
        <v>27</v>
      </c>
      <c r="M401" s="21"/>
      <c r="N401" s="21"/>
      <c r="O401" s="37"/>
      <c r="P401" s="21"/>
      <c r="Q401" s="21"/>
      <c r="R401" s="21"/>
      <c r="S401" s="21"/>
    </row>
    <row r="402" spans="1:19" ht="75.75" customHeight="1" x14ac:dyDescent="0.25">
      <c r="A402" s="21" t="s">
        <v>331</v>
      </c>
      <c r="B402" s="21" t="s">
        <v>763</v>
      </c>
      <c r="C402" s="23" t="s">
        <v>764</v>
      </c>
      <c r="D402" s="22" t="s">
        <v>3696</v>
      </c>
      <c r="E402" s="21" t="s">
        <v>765</v>
      </c>
      <c r="F402" s="21"/>
      <c r="G402" s="21"/>
      <c r="H402" s="21"/>
      <c r="I402" s="21"/>
      <c r="J402" s="23" t="s">
        <v>762</v>
      </c>
      <c r="K402" s="21"/>
      <c r="L402" s="21" t="s">
        <v>27</v>
      </c>
      <c r="M402" s="21"/>
      <c r="N402" s="21"/>
      <c r="O402" s="37"/>
      <c r="P402" s="21"/>
      <c r="Q402" s="21"/>
      <c r="R402" s="21"/>
      <c r="S402" s="21"/>
    </row>
    <row r="403" spans="1:19" ht="116.25" customHeight="1" x14ac:dyDescent="0.25">
      <c r="A403" s="21" t="s">
        <v>331</v>
      </c>
      <c r="B403" s="21" t="s">
        <v>766</v>
      </c>
      <c r="C403" s="23" t="s">
        <v>767</v>
      </c>
      <c r="D403" s="22" t="s">
        <v>3697</v>
      </c>
      <c r="E403" s="21" t="s">
        <v>765</v>
      </c>
      <c r="F403" s="21"/>
      <c r="G403" s="21"/>
      <c r="H403" s="21"/>
      <c r="I403" s="21"/>
      <c r="J403" s="23" t="s">
        <v>762</v>
      </c>
      <c r="K403" s="21"/>
      <c r="L403" s="21" t="s">
        <v>27</v>
      </c>
      <c r="M403" s="21"/>
      <c r="N403" s="21"/>
      <c r="O403" s="37"/>
      <c r="P403" s="21"/>
      <c r="Q403" s="21"/>
      <c r="R403" s="21"/>
      <c r="S403" s="21"/>
    </row>
    <row r="404" spans="1:19" ht="81.75" customHeight="1" x14ac:dyDescent="0.25">
      <c r="A404" s="21" t="s">
        <v>331</v>
      </c>
      <c r="B404" s="21" t="s">
        <v>768</v>
      </c>
      <c r="C404" s="23" t="s">
        <v>769</v>
      </c>
      <c r="D404" s="22" t="s">
        <v>3698</v>
      </c>
      <c r="E404" s="21" t="s">
        <v>765</v>
      </c>
      <c r="F404" s="21"/>
      <c r="G404" s="21"/>
      <c r="H404" s="21"/>
      <c r="I404" s="21"/>
      <c r="J404" s="23" t="s">
        <v>770</v>
      </c>
      <c r="K404" s="21"/>
      <c r="L404" s="21" t="s">
        <v>27</v>
      </c>
      <c r="M404" s="21"/>
      <c r="N404" s="21"/>
      <c r="O404" s="37"/>
      <c r="P404" s="21"/>
      <c r="Q404" s="21"/>
      <c r="R404" s="21"/>
      <c r="S404" s="21"/>
    </row>
    <row r="405" spans="1:19" ht="126" x14ac:dyDescent="0.25">
      <c r="A405" s="21" t="s">
        <v>125</v>
      </c>
      <c r="B405" s="21" t="s">
        <v>771</v>
      </c>
      <c r="C405" s="23" t="s">
        <v>3359</v>
      </c>
      <c r="D405" s="22" t="s">
        <v>3699</v>
      </c>
      <c r="E405" s="21"/>
      <c r="F405" s="21"/>
      <c r="G405" s="21"/>
      <c r="H405" s="21"/>
      <c r="I405" s="21"/>
      <c r="J405" s="23" t="s">
        <v>772</v>
      </c>
      <c r="K405" s="21"/>
      <c r="L405" s="21" t="s">
        <v>27</v>
      </c>
      <c r="M405" s="21"/>
      <c r="N405" s="21"/>
      <c r="O405" s="37"/>
      <c r="P405" s="21"/>
      <c r="Q405" s="21"/>
      <c r="R405" s="21"/>
      <c r="S405" s="21"/>
    </row>
    <row r="406" spans="1:19" ht="157.5" x14ac:dyDescent="0.25">
      <c r="A406" s="21" t="s">
        <v>331</v>
      </c>
      <c r="B406" s="21" t="s">
        <v>773</v>
      </c>
      <c r="C406" s="23" t="s">
        <v>774</v>
      </c>
      <c r="D406" s="22" t="s">
        <v>3700</v>
      </c>
      <c r="E406" s="21" t="s">
        <v>775</v>
      </c>
      <c r="F406" s="21"/>
      <c r="G406" s="21"/>
      <c r="H406" s="21"/>
      <c r="I406" s="21"/>
      <c r="J406" s="23" t="s">
        <v>772</v>
      </c>
      <c r="K406" s="21"/>
      <c r="L406" s="21" t="s">
        <v>27</v>
      </c>
      <c r="M406" s="21"/>
      <c r="N406" s="21"/>
      <c r="O406" s="37"/>
      <c r="P406" s="21"/>
      <c r="Q406" s="21"/>
      <c r="R406" s="21"/>
      <c r="S406" s="21"/>
    </row>
    <row r="407" spans="1:19" ht="116.25" customHeight="1" x14ac:dyDescent="0.25">
      <c r="A407" s="21" t="s">
        <v>331</v>
      </c>
      <c r="B407" s="21" t="s">
        <v>776</v>
      </c>
      <c r="C407" s="23" t="s">
        <v>777</v>
      </c>
      <c r="D407" s="22" t="s">
        <v>3701</v>
      </c>
      <c r="E407" s="21" t="s">
        <v>775</v>
      </c>
      <c r="F407" s="21"/>
      <c r="G407" s="21"/>
      <c r="H407" s="21"/>
      <c r="I407" s="21"/>
      <c r="J407" s="23" t="s">
        <v>772</v>
      </c>
      <c r="K407" s="21"/>
      <c r="L407" s="21" t="s">
        <v>27</v>
      </c>
      <c r="M407" s="21"/>
      <c r="N407" s="21"/>
      <c r="O407" s="37"/>
      <c r="P407" s="21"/>
      <c r="Q407" s="21"/>
      <c r="R407" s="21"/>
      <c r="S407" s="21"/>
    </row>
    <row r="408" spans="1:19" ht="113.25" customHeight="1" x14ac:dyDescent="0.25">
      <c r="A408" s="21" t="s">
        <v>331</v>
      </c>
      <c r="B408" s="21" t="s">
        <v>778</v>
      </c>
      <c r="C408" s="23" t="s">
        <v>779</v>
      </c>
      <c r="D408" s="22" t="s">
        <v>3702</v>
      </c>
      <c r="E408" s="21" t="s">
        <v>775</v>
      </c>
      <c r="F408" s="21"/>
      <c r="G408" s="21"/>
      <c r="H408" s="21"/>
      <c r="I408" s="21"/>
      <c r="J408" s="23" t="s">
        <v>780</v>
      </c>
      <c r="K408" s="21"/>
      <c r="L408" s="21" t="s">
        <v>27</v>
      </c>
      <c r="M408" s="21"/>
      <c r="N408" s="21"/>
      <c r="O408" s="37"/>
      <c r="P408" s="21"/>
      <c r="Q408" s="21"/>
      <c r="R408" s="21"/>
      <c r="S408" s="21"/>
    </row>
    <row r="409" spans="1:19" ht="94.5" x14ac:dyDescent="0.25">
      <c r="A409" s="21" t="s">
        <v>300</v>
      </c>
      <c r="B409" s="21" t="s">
        <v>781</v>
      </c>
      <c r="C409" s="23" t="s">
        <v>3280</v>
      </c>
      <c r="D409" s="22" t="s">
        <v>3703</v>
      </c>
      <c r="E409" s="21"/>
      <c r="F409" s="21"/>
      <c r="G409" s="21"/>
      <c r="H409" s="21"/>
      <c r="I409" s="21"/>
      <c r="J409" s="23"/>
      <c r="K409" s="21"/>
      <c r="L409" s="21" t="s">
        <v>27</v>
      </c>
      <c r="M409" s="21"/>
      <c r="N409" s="21"/>
      <c r="O409" s="37"/>
      <c r="P409" s="21"/>
      <c r="Q409" s="21"/>
      <c r="R409" s="21"/>
      <c r="S409" s="21"/>
    </row>
    <row r="410" spans="1:19" ht="94.5" x14ac:dyDescent="0.25">
      <c r="A410" s="21" t="s">
        <v>331</v>
      </c>
      <c r="B410" s="21" t="s">
        <v>782</v>
      </c>
      <c r="C410" s="23" t="s">
        <v>3307</v>
      </c>
      <c r="D410" s="22" t="s">
        <v>3704</v>
      </c>
      <c r="E410" s="21"/>
      <c r="F410" s="21"/>
      <c r="G410" s="21"/>
      <c r="H410" s="21"/>
      <c r="I410" s="21"/>
      <c r="J410" s="23" t="str">
        <f>"${"&amp;B409&amp;"}=1"</f>
        <v>${p1_q7}=1</v>
      </c>
      <c r="K410" s="21"/>
      <c r="L410" s="21" t="s">
        <v>27</v>
      </c>
      <c r="M410" s="21"/>
      <c r="N410" s="21"/>
      <c r="O410" s="37"/>
      <c r="P410" s="21"/>
      <c r="Q410" s="21"/>
      <c r="R410" s="21"/>
      <c r="S410" s="21"/>
    </row>
    <row r="411" spans="1:19" ht="94.5" x14ac:dyDescent="0.25">
      <c r="A411" s="21" t="s">
        <v>300</v>
      </c>
      <c r="B411" s="21" t="s">
        <v>783</v>
      </c>
      <c r="C411" s="23" t="s">
        <v>784</v>
      </c>
      <c r="D411" s="22" t="s">
        <v>3705</v>
      </c>
      <c r="E411" s="21"/>
      <c r="F411" s="21"/>
      <c r="G411" s="21"/>
      <c r="H411" s="21"/>
      <c r="I411" s="21"/>
      <c r="J411" s="23"/>
      <c r="K411" s="21"/>
      <c r="L411" s="21" t="s">
        <v>27</v>
      </c>
      <c r="M411" s="21"/>
      <c r="N411" s="21"/>
      <c r="O411" s="37"/>
      <c r="P411" s="21"/>
      <c r="Q411" s="21"/>
      <c r="R411" s="21"/>
      <c r="S411" s="21"/>
    </row>
    <row r="412" spans="1:19" ht="94.5" x14ac:dyDescent="0.25">
      <c r="A412" s="21" t="s">
        <v>331</v>
      </c>
      <c r="B412" s="21" t="s">
        <v>785</v>
      </c>
      <c r="C412" s="23" t="s">
        <v>3306</v>
      </c>
      <c r="D412" s="22" t="s">
        <v>3706</v>
      </c>
      <c r="E412" s="21"/>
      <c r="F412" s="21"/>
      <c r="G412" s="21"/>
      <c r="H412" s="21"/>
      <c r="I412" s="21"/>
      <c r="J412" s="23" t="str">
        <f>"${"&amp;B411&amp;"}=1"</f>
        <v>${p1_q9}=1</v>
      </c>
      <c r="K412" s="21"/>
      <c r="L412" s="21" t="s">
        <v>27</v>
      </c>
      <c r="M412" s="21"/>
      <c r="N412" s="21"/>
      <c r="O412" s="37"/>
      <c r="P412" s="21"/>
      <c r="Q412" s="21"/>
      <c r="R412" s="21"/>
      <c r="S412" s="21"/>
    </row>
    <row r="413" spans="1:19" ht="78.75" x14ac:dyDescent="0.25">
      <c r="A413" s="21" t="s">
        <v>300</v>
      </c>
      <c r="B413" s="21" t="s">
        <v>786</v>
      </c>
      <c r="C413" s="23" t="s">
        <v>787</v>
      </c>
      <c r="D413" s="22" t="s">
        <v>3707</v>
      </c>
      <c r="E413" s="21"/>
      <c r="F413" s="21"/>
      <c r="G413" s="21"/>
      <c r="H413" s="21"/>
      <c r="I413" s="21"/>
      <c r="J413" s="23"/>
      <c r="K413" s="21"/>
      <c r="L413" s="21" t="s">
        <v>27</v>
      </c>
      <c r="M413" s="21"/>
      <c r="N413" s="21"/>
      <c r="O413" s="37"/>
      <c r="P413" s="21"/>
      <c r="Q413" s="21"/>
      <c r="R413" s="21"/>
      <c r="S413" s="21"/>
    </row>
    <row r="414" spans="1:19" ht="94.5" x14ac:dyDescent="0.25">
      <c r="A414" s="21" t="s">
        <v>331</v>
      </c>
      <c r="B414" s="21" t="s">
        <v>788</v>
      </c>
      <c r="C414" s="23" t="s">
        <v>3305</v>
      </c>
      <c r="D414" s="22" t="s">
        <v>3708</v>
      </c>
      <c r="E414" s="21"/>
      <c r="F414" s="21"/>
      <c r="G414" s="21"/>
      <c r="H414" s="21"/>
      <c r="I414" s="21"/>
      <c r="J414" s="23" t="str">
        <f>"${"&amp;B413&amp;"}=1"</f>
        <v>${p1_q11}=1</v>
      </c>
      <c r="K414" s="21"/>
      <c r="L414" s="21" t="s">
        <v>27</v>
      </c>
      <c r="M414" s="21"/>
      <c r="N414" s="21"/>
      <c r="O414" s="37"/>
      <c r="P414" s="21"/>
      <c r="Q414" s="21"/>
      <c r="R414" s="21"/>
      <c r="S414" s="21"/>
    </row>
    <row r="415" spans="1:19" ht="94.5" x14ac:dyDescent="0.25">
      <c r="A415" s="21" t="s">
        <v>125</v>
      </c>
      <c r="B415" s="21" t="s">
        <v>789</v>
      </c>
      <c r="C415" s="23" t="s">
        <v>790</v>
      </c>
      <c r="D415" s="22" t="s">
        <v>3709</v>
      </c>
      <c r="E415" s="21"/>
      <c r="F415" s="21"/>
      <c r="G415" s="21"/>
      <c r="H415" s="21"/>
      <c r="I415" s="21"/>
      <c r="J415" s="23" t="str">
        <f>"${"&amp;B413&amp;"}=1"</f>
        <v>${p1_q11}=1</v>
      </c>
      <c r="K415" s="21"/>
      <c r="L415" s="21" t="s">
        <v>27</v>
      </c>
      <c r="M415" s="21"/>
      <c r="N415" s="21"/>
      <c r="O415" s="37"/>
      <c r="P415" s="21"/>
      <c r="Q415" s="21"/>
      <c r="R415" s="21"/>
      <c r="S415" s="21"/>
    </row>
    <row r="416" spans="1:19" ht="47.25" x14ac:dyDescent="0.25">
      <c r="A416" s="21" t="s">
        <v>99</v>
      </c>
      <c r="B416" s="21" t="s">
        <v>742</v>
      </c>
      <c r="C416" s="23" t="s">
        <v>743</v>
      </c>
      <c r="D416" s="22" t="s">
        <v>4208</v>
      </c>
      <c r="E416" s="21"/>
      <c r="F416" s="21"/>
      <c r="G416" s="21"/>
      <c r="H416" s="21"/>
      <c r="I416" s="21"/>
      <c r="J416" s="23"/>
      <c r="K416" s="21"/>
      <c r="L416" s="21"/>
      <c r="M416" s="21"/>
      <c r="N416" s="21"/>
      <c r="O416" s="37"/>
      <c r="P416" s="21"/>
      <c r="Q416" s="21"/>
      <c r="R416" s="21"/>
      <c r="S416" s="21"/>
    </row>
    <row r="417" spans="1:19" ht="126" x14ac:dyDescent="0.25">
      <c r="A417" s="21" t="s">
        <v>300</v>
      </c>
      <c r="B417" s="21" t="s">
        <v>791</v>
      </c>
      <c r="C417" s="23" t="s">
        <v>3360</v>
      </c>
      <c r="D417" s="22" t="s">
        <v>3710</v>
      </c>
      <c r="E417" s="21"/>
      <c r="F417" s="21"/>
      <c r="G417" s="21"/>
      <c r="H417" s="21"/>
      <c r="I417" s="21"/>
      <c r="J417" s="23" t="s">
        <v>792</v>
      </c>
      <c r="K417" s="21"/>
      <c r="L417" s="21" t="s">
        <v>27</v>
      </c>
      <c r="M417" s="21"/>
      <c r="N417" s="21"/>
      <c r="O417" s="37"/>
      <c r="P417" s="21"/>
      <c r="Q417" s="21"/>
      <c r="R417" s="21"/>
      <c r="S417" s="21"/>
    </row>
    <row r="418" spans="1:19" ht="47.25" x14ac:dyDescent="0.25">
      <c r="A418" s="21" t="s">
        <v>297</v>
      </c>
      <c r="B418" s="21" t="s">
        <v>793</v>
      </c>
      <c r="C418" s="23" t="s">
        <v>794</v>
      </c>
      <c r="D418" s="22" t="s">
        <v>4209</v>
      </c>
      <c r="E418" s="21"/>
      <c r="F418" s="21"/>
      <c r="G418" s="21"/>
      <c r="H418" s="21"/>
      <c r="I418" s="21"/>
      <c r="J418" s="23" t="str">
        <f>"${"&amp;B417&amp;"}=1"</f>
        <v>${d1_p2_q1}=1</v>
      </c>
      <c r="K418" s="21"/>
      <c r="L418" s="21"/>
      <c r="M418" s="21"/>
      <c r="N418" s="21"/>
      <c r="O418" s="37"/>
      <c r="P418" s="21"/>
      <c r="Q418" s="21"/>
      <c r="R418" s="21"/>
      <c r="S418" s="21"/>
    </row>
    <row r="419" spans="1:19" ht="110.25" x14ac:dyDescent="0.25">
      <c r="A419" s="21" t="s">
        <v>125</v>
      </c>
      <c r="B419" s="21" t="s">
        <v>795</v>
      </c>
      <c r="C419" s="23" t="s">
        <v>3386</v>
      </c>
      <c r="D419" s="22" t="s">
        <v>3711</v>
      </c>
      <c r="E419" s="21"/>
      <c r="F419" s="21"/>
      <c r="G419" s="21"/>
      <c r="H419" s="21"/>
      <c r="I419" s="21"/>
      <c r="J419" s="23"/>
      <c r="K419" s="21"/>
      <c r="L419" s="21" t="s">
        <v>27</v>
      </c>
      <c r="M419" s="21"/>
      <c r="N419" s="21"/>
      <c r="O419" s="37"/>
      <c r="P419" s="21"/>
      <c r="Q419" s="21"/>
      <c r="R419" s="21"/>
      <c r="S419" s="21"/>
    </row>
    <row r="420" spans="1:19" ht="126" x14ac:dyDescent="0.25">
      <c r="A420" s="21" t="s">
        <v>331</v>
      </c>
      <c r="B420" s="21" t="s">
        <v>796</v>
      </c>
      <c r="C420" s="23" t="s">
        <v>3361</v>
      </c>
      <c r="D420" s="22" t="s">
        <v>3712</v>
      </c>
      <c r="E420" s="21"/>
      <c r="F420" s="21"/>
      <c r="G420" s="21"/>
      <c r="H420" s="21"/>
      <c r="I420" s="21"/>
      <c r="J420" s="23"/>
      <c r="K420" s="21"/>
      <c r="L420" s="21" t="s">
        <v>27</v>
      </c>
      <c r="M420" s="21"/>
      <c r="N420" s="21"/>
      <c r="O420" s="37"/>
      <c r="P420" s="21"/>
      <c r="Q420" s="21"/>
      <c r="R420" s="21"/>
      <c r="S420" s="21"/>
    </row>
    <row r="421" spans="1:19" ht="126" x14ac:dyDescent="0.25">
      <c r="A421" s="21" t="s">
        <v>125</v>
      </c>
      <c r="B421" s="21" t="s">
        <v>797</v>
      </c>
      <c r="C421" s="23" t="s">
        <v>3380</v>
      </c>
      <c r="D421" s="22" t="s">
        <v>3713</v>
      </c>
      <c r="E421" s="21"/>
      <c r="F421" s="21"/>
      <c r="G421" s="21"/>
      <c r="H421" s="21"/>
      <c r="I421" s="21"/>
      <c r="J421" s="23"/>
      <c r="K421" s="21"/>
      <c r="L421" s="21" t="s">
        <v>27</v>
      </c>
      <c r="M421" s="21"/>
      <c r="N421" s="21"/>
      <c r="O421" s="37"/>
      <c r="P421" s="21"/>
      <c r="Q421" s="21"/>
      <c r="R421" s="21"/>
      <c r="S421" s="21"/>
    </row>
    <row r="422" spans="1:19" ht="47.25" x14ac:dyDescent="0.25">
      <c r="A422" s="21" t="s">
        <v>36</v>
      </c>
      <c r="B422" s="21" t="s">
        <v>798</v>
      </c>
      <c r="C422" s="23" t="s">
        <v>799</v>
      </c>
      <c r="D422" s="22" t="s">
        <v>4210</v>
      </c>
      <c r="E422" s="21"/>
      <c r="F422" s="21"/>
      <c r="G422" s="21"/>
      <c r="H422" s="21"/>
      <c r="I422" s="21"/>
      <c r="J422" s="23"/>
      <c r="K422" s="21"/>
      <c r="L422" s="21" t="s">
        <v>27</v>
      </c>
      <c r="M422" s="21"/>
      <c r="N422" s="21"/>
      <c r="O422" s="37" t="str">
        <f>"${"&amp;B419&amp;"} * ${"&amp;B420&amp;"} * ${"&amp;B421&amp;"}"</f>
        <v>${p2_q3} * ${p2_q4_1} * ${p2_q4_2}</v>
      </c>
      <c r="P422" s="21"/>
      <c r="Q422" s="21"/>
      <c r="R422" s="21"/>
      <c r="S422" s="21"/>
    </row>
    <row r="423" spans="1:19" ht="94.5" x14ac:dyDescent="0.25">
      <c r="A423" s="21" t="s">
        <v>300</v>
      </c>
      <c r="B423" s="21" t="s">
        <v>800</v>
      </c>
      <c r="C423" s="23" t="s">
        <v>801</v>
      </c>
      <c r="D423" s="22" t="s">
        <v>3714</v>
      </c>
      <c r="E423" s="21"/>
      <c r="F423" s="21"/>
      <c r="G423" s="21"/>
      <c r="H423" s="21"/>
      <c r="I423" s="21"/>
      <c r="J423" s="23"/>
      <c r="K423" s="21"/>
      <c r="L423" s="21" t="s">
        <v>27</v>
      </c>
      <c r="M423" s="21"/>
      <c r="N423" s="21"/>
      <c r="O423" s="37"/>
      <c r="P423" s="21"/>
      <c r="Q423" s="21"/>
      <c r="R423" s="21"/>
      <c r="S423" s="21"/>
    </row>
    <row r="424" spans="1:19" ht="126" x14ac:dyDescent="0.25">
      <c r="A424" s="21" t="s">
        <v>125</v>
      </c>
      <c r="B424" s="21" t="s">
        <v>802</v>
      </c>
      <c r="C424" s="23" t="s">
        <v>803</v>
      </c>
      <c r="D424" s="22" t="s">
        <v>3715</v>
      </c>
      <c r="E424" s="21"/>
      <c r="F424" s="21"/>
      <c r="G424" s="21"/>
      <c r="H424" s="21"/>
      <c r="I424" s="21"/>
      <c r="J424" s="23" t="str">
        <f>"${"&amp;B423&amp;"}=1"</f>
        <v>${p2_q7}=1</v>
      </c>
      <c r="K424" s="21"/>
      <c r="L424" s="21" t="s">
        <v>27</v>
      </c>
      <c r="M424" s="21"/>
      <c r="N424" s="21"/>
      <c r="O424" s="37"/>
      <c r="P424" s="21"/>
      <c r="Q424" s="21"/>
      <c r="R424" s="21"/>
      <c r="S424" s="21"/>
    </row>
    <row r="425" spans="1:19" ht="94.5" x14ac:dyDescent="0.25">
      <c r="A425" s="21" t="s">
        <v>300</v>
      </c>
      <c r="B425" s="21" t="s">
        <v>804</v>
      </c>
      <c r="C425" s="23" t="s">
        <v>805</v>
      </c>
      <c r="D425" s="22" t="s">
        <v>3716</v>
      </c>
      <c r="E425" s="21"/>
      <c r="F425" s="21"/>
      <c r="G425" s="21"/>
      <c r="H425" s="21"/>
      <c r="I425" s="21"/>
      <c r="J425" s="23"/>
      <c r="K425" s="21"/>
      <c r="L425" s="21" t="s">
        <v>27</v>
      </c>
      <c r="M425" s="21"/>
      <c r="N425" s="21"/>
      <c r="O425" s="37"/>
      <c r="P425" s="21"/>
      <c r="Q425" s="21"/>
      <c r="R425" s="21"/>
      <c r="S425" s="21"/>
    </row>
    <row r="426" spans="1:19" ht="110.25" x14ac:dyDescent="0.25">
      <c r="A426" s="21" t="s">
        <v>125</v>
      </c>
      <c r="B426" s="21" t="s">
        <v>806</v>
      </c>
      <c r="C426" s="23" t="s">
        <v>807</v>
      </c>
      <c r="D426" s="22" t="s">
        <v>3717</v>
      </c>
      <c r="E426" s="21"/>
      <c r="F426" s="21"/>
      <c r="G426" s="21"/>
      <c r="H426" s="21"/>
      <c r="I426" s="21"/>
      <c r="J426" s="23" t="str">
        <f>"${"&amp;B425&amp;"}=1"</f>
        <v>${p2_q9}=1</v>
      </c>
      <c r="K426" s="21"/>
      <c r="L426" s="21" t="s">
        <v>27</v>
      </c>
      <c r="M426" s="21"/>
      <c r="N426" s="21"/>
      <c r="O426" s="37"/>
      <c r="P426" s="21"/>
      <c r="Q426" s="21"/>
      <c r="R426" s="21"/>
      <c r="S426" s="21"/>
    </row>
    <row r="427" spans="1:19" ht="78.75" x14ac:dyDescent="0.25">
      <c r="A427" s="21" t="s">
        <v>300</v>
      </c>
      <c r="B427" s="21" t="s">
        <v>808</v>
      </c>
      <c r="C427" s="23" t="s">
        <v>809</v>
      </c>
      <c r="D427" s="22" t="s">
        <v>3718</v>
      </c>
      <c r="E427" s="21"/>
      <c r="F427" s="21"/>
      <c r="G427" s="21"/>
      <c r="H427" s="21"/>
      <c r="I427" s="21"/>
      <c r="J427" s="23"/>
      <c r="K427" s="21"/>
      <c r="L427" s="21" t="s">
        <v>27</v>
      </c>
      <c r="M427" s="21"/>
      <c r="N427" s="21"/>
      <c r="O427" s="37"/>
      <c r="P427" s="21"/>
      <c r="Q427" s="21"/>
      <c r="R427" s="21"/>
      <c r="S427" s="21"/>
    </row>
    <row r="428" spans="1:19" ht="110.25" x14ac:dyDescent="0.25">
      <c r="A428" s="21" t="s">
        <v>125</v>
      </c>
      <c r="B428" s="21" t="s">
        <v>810</v>
      </c>
      <c r="C428" s="23" t="s">
        <v>811</v>
      </c>
      <c r="D428" s="22" t="s">
        <v>3719</v>
      </c>
      <c r="E428" s="21"/>
      <c r="F428" s="21"/>
      <c r="G428" s="21"/>
      <c r="H428" s="21"/>
      <c r="I428" s="21"/>
      <c r="J428" s="23" t="str">
        <f>"${"&amp;B427&amp;"}=1"</f>
        <v>${p2_q11}=1</v>
      </c>
      <c r="K428" s="21"/>
      <c r="L428" s="21" t="s">
        <v>27</v>
      </c>
      <c r="M428" s="21"/>
      <c r="N428" s="21"/>
      <c r="O428" s="37"/>
      <c r="P428" s="21"/>
      <c r="Q428" s="21"/>
      <c r="R428" s="21"/>
      <c r="S428" s="21"/>
    </row>
    <row r="429" spans="1:19" ht="94.5" x14ac:dyDescent="0.25">
      <c r="A429" s="21" t="s">
        <v>125</v>
      </c>
      <c r="B429" s="21" t="s">
        <v>812</v>
      </c>
      <c r="C429" s="23" t="s">
        <v>813</v>
      </c>
      <c r="D429" s="22" t="s">
        <v>3720</v>
      </c>
      <c r="E429" s="21"/>
      <c r="F429" s="21"/>
      <c r="G429" s="21"/>
      <c r="H429" s="21"/>
      <c r="I429" s="21"/>
      <c r="J429" s="23" t="str">
        <f>"${"&amp;B427&amp;"}=1"</f>
        <v>${p2_q11}=1</v>
      </c>
      <c r="K429" s="21"/>
      <c r="L429" s="21" t="s">
        <v>27</v>
      </c>
      <c r="M429" s="21"/>
      <c r="N429" s="21"/>
      <c r="O429" s="37"/>
      <c r="P429" s="21"/>
      <c r="Q429" s="21"/>
      <c r="R429" s="21"/>
      <c r="S429" s="21"/>
    </row>
    <row r="430" spans="1:19" ht="47.25" x14ac:dyDescent="0.25">
      <c r="A430" s="21" t="s">
        <v>99</v>
      </c>
      <c r="B430" s="21" t="s">
        <v>793</v>
      </c>
      <c r="C430" s="23" t="s">
        <v>794</v>
      </c>
      <c r="D430" s="22" t="s">
        <v>4211</v>
      </c>
      <c r="E430" s="21"/>
      <c r="F430" s="21"/>
      <c r="G430" s="21"/>
      <c r="H430" s="21"/>
      <c r="I430" s="21"/>
      <c r="J430" s="23"/>
      <c r="K430" s="21"/>
      <c r="L430" s="21"/>
      <c r="M430" s="21"/>
      <c r="N430" s="21"/>
      <c r="O430" s="37"/>
      <c r="P430" s="21"/>
      <c r="Q430" s="21"/>
      <c r="R430" s="21"/>
      <c r="S430" s="21"/>
    </row>
    <row r="431" spans="1:19" ht="126" x14ac:dyDescent="0.25">
      <c r="A431" s="21" t="s">
        <v>300</v>
      </c>
      <c r="B431" s="21" t="s">
        <v>814</v>
      </c>
      <c r="C431" s="23" t="s">
        <v>3381</v>
      </c>
      <c r="D431" s="22" t="s">
        <v>3721</v>
      </c>
      <c r="E431" s="21"/>
      <c r="F431" s="21"/>
      <c r="G431" s="21"/>
      <c r="H431" s="21"/>
      <c r="I431" s="21"/>
      <c r="J431" s="23" t="s">
        <v>815</v>
      </c>
      <c r="K431" s="21"/>
      <c r="L431" s="21" t="s">
        <v>27</v>
      </c>
      <c r="M431" s="21"/>
      <c r="N431" s="21"/>
      <c r="O431" s="37"/>
      <c r="P431" s="21"/>
      <c r="Q431" s="21"/>
      <c r="R431" s="21"/>
      <c r="S431" s="21"/>
    </row>
    <row r="432" spans="1:19" ht="47.25" x14ac:dyDescent="0.25">
      <c r="A432" s="21" t="s">
        <v>297</v>
      </c>
      <c r="B432" s="21" t="s">
        <v>816</v>
      </c>
      <c r="C432" s="23" t="s">
        <v>817</v>
      </c>
      <c r="D432" s="22" t="s">
        <v>4212</v>
      </c>
      <c r="E432" s="21"/>
      <c r="F432" s="21"/>
      <c r="G432" s="21"/>
      <c r="H432" s="21"/>
      <c r="I432" s="21"/>
      <c r="J432" s="23" t="str">
        <f>"${"&amp;B431&amp;"}=1"</f>
        <v>${d1_p4_q1}=1</v>
      </c>
      <c r="K432" s="21"/>
      <c r="L432" s="21"/>
      <c r="M432" s="21"/>
      <c r="N432" s="21"/>
      <c r="O432" s="37"/>
      <c r="P432" s="21"/>
      <c r="Q432" s="21"/>
      <c r="R432" s="21"/>
      <c r="S432" s="21"/>
    </row>
    <row r="433" spans="1:19" ht="78.75" x14ac:dyDescent="0.25">
      <c r="A433" s="21" t="s">
        <v>125</v>
      </c>
      <c r="B433" s="21" t="s">
        <v>818</v>
      </c>
      <c r="C433" s="23" t="s">
        <v>819</v>
      </c>
      <c r="D433" s="22" t="s">
        <v>3722</v>
      </c>
      <c r="E433" s="21"/>
      <c r="F433" s="21"/>
      <c r="G433" s="21"/>
      <c r="H433" s="21"/>
      <c r="I433" s="21"/>
      <c r="J433" s="23"/>
      <c r="K433" s="21"/>
      <c r="L433" s="21" t="s">
        <v>27</v>
      </c>
      <c r="M433" s="21"/>
      <c r="N433" s="21"/>
      <c r="O433" s="37"/>
      <c r="P433" s="21"/>
      <c r="Q433" s="21"/>
      <c r="R433" s="21"/>
      <c r="S433" s="21"/>
    </row>
    <row r="434" spans="1:19" ht="78.75" x14ac:dyDescent="0.25">
      <c r="A434" s="21" t="s">
        <v>300</v>
      </c>
      <c r="B434" s="21" t="s">
        <v>820</v>
      </c>
      <c r="C434" s="23" t="s">
        <v>821</v>
      </c>
      <c r="D434" s="22" t="s">
        <v>3723</v>
      </c>
      <c r="E434" s="21"/>
      <c r="F434" s="21"/>
      <c r="G434" s="21"/>
      <c r="H434" s="21"/>
      <c r="I434" s="21"/>
      <c r="J434" s="23"/>
      <c r="K434" s="21"/>
      <c r="L434" s="21" t="s">
        <v>27</v>
      </c>
      <c r="M434" s="21"/>
      <c r="N434" s="21"/>
      <c r="O434" s="37"/>
      <c r="P434" s="21"/>
      <c r="Q434" s="21"/>
      <c r="R434" s="21"/>
      <c r="S434" s="21"/>
    </row>
    <row r="435" spans="1:19" ht="110.25" x14ac:dyDescent="0.25">
      <c r="A435" s="21" t="s">
        <v>125</v>
      </c>
      <c r="B435" s="21" t="s">
        <v>822</v>
      </c>
      <c r="C435" s="23" t="s">
        <v>823</v>
      </c>
      <c r="D435" s="22" t="s">
        <v>3724</v>
      </c>
      <c r="E435" s="21"/>
      <c r="F435" s="21"/>
      <c r="G435" s="21"/>
      <c r="H435" s="21"/>
      <c r="I435" s="21"/>
      <c r="J435" s="23" t="str">
        <f>"${"&amp;B434&amp;"}=1"</f>
        <v>${p4_q7}=1</v>
      </c>
      <c r="K435" s="21"/>
      <c r="L435" s="21" t="s">
        <v>27</v>
      </c>
      <c r="M435" s="21"/>
      <c r="N435" s="21"/>
      <c r="O435" s="37"/>
      <c r="P435" s="21"/>
      <c r="Q435" s="21"/>
      <c r="R435" s="21"/>
      <c r="S435" s="21"/>
    </row>
    <row r="436" spans="1:19" ht="94.5" x14ac:dyDescent="0.25">
      <c r="A436" s="21" t="s">
        <v>300</v>
      </c>
      <c r="B436" s="21" t="s">
        <v>824</v>
      </c>
      <c r="C436" s="23" t="s">
        <v>825</v>
      </c>
      <c r="D436" s="22" t="s">
        <v>3726</v>
      </c>
      <c r="E436" s="21"/>
      <c r="F436" s="21"/>
      <c r="G436" s="21"/>
      <c r="H436" s="21"/>
      <c r="I436" s="21"/>
      <c r="J436" s="23"/>
      <c r="K436" s="21"/>
      <c r="L436" s="21" t="s">
        <v>27</v>
      </c>
      <c r="M436" s="21"/>
      <c r="N436" s="21"/>
      <c r="O436" s="37"/>
      <c r="P436" s="21"/>
      <c r="Q436" s="21"/>
      <c r="R436" s="21"/>
      <c r="S436" s="21"/>
    </row>
    <row r="437" spans="1:19" ht="110.25" x14ac:dyDescent="0.25">
      <c r="A437" s="21" t="s">
        <v>125</v>
      </c>
      <c r="B437" s="21" t="s">
        <v>826</v>
      </c>
      <c r="C437" s="23" t="s">
        <v>827</v>
      </c>
      <c r="D437" s="22" t="s">
        <v>3725</v>
      </c>
      <c r="E437" s="21"/>
      <c r="F437" s="21"/>
      <c r="G437" s="21"/>
      <c r="H437" s="21"/>
      <c r="I437" s="21"/>
      <c r="J437" s="23" t="str">
        <f>"${"&amp;B436&amp;"}=1"</f>
        <v>${p4_q9}=1</v>
      </c>
      <c r="K437" s="21"/>
      <c r="L437" s="21" t="s">
        <v>27</v>
      </c>
      <c r="M437" s="21"/>
      <c r="N437" s="21"/>
      <c r="O437" s="37"/>
      <c r="P437" s="21"/>
      <c r="Q437" s="21"/>
      <c r="R437" s="21"/>
      <c r="S437" s="21"/>
    </row>
    <row r="438" spans="1:19" ht="78.75" x14ac:dyDescent="0.25">
      <c r="A438" s="21" t="s">
        <v>300</v>
      </c>
      <c r="B438" s="21" t="s">
        <v>828</v>
      </c>
      <c r="C438" s="23" t="s">
        <v>829</v>
      </c>
      <c r="D438" s="22" t="s">
        <v>3727</v>
      </c>
      <c r="E438" s="21"/>
      <c r="F438" s="21"/>
      <c r="G438" s="21"/>
      <c r="H438" s="21"/>
      <c r="I438" s="21"/>
      <c r="J438" s="23"/>
      <c r="K438" s="21"/>
      <c r="L438" s="21" t="s">
        <v>27</v>
      </c>
      <c r="M438" s="21"/>
      <c r="N438" s="21"/>
      <c r="O438" s="37"/>
      <c r="P438" s="21"/>
      <c r="Q438" s="21"/>
      <c r="R438" s="21"/>
      <c r="S438" s="21"/>
    </row>
    <row r="439" spans="1:19" ht="110.25" x14ac:dyDescent="0.25">
      <c r="A439" s="21" t="s">
        <v>125</v>
      </c>
      <c r="B439" s="21" t="s">
        <v>830</v>
      </c>
      <c r="C439" s="23" t="s">
        <v>831</v>
      </c>
      <c r="D439" s="22" t="s">
        <v>3728</v>
      </c>
      <c r="E439" s="21"/>
      <c r="F439" s="21"/>
      <c r="G439" s="21"/>
      <c r="H439" s="21"/>
      <c r="I439" s="21"/>
      <c r="J439" s="23" t="str">
        <f>"${"&amp;B438&amp;"}=1"</f>
        <v>${p4_q11}=1</v>
      </c>
      <c r="K439" s="21"/>
      <c r="L439" s="21" t="s">
        <v>27</v>
      </c>
      <c r="M439" s="21"/>
      <c r="N439" s="21"/>
      <c r="O439" s="37"/>
      <c r="P439" s="21"/>
      <c r="Q439" s="21"/>
      <c r="R439" s="21"/>
      <c r="S439" s="21"/>
    </row>
    <row r="440" spans="1:19" ht="94.5" x14ac:dyDescent="0.25">
      <c r="A440" s="21" t="s">
        <v>125</v>
      </c>
      <c r="B440" s="21" t="s">
        <v>832</v>
      </c>
      <c r="C440" s="23" t="s">
        <v>833</v>
      </c>
      <c r="D440" s="22" t="s">
        <v>3729</v>
      </c>
      <c r="E440" s="21"/>
      <c r="F440" s="21"/>
      <c r="G440" s="21"/>
      <c r="H440" s="21"/>
      <c r="I440" s="21"/>
      <c r="J440" s="23" t="str">
        <f>"${"&amp;B438&amp;"}=1"</f>
        <v>${p4_q11}=1</v>
      </c>
      <c r="K440" s="21"/>
      <c r="L440" s="21" t="s">
        <v>27</v>
      </c>
      <c r="M440" s="21"/>
      <c r="N440" s="21"/>
      <c r="O440" s="37"/>
      <c r="P440" s="21"/>
      <c r="Q440" s="21"/>
      <c r="R440" s="21"/>
      <c r="S440" s="21"/>
    </row>
    <row r="441" spans="1:19" ht="47.25" x14ac:dyDescent="0.25">
      <c r="A441" s="21" t="s">
        <v>99</v>
      </c>
      <c r="B441" s="21" t="s">
        <v>834</v>
      </c>
      <c r="C441" s="23" t="s">
        <v>835</v>
      </c>
      <c r="D441" s="22" t="s">
        <v>4213</v>
      </c>
      <c r="E441" s="21"/>
      <c r="F441" s="21"/>
      <c r="G441" s="21"/>
      <c r="H441" s="21"/>
      <c r="I441" s="21"/>
      <c r="J441" s="23"/>
      <c r="K441" s="21"/>
      <c r="L441" s="21"/>
      <c r="M441" s="21"/>
      <c r="N441" s="21"/>
      <c r="O441" s="37"/>
      <c r="P441" s="21"/>
      <c r="Q441" s="21"/>
      <c r="R441" s="21"/>
      <c r="S441" s="21"/>
    </row>
    <row r="442" spans="1:19" ht="47.25" x14ac:dyDescent="0.25">
      <c r="A442" s="21" t="s">
        <v>348</v>
      </c>
      <c r="B442" s="21" t="s">
        <v>662</v>
      </c>
      <c r="C442" s="23" t="s">
        <v>663</v>
      </c>
      <c r="D442" s="22" t="s">
        <v>4214</v>
      </c>
      <c r="E442" s="21"/>
      <c r="F442" s="21"/>
      <c r="G442" s="21"/>
      <c r="H442" s="21"/>
      <c r="I442" s="21"/>
      <c r="J442" s="23"/>
      <c r="K442" s="21"/>
      <c r="L442" s="21" t="s">
        <v>27</v>
      </c>
      <c r="M442" s="21"/>
      <c r="N442" s="21"/>
      <c r="O442" s="37"/>
      <c r="P442" s="21"/>
      <c r="Q442" s="21"/>
      <c r="R442" s="21"/>
      <c r="S442" s="21"/>
    </row>
    <row r="443" spans="1:19" ht="31.5" x14ac:dyDescent="0.25">
      <c r="A443" s="21" t="s">
        <v>36</v>
      </c>
      <c r="B443" s="21" t="s">
        <v>837</v>
      </c>
      <c r="C443" s="23" t="s">
        <v>837</v>
      </c>
      <c r="D443" s="22" t="s">
        <v>4215</v>
      </c>
      <c r="E443" s="21"/>
      <c r="F443" s="21"/>
      <c r="G443" s="21"/>
      <c r="H443" s="21"/>
      <c r="I443" s="21"/>
      <c r="J443" s="23"/>
      <c r="K443" s="21"/>
      <c r="L443" s="21"/>
      <c r="M443" s="21"/>
      <c r="N443" s="21"/>
      <c r="O443" s="37" t="s">
        <v>838</v>
      </c>
      <c r="P443" s="21"/>
      <c r="Q443" s="21"/>
      <c r="R443" s="21"/>
      <c r="S443" s="21"/>
    </row>
    <row r="444" spans="1:19" ht="110.25" x14ac:dyDescent="0.25">
      <c r="A444" s="21" t="s">
        <v>300</v>
      </c>
      <c r="B444" s="21" t="s">
        <v>839</v>
      </c>
      <c r="C444" s="23" t="s">
        <v>3382</v>
      </c>
      <c r="D444" s="22" t="s">
        <v>3730</v>
      </c>
      <c r="E444" s="21"/>
      <c r="F444" s="21"/>
      <c r="G444" s="21"/>
      <c r="H444" s="21"/>
      <c r="I444" s="21"/>
      <c r="J444" s="23" t="s">
        <v>840</v>
      </c>
      <c r="K444" s="21"/>
      <c r="L444" s="21" t="s">
        <v>27</v>
      </c>
      <c r="M444" s="21"/>
      <c r="N444" s="21"/>
      <c r="O444" s="37"/>
      <c r="P444" s="21"/>
      <c r="Q444" s="21"/>
      <c r="R444" s="21"/>
      <c r="S444" s="21"/>
    </row>
    <row r="445" spans="1:19" ht="47.25" x14ac:dyDescent="0.25">
      <c r="A445" s="21" t="s">
        <v>297</v>
      </c>
      <c r="B445" s="21" t="s">
        <v>841</v>
      </c>
      <c r="C445" s="23" t="s">
        <v>842</v>
      </c>
      <c r="D445" s="22" t="s">
        <v>4216</v>
      </c>
      <c r="E445" s="21"/>
      <c r="F445" s="21"/>
      <c r="G445" s="21"/>
      <c r="H445" s="21"/>
      <c r="I445" s="21"/>
      <c r="J445" s="23" t="str">
        <f>"${"&amp;B444&amp;"}=1"</f>
        <v>${d1_p3_q1}=1</v>
      </c>
      <c r="K445" s="21"/>
      <c r="L445" s="21"/>
      <c r="M445" s="21"/>
      <c r="N445" s="21"/>
      <c r="O445" s="37"/>
      <c r="P445" s="21"/>
      <c r="Q445" s="21"/>
      <c r="R445" s="21"/>
      <c r="S445" s="21"/>
    </row>
    <row r="446" spans="1:19" ht="94.5" x14ac:dyDescent="0.25">
      <c r="A446" s="21" t="s">
        <v>331</v>
      </c>
      <c r="B446" s="21" t="s">
        <v>843</v>
      </c>
      <c r="C446" s="23" t="s">
        <v>3252</v>
      </c>
      <c r="D446" s="22" t="s">
        <v>3731</v>
      </c>
      <c r="E446" s="21"/>
      <c r="F446" s="21"/>
      <c r="G446" s="21"/>
      <c r="H446" s="21"/>
      <c r="I446" s="21"/>
      <c r="J446" s="23"/>
      <c r="K446" s="21"/>
      <c r="L446" s="21" t="s">
        <v>27</v>
      </c>
      <c r="M446" s="21"/>
      <c r="N446" s="21"/>
      <c r="O446" s="37"/>
      <c r="P446" s="21"/>
      <c r="Q446" s="21"/>
      <c r="R446" s="21"/>
      <c r="S446" s="21"/>
    </row>
    <row r="447" spans="1:19" ht="94.5" x14ac:dyDescent="0.25">
      <c r="A447" s="21" t="s">
        <v>300</v>
      </c>
      <c r="B447" s="21" t="s">
        <v>844</v>
      </c>
      <c r="C447" s="23" t="s">
        <v>3304</v>
      </c>
      <c r="D447" s="22" t="s">
        <v>3732</v>
      </c>
      <c r="E447" s="21"/>
      <c r="F447" s="21"/>
      <c r="G447" s="21"/>
      <c r="H447" s="21"/>
      <c r="I447" s="21"/>
      <c r="J447" s="23"/>
      <c r="K447" s="21"/>
      <c r="L447" s="21" t="s">
        <v>27</v>
      </c>
      <c r="M447" s="21"/>
      <c r="N447" s="21"/>
      <c r="O447" s="37"/>
      <c r="P447" s="21"/>
      <c r="Q447" s="21"/>
      <c r="R447" s="21"/>
      <c r="S447" s="21"/>
    </row>
    <row r="448" spans="1:19" ht="110.25" x14ac:dyDescent="0.25">
      <c r="A448" s="21" t="s">
        <v>331</v>
      </c>
      <c r="B448" s="21" t="s">
        <v>845</v>
      </c>
      <c r="C448" s="23" t="s">
        <v>846</v>
      </c>
      <c r="D448" s="22" t="s">
        <v>3733</v>
      </c>
      <c r="E448" s="21"/>
      <c r="F448" s="21"/>
      <c r="G448" s="21"/>
      <c r="H448" s="21"/>
      <c r="I448" s="21"/>
      <c r="J448" s="23" t="str">
        <f>"${"&amp;B447&amp;"}=1"</f>
        <v>${p3_q7}=1</v>
      </c>
      <c r="K448" s="21"/>
      <c r="L448" s="21" t="s">
        <v>27</v>
      </c>
      <c r="M448" s="21"/>
      <c r="N448" s="21"/>
      <c r="O448" s="37"/>
      <c r="P448" s="21"/>
      <c r="Q448" s="21"/>
      <c r="R448" s="21"/>
      <c r="S448" s="21"/>
    </row>
    <row r="449" spans="1:19" ht="78.75" x14ac:dyDescent="0.25">
      <c r="A449" s="21" t="s">
        <v>300</v>
      </c>
      <c r="B449" s="21" t="s">
        <v>847</v>
      </c>
      <c r="C449" s="23" t="s">
        <v>848</v>
      </c>
      <c r="D449" s="22" t="s">
        <v>3734</v>
      </c>
      <c r="E449" s="21"/>
      <c r="F449" s="21"/>
      <c r="G449" s="21"/>
      <c r="H449" s="21"/>
      <c r="I449" s="21"/>
      <c r="J449" s="23"/>
      <c r="K449" s="21"/>
      <c r="L449" s="21" t="s">
        <v>27</v>
      </c>
      <c r="M449" s="21"/>
      <c r="N449" s="21"/>
      <c r="O449" s="37"/>
      <c r="P449" s="21"/>
      <c r="Q449" s="21"/>
      <c r="R449" s="21"/>
      <c r="S449" s="21"/>
    </row>
    <row r="450" spans="1:19" ht="102" customHeight="1" x14ac:dyDescent="0.25">
      <c r="A450" s="21" t="s">
        <v>331</v>
      </c>
      <c r="B450" s="21" t="s">
        <v>849</v>
      </c>
      <c r="C450" s="23" t="s">
        <v>850</v>
      </c>
      <c r="D450" s="22" t="s">
        <v>3735</v>
      </c>
      <c r="E450" s="21"/>
      <c r="F450" s="21"/>
      <c r="G450" s="21"/>
      <c r="H450" s="21"/>
      <c r="I450" s="21"/>
      <c r="J450" s="23" t="str">
        <f>"${"&amp;B449&amp;"}=1"</f>
        <v>${p3_q9}=1</v>
      </c>
      <c r="K450" s="21"/>
      <c r="L450" s="21" t="s">
        <v>27</v>
      </c>
      <c r="M450" s="21"/>
      <c r="N450" s="21"/>
      <c r="O450" s="37"/>
      <c r="P450" s="21"/>
      <c r="Q450" s="21"/>
      <c r="R450" s="21"/>
      <c r="S450" s="21"/>
    </row>
    <row r="451" spans="1:19" ht="78.75" x14ac:dyDescent="0.25">
      <c r="A451" s="21" t="s">
        <v>300</v>
      </c>
      <c r="B451" s="21" t="s">
        <v>851</v>
      </c>
      <c r="C451" s="23" t="s">
        <v>852</v>
      </c>
      <c r="D451" s="22" t="s">
        <v>3736</v>
      </c>
      <c r="E451" s="21"/>
      <c r="F451" s="21"/>
      <c r="G451" s="21"/>
      <c r="H451" s="21"/>
      <c r="I451" s="21"/>
      <c r="J451" s="23"/>
      <c r="K451" s="21"/>
      <c r="L451" s="21" t="s">
        <v>27</v>
      </c>
      <c r="M451" s="21"/>
      <c r="N451" s="21"/>
      <c r="O451" s="37"/>
      <c r="P451" s="21"/>
      <c r="Q451" s="21"/>
      <c r="R451" s="21"/>
      <c r="S451" s="21"/>
    </row>
    <row r="452" spans="1:19" ht="84" customHeight="1" x14ac:dyDescent="0.25">
      <c r="A452" s="21" t="s">
        <v>331</v>
      </c>
      <c r="B452" s="21" t="s">
        <v>853</v>
      </c>
      <c r="C452" s="23" t="s">
        <v>854</v>
      </c>
      <c r="D452" s="22" t="s">
        <v>3737</v>
      </c>
      <c r="E452" s="21"/>
      <c r="F452" s="21"/>
      <c r="G452" s="21"/>
      <c r="H452" s="21"/>
      <c r="I452" s="21"/>
      <c r="J452" s="23" t="str">
        <f>"${"&amp;B451&amp;"}=1"</f>
        <v>${p3_q11}=1</v>
      </c>
      <c r="K452" s="21"/>
      <c r="L452" s="21" t="s">
        <v>27</v>
      </c>
      <c r="M452" s="21"/>
      <c r="N452" s="21"/>
      <c r="O452" s="37"/>
      <c r="P452" s="21"/>
      <c r="Q452" s="21"/>
      <c r="R452" s="21"/>
      <c r="S452" s="21"/>
    </row>
    <row r="453" spans="1:19" ht="78.75" x14ac:dyDescent="0.25">
      <c r="A453" s="21" t="s">
        <v>125</v>
      </c>
      <c r="B453" s="21" t="s">
        <v>855</v>
      </c>
      <c r="C453" s="23" t="s">
        <v>856</v>
      </c>
      <c r="D453" s="22" t="s">
        <v>3738</v>
      </c>
      <c r="E453" s="21"/>
      <c r="F453" s="21"/>
      <c r="G453" s="21"/>
      <c r="H453" s="21"/>
      <c r="I453" s="21"/>
      <c r="J453" s="23" t="str">
        <f>"${"&amp;B451&amp;"}=1"</f>
        <v>${p3_q11}=1</v>
      </c>
      <c r="K453" s="21"/>
      <c r="L453" s="21" t="s">
        <v>27</v>
      </c>
      <c r="M453" s="21"/>
      <c r="N453" s="21"/>
      <c r="O453" s="37"/>
      <c r="P453" s="21"/>
      <c r="Q453" s="21"/>
      <c r="R453" s="21"/>
      <c r="S453" s="21"/>
    </row>
    <row r="454" spans="1:19" ht="47.25" x14ac:dyDescent="0.25">
      <c r="A454" s="21" t="s">
        <v>99</v>
      </c>
      <c r="B454" s="21" t="s">
        <v>841</v>
      </c>
      <c r="C454" s="23" t="s">
        <v>842</v>
      </c>
      <c r="D454" s="22" t="s">
        <v>4217</v>
      </c>
      <c r="E454" s="21"/>
      <c r="F454" s="21"/>
      <c r="G454" s="21"/>
      <c r="H454" s="21"/>
      <c r="I454" s="21"/>
      <c r="J454" s="23"/>
      <c r="K454" s="21"/>
      <c r="L454" s="21"/>
      <c r="M454" s="21"/>
      <c r="N454" s="21"/>
      <c r="O454" s="37"/>
      <c r="P454" s="21"/>
      <c r="Q454" s="21"/>
      <c r="R454" s="21"/>
      <c r="S454" s="21"/>
    </row>
    <row r="455" spans="1:19" ht="79.5" customHeight="1" x14ac:dyDescent="0.25">
      <c r="A455" s="21" t="s">
        <v>300</v>
      </c>
      <c r="B455" s="21" t="s">
        <v>857</v>
      </c>
      <c r="C455" s="22" t="s">
        <v>3362</v>
      </c>
      <c r="D455" s="22" t="s">
        <v>3739</v>
      </c>
      <c r="E455" s="21"/>
      <c r="F455" s="21"/>
      <c r="G455" s="21"/>
      <c r="H455" s="21"/>
      <c r="I455" s="23"/>
      <c r="J455" s="23"/>
      <c r="K455" s="21"/>
      <c r="L455" s="21" t="s">
        <v>27</v>
      </c>
      <c r="M455" s="21"/>
      <c r="N455" s="21"/>
      <c r="O455" s="37"/>
      <c r="P455" s="21"/>
      <c r="Q455" s="21"/>
      <c r="R455" s="21"/>
      <c r="S455" s="21"/>
    </row>
    <row r="456" spans="1:19" ht="47.25" x14ac:dyDescent="0.25">
      <c r="A456" s="21" t="s">
        <v>62</v>
      </c>
      <c r="B456" s="21" t="s">
        <v>858</v>
      </c>
      <c r="C456" s="22" t="s">
        <v>859</v>
      </c>
      <c r="D456" s="22" t="s">
        <v>4218</v>
      </c>
      <c r="E456" s="21"/>
      <c r="F456" s="21"/>
      <c r="G456" s="21"/>
      <c r="H456" s="21"/>
      <c r="I456" s="23"/>
      <c r="J456" s="23" t="s">
        <v>860</v>
      </c>
      <c r="K456" s="21"/>
      <c r="L456" s="21" t="s">
        <v>27</v>
      </c>
      <c r="M456" s="21"/>
      <c r="N456" s="21"/>
      <c r="O456" s="37" t="s">
        <v>123</v>
      </c>
      <c r="P456" s="21"/>
      <c r="Q456" s="21"/>
      <c r="R456" s="21"/>
      <c r="S456" s="21"/>
    </row>
    <row r="457" spans="1:19" ht="65.25" customHeight="1" x14ac:dyDescent="0.25">
      <c r="A457" s="21" t="s">
        <v>125</v>
      </c>
      <c r="B457" s="21" t="s">
        <v>861</v>
      </c>
      <c r="C457" s="22" t="s">
        <v>3363</v>
      </c>
      <c r="D457" s="22" t="s">
        <v>3740</v>
      </c>
      <c r="E457" s="21"/>
      <c r="F457" s="21"/>
      <c r="G457" s="21"/>
      <c r="H457" s="21" t="s">
        <v>333</v>
      </c>
      <c r="I457" s="23"/>
      <c r="J457" s="23" t="s">
        <v>862</v>
      </c>
      <c r="K457" s="21"/>
      <c r="L457" s="21" t="s">
        <v>27</v>
      </c>
      <c r="M457" s="21"/>
      <c r="N457" s="21"/>
      <c r="O457" s="37"/>
      <c r="P457" s="21"/>
      <c r="Q457" s="21"/>
      <c r="R457" s="21"/>
      <c r="S457" s="21"/>
    </row>
    <row r="458" spans="1:19" ht="189" x14ac:dyDescent="0.25">
      <c r="A458" s="21" t="s">
        <v>23</v>
      </c>
      <c r="B458" s="21" t="s">
        <v>863</v>
      </c>
      <c r="C458" s="22" t="s">
        <v>3312</v>
      </c>
      <c r="D458" s="22" t="s">
        <v>3741</v>
      </c>
      <c r="E458" s="23" t="s">
        <v>3313</v>
      </c>
      <c r="F458" s="21"/>
      <c r="G458" s="21"/>
      <c r="H458" s="21"/>
      <c r="I458" s="23"/>
      <c r="J458" s="23" t="s">
        <v>862</v>
      </c>
      <c r="K458" s="21"/>
      <c r="L458" s="21"/>
      <c r="M458" s="21"/>
      <c r="N458" s="21"/>
      <c r="O458" s="37"/>
      <c r="P458" s="21"/>
      <c r="Q458" s="21"/>
      <c r="R458" s="21"/>
      <c r="S458" s="21"/>
    </row>
    <row r="459" spans="1:19" ht="31.5" x14ac:dyDescent="0.25">
      <c r="A459" s="21" t="s">
        <v>36</v>
      </c>
      <c r="B459" s="21" t="s">
        <v>864</v>
      </c>
      <c r="C459" s="22"/>
      <c r="D459" s="22" t="s">
        <v>4219</v>
      </c>
      <c r="E459" s="21"/>
      <c r="F459" s="21"/>
      <c r="G459" s="21"/>
      <c r="H459" s="21"/>
      <c r="I459" s="23"/>
      <c r="J459" s="23"/>
      <c r="K459" s="21"/>
      <c r="L459" s="21"/>
      <c r="M459" s="21"/>
      <c r="N459" s="21"/>
      <c r="O459" s="37" t="s">
        <v>3316</v>
      </c>
      <c r="P459" s="21"/>
      <c r="Q459" s="21"/>
      <c r="R459" s="21"/>
      <c r="S459" s="21"/>
    </row>
    <row r="460" spans="1:19" ht="47.25" x14ac:dyDescent="0.25">
      <c r="A460" s="21" t="s">
        <v>321</v>
      </c>
      <c r="B460" s="21" t="s">
        <v>865</v>
      </c>
      <c r="C460" s="22" t="s">
        <v>866</v>
      </c>
      <c r="D460" s="22" t="s">
        <v>4220</v>
      </c>
      <c r="E460" s="21"/>
      <c r="F460" s="21"/>
      <c r="G460" s="21"/>
      <c r="H460" s="21"/>
      <c r="I460" s="23"/>
      <c r="J460" s="23" t="s">
        <v>862</v>
      </c>
      <c r="K460" s="21"/>
      <c r="L460" s="21" t="s">
        <v>27</v>
      </c>
      <c r="M460" s="21"/>
      <c r="N460" s="21"/>
      <c r="O460" s="37"/>
      <c r="P460" s="21" t="s">
        <v>867</v>
      </c>
      <c r="Q460" s="21"/>
      <c r="R460" s="21"/>
      <c r="S460" s="21"/>
    </row>
    <row r="461" spans="1:19" ht="15.75" x14ac:dyDescent="0.25">
      <c r="A461" s="21" t="s">
        <v>36</v>
      </c>
      <c r="B461" s="21" t="s">
        <v>868</v>
      </c>
      <c r="C461" s="22"/>
      <c r="D461" s="22" t="s">
        <v>4221</v>
      </c>
      <c r="E461" s="21"/>
      <c r="F461" s="21"/>
      <c r="G461" s="21"/>
      <c r="H461" s="21"/>
      <c r="I461" s="23"/>
      <c r="J461" s="23"/>
      <c r="K461" s="21"/>
      <c r="L461" s="21"/>
      <c r="M461" s="21"/>
      <c r="N461" s="21"/>
      <c r="O461" s="37" t="s">
        <v>326</v>
      </c>
      <c r="P461" s="21"/>
      <c r="Q461" s="21"/>
      <c r="R461" s="21"/>
      <c r="S461" s="21"/>
    </row>
    <row r="462" spans="1:19" ht="144.75" customHeight="1" x14ac:dyDescent="0.25">
      <c r="A462" s="21" t="s">
        <v>33</v>
      </c>
      <c r="B462" s="21" t="s">
        <v>869</v>
      </c>
      <c r="C462" s="22" t="s">
        <v>3250</v>
      </c>
      <c r="D462" s="22" t="s">
        <v>3742</v>
      </c>
      <c r="E462" s="21" t="s">
        <v>870</v>
      </c>
      <c r="F462" s="21"/>
      <c r="G462" s="21"/>
      <c r="H462" s="21"/>
      <c r="I462" s="23"/>
      <c r="J462" s="23"/>
      <c r="K462" s="21"/>
      <c r="L462" s="21" t="s">
        <v>27</v>
      </c>
      <c r="M462" s="21"/>
      <c r="N462" s="21"/>
      <c r="O462" s="37"/>
      <c r="P462" s="21"/>
      <c r="Q462" s="21"/>
      <c r="R462" s="21"/>
      <c r="S462" s="21"/>
    </row>
    <row r="463" spans="1:19" ht="47.25" x14ac:dyDescent="0.25">
      <c r="A463" s="21" t="s">
        <v>297</v>
      </c>
      <c r="B463" s="21" t="s">
        <v>871</v>
      </c>
      <c r="C463" s="22" t="s">
        <v>872</v>
      </c>
      <c r="D463" s="22" t="s">
        <v>4222</v>
      </c>
      <c r="E463" s="21"/>
      <c r="F463" s="21"/>
      <c r="G463" s="21" t="s">
        <v>68</v>
      </c>
      <c r="H463" s="21"/>
      <c r="I463" s="23"/>
      <c r="J463" s="23"/>
      <c r="K463" s="21"/>
      <c r="L463" s="21" t="s">
        <v>27</v>
      </c>
      <c r="M463" s="21"/>
      <c r="N463" s="21"/>
      <c r="O463" s="37"/>
      <c r="P463" s="21"/>
      <c r="Q463" s="21"/>
      <c r="R463" s="21"/>
      <c r="S463" s="21"/>
    </row>
    <row r="464" spans="1:19" ht="63" x14ac:dyDescent="0.25">
      <c r="A464" s="21" t="s">
        <v>331</v>
      </c>
      <c r="B464" s="21" t="s">
        <v>873</v>
      </c>
      <c r="C464" s="22" t="s">
        <v>874</v>
      </c>
      <c r="D464" s="22" t="s">
        <v>3743</v>
      </c>
      <c r="E464" s="21" t="s">
        <v>875</v>
      </c>
      <c r="F464" s="21"/>
      <c r="G464" s="21"/>
      <c r="H464" s="21" t="s">
        <v>333</v>
      </c>
      <c r="I464" s="23"/>
      <c r="J464" s="23"/>
      <c r="K464" s="21"/>
      <c r="L464" s="21" t="s">
        <v>27</v>
      </c>
      <c r="M464" s="21"/>
      <c r="N464" s="21"/>
      <c r="O464" s="37"/>
      <c r="P464" s="21"/>
      <c r="Q464" s="21"/>
      <c r="R464" s="21"/>
      <c r="S464" s="21"/>
    </row>
    <row r="465" spans="1:19" ht="47.25" x14ac:dyDescent="0.25">
      <c r="A465" s="21" t="s">
        <v>334</v>
      </c>
      <c r="B465" s="21" t="s">
        <v>876</v>
      </c>
      <c r="C465" s="22" t="s">
        <v>877</v>
      </c>
      <c r="D465" s="22" t="s">
        <v>481</v>
      </c>
      <c r="E465" s="21"/>
      <c r="F465" s="21"/>
      <c r="G465" s="21" t="s">
        <v>337</v>
      </c>
      <c r="H465" s="21"/>
      <c r="I465" s="23"/>
      <c r="J465" s="23"/>
      <c r="K465" s="21"/>
      <c r="L465" s="21" t="s">
        <v>27</v>
      </c>
      <c r="M465" s="21"/>
      <c r="N465" s="21"/>
      <c r="O465" s="37"/>
      <c r="P465" s="21"/>
      <c r="Q465" s="21"/>
      <c r="R465" s="21"/>
      <c r="S465" s="21"/>
    </row>
    <row r="466" spans="1:19" ht="47.25" x14ac:dyDescent="0.25">
      <c r="A466" s="21" t="s">
        <v>99</v>
      </c>
      <c r="B466" s="21" t="s">
        <v>871</v>
      </c>
      <c r="C466" s="22" t="s">
        <v>872</v>
      </c>
      <c r="D466" s="22" t="s">
        <v>4223</v>
      </c>
      <c r="E466" s="21"/>
      <c r="F466" s="21"/>
      <c r="G466" s="21"/>
      <c r="H466" s="21"/>
      <c r="I466" s="23"/>
      <c r="J466" s="23"/>
      <c r="K466" s="21"/>
      <c r="L466" s="21" t="s">
        <v>27</v>
      </c>
      <c r="M466" s="21"/>
      <c r="N466" s="21"/>
      <c r="O466" s="37"/>
      <c r="P466" s="21"/>
      <c r="Q466" s="21"/>
      <c r="R466" s="21"/>
      <c r="S466" s="21"/>
    </row>
    <row r="467" spans="1:19" ht="47.25" x14ac:dyDescent="0.25">
      <c r="A467" s="21" t="s">
        <v>297</v>
      </c>
      <c r="B467" s="21" t="s">
        <v>878</v>
      </c>
      <c r="C467" s="22" t="s">
        <v>879</v>
      </c>
      <c r="D467" s="22" t="s">
        <v>4224</v>
      </c>
      <c r="E467" s="21"/>
      <c r="F467" s="21"/>
      <c r="G467" s="21" t="s">
        <v>68</v>
      </c>
      <c r="H467" s="21"/>
      <c r="I467" s="23"/>
      <c r="J467" s="23"/>
      <c r="K467" s="21"/>
      <c r="L467" s="21" t="s">
        <v>27</v>
      </c>
      <c r="M467" s="21"/>
      <c r="N467" s="21"/>
      <c r="O467" s="37"/>
      <c r="P467" s="21"/>
      <c r="Q467" s="21"/>
      <c r="R467" s="21"/>
      <c r="S467" s="21"/>
    </row>
    <row r="468" spans="1:19" ht="78.75" x14ac:dyDescent="0.25">
      <c r="A468" s="21" t="s">
        <v>331</v>
      </c>
      <c r="B468" s="21" t="s">
        <v>880</v>
      </c>
      <c r="C468" s="22" t="s">
        <v>3239</v>
      </c>
      <c r="D468" s="22" t="s">
        <v>3744</v>
      </c>
      <c r="E468" s="21"/>
      <c r="F468" s="21"/>
      <c r="G468" s="21"/>
      <c r="H468" s="21" t="s">
        <v>333</v>
      </c>
      <c r="I468" s="23"/>
      <c r="J468" s="23"/>
      <c r="K468" s="21"/>
      <c r="L468" s="21" t="s">
        <v>27</v>
      </c>
      <c r="M468" s="21"/>
      <c r="N468" s="21"/>
      <c r="O468" s="37"/>
      <c r="P468" s="21"/>
      <c r="Q468" s="21"/>
      <c r="R468" s="21"/>
      <c r="S468" s="21"/>
    </row>
    <row r="469" spans="1:19" ht="47.25" x14ac:dyDescent="0.25">
      <c r="A469" s="21" t="s">
        <v>343</v>
      </c>
      <c r="B469" s="21" t="s">
        <v>881</v>
      </c>
      <c r="C469" s="22" t="s">
        <v>882</v>
      </c>
      <c r="D469" s="22" t="s">
        <v>481</v>
      </c>
      <c r="E469" s="21"/>
      <c r="F469" s="21"/>
      <c r="G469" s="21" t="s">
        <v>345</v>
      </c>
      <c r="H469" s="21"/>
      <c r="I469" s="23"/>
      <c r="J469" s="23"/>
      <c r="K469" s="21"/>
      <c r="L469" s="21" t="s">
        <v>27</v>
      </c>
      <c r="M469" s="21"/>
      <c r="N469" s="21"/>
      <c r="O469" s="37"/>
      <c r="P469" s="21"/>
      <c r="Q469" s="21"/>
      <c r="R469" s="21"/>
      <c r="S469" s="21"/>
    </row>
    <row r="470" spans="1:19" ht="47.25" x14ac:dyDescent="0.25">
      <c r="A470" s="21" t="s">
        <v>99</v>
      </c>
      <c r="B470" s="21" t="s">
        <v>878</v>
      </c>
      <c r="C470" s="22" t="s">
        <v>879</v>
      </c>
      <c r="D470" s="22" t="s">
        <v>4225</v>
      </c>
      <c r="E470" s="21"/>
      <c r="F470" s="21"/>
      <c r="G470" s="21"/>
      <c r="H470" s="21"/>
      <c r="I470" s="23"/>
      <c r="J470" s="23"/>
      <c r="K470" s="21"/>
      <c r="L470" s="21" t="s">
        <v>27</v>
      </c>
      <c r="M470" s="21"/>
      <c r="N470" s="21"/>
      <c r="O470" s="37"/>
      <c r="P470" s="21"/>
      <c r="Q470" s="21"/>
      <c r="R470" s="21"/>
      <c r="S470" s="21"/>
    </row>
    <row r="471" spans="1:19" ht="78.75" x14ac:dyDescent="0.25">
      <c r="A471" s="21" t="s">
        <v>883</v>
      </c>
      <c r="B471" s="21" t="s">
        <v>884</v>
      </c>
      <c r="C471" s="22" t="s">
        <v>885</v>
      </c>
      <c r="D471" s="22" t="s">
        <v>3745</v>
      </c>
      <c r="E471" s="21"/>
      <c r="F471" s="21"/>
      <c r="G471" s="21"/>
      <c r="H471" s="21"/>
      <c r="I471" s="23"/>
      <c r="J471" s="23"/>
      <c r="K471" s="21"/>
      <c r="L471" s="21" t="s">
        <v>27</v>
      </c>
      <c r="M471" s="21"/>
      <c r="N471" s="21"/>
      <c r="O471" s="37"/>
      <c r="P471" s="21"/>
      <c r="Q471" s="21"/>
      <c r="R471" s="21"/>
      <c r="S471" s="21"/>
    </row>
    <row r="472" spans="1:19" ht="63" x14ac:dyDescent="0.25">
      <c r="A472" s="21" t="s">
        <v>300</v>
      </c>
      <c r="B472" s="21" t="s">
        <v>3392</v>
      </c>
      <c r="C472" s="22" t="s">
        <v>3393</v>
      </c>
      <c r="D472" s="22" t="s">
        <v>3746</v>
      </c>
      <c r="E472" s="21"/>
      <c r="F472" s="21"/>
      <c r="G472" s="21"/>
      <c r="H472" s="21"/>
      <c r="I472" s="23"/>
      <c r="J472" s="23"/>
      <c r="K472" s="21"/>
      <c r="L472" s="21" t="s">
        <v>27</v>
      </c>
      <c r="M472" s="21"/>
      <c r="N472" s="21"/>
      <c r="O472" s="37"/>
      <c r="P472" s="21"/>
      <c r="Q472" s="21"/>
      <c r="R472" s="21"/>
      <c r="S472" s="21"/>
    </row>
    <row r="473" spans="1:19" ht="15.75" x14ac:dyDescent="0.25">
      <c r="A473" s="21" t="s">
        <v>348</v>
      </c>
      <c r="B473" s="21" t="s">
        <v>865</v>
      </c>
      <c r="C473" s="22" t="s">
        <v>886</v>
      </c>
      <c r="D473" s="22" t="s">
        <v>4163</v>
      </c>
      <c r="E473" s="21"/>
      <c r="F473" s="21"/>
      <c r="G473" s="21"/>
      <c r="H473" s="21"/>
      <c r="I473" s="23"/>
      <c r="J473" s="23"/>
      <c r="K473" s="21"/>
      <c r="L473" s="21"/>
      <c r="M473" s="21"/>
      <c r="N473" s="21"/>
      <c r="O473" s="37"/>
      <c r="P473" s="21"/>
      <c r="Q473" s="21"/>
      <c r="R473" s="21"/>
      <c r="S473" s="21"/>
    </row>
    <row r="474" spans="1:19" ht="47.25" x14ac:dyDescent="0.25">
      <c r="A474" s="21" t="s">
        <v>321</v>
      </c>
      <c r="B474" s="21" t="s">
        <v>887</v>
      </c>
      <c r="C474" s="22" t="s">
        <v>888</v>
      </c>
      <c r="D474" s="22" t="s">
        <v>4226</v>
      </c>
      <c r="E474" s="21"/>
      <c r="F474" s="21"/>
      <c r="G474" s="21"/>
      <c r="H474" s="21"/>
      <c r="I474" s="23"/>
      <c r="J474" s="23" t="s">
        <v>862</v>
      </c>
      <c r="K474" s="21"/>
      <c r="L474" s="21" t="s">
        <v>27</v>
      </c>
      <c r="M474" s="21"/>
      <c r="N474" s="21"/>
      <c r="O474" s="37"/>
      <c r="P474" s="21" t="s">
        <v>867</v>
      </c>
      <c r="Q474" s="21"/>
      <c r="R474" s="21"/>
      <c r="S474" s="21"/>
    </row>
    <row r="475" spans="1:19" ht="15.75" x14ac:dyDescent="0.25">
      <c r="A475" s="21" t="s">
        <v>36</v>
      </c>
      <c r="B475" s="21" t="s">
        <v>889</v>
      </c>
      <c r="C475" s="22"/>
      <c r="D475" s="22" t="s">
        <v>4241</v>
      </c>
      <c r="E475" s="21"/>
      <c r="F475" s="21"/>
      <c r="G475" s="21"/>
      <c r="H475" s="21"/>
      <c r="I475" s="23"/>
      <c r="J475" s="23"/>
      <c r="K475" s="21"/>
      <c r="L475" s="21"/>
      <c r="M475" s="21"/>
      <c r="N475" s="21"/>
      <c r="O475" s="37" t="s">
        <v>326</v>
      </c>
      <c r="P475" s="21"/>
      <c r="Q475" s="21"/>
      <c r="R475" s="21"/>
      <c r="S475" s="21"/>
    </row>
    <row r="476" spans="1:19" ht="15.75" x14ac:dyDescent="0.25">
      <c r="A476" s="21" t="s">
        <v>36</v>
      </c>
      <c r="B476" s="21" t="s">
        <v>890</v>
      </c>
      <c r="C476" s="22"/>
      <c r="D476" s="22" t="s">
        <v>4244</v>
      </c>
      <c r="E476" s="21"/>
      <c r="F476" s="21"/>
      <c r="G476" s="21"/>
      <c r="H476" s="21"/>
      <c r="I476" s="23"/>
      <c r="J476" s="23"/>
      <c r="K476" s="21"/>
      <c r="L476" s="21"/>
      <c r="M476" s="21"/>
      <c r="N476" s="21"/>
      <c r="O476" s="37" t="s">
        <v>891</v>
      </c>
      <c r="P476" s="21"/>
      <c r="Q476" s="21"/>
      <c r="R476" s="21"/>
      <c r="S476" s="21"/>
    </row>
    <row r="477" spans="1:19" ht="78.75" x14ac:dyDescent="0.25">
      <c r="A477" s="21" t="s">
        <v>23</v>
      </c>
      <c r="B477" s="21" t="s">
        <v>892</v>
      </c>
      <c r="C477" s="22" t="s">
        <v>3251</v>
      </c>
      <c r="D477" s="22" t="s">
        <v>3747</v>
      </c>
      <c r="E477" s="21"/>
      <c r="F477" s="21"/>
      <c r="G477" s="21"/>
      <c r="H477" s="21"/>
      <c r="I477" s="23"/>
      <c r="J477" s="23"/>
      <c r="K477" s="21"/>
      <c r="L477" s="21"/>
      <c r="M477" s="21"/>
      <c r="N477" s="21"/>
      <c r="O477" s="37"/>
      <c r="P477" s="21"/>
      <c r="Q477" s="21"/>
      <c r="R477" s="21"/>
      <c r="S477" s="21"/>
    </row>
    <row r="478" spans="1:19" ht="47.25" x14ac:dyDescent="0.25">
      <c r="A478" s="21" t="s">
        <v>297</v>
      </c>
      <c r="B478" s="21" t="s">
        <v>893</v>
      </c>
      <c r="C478" s="22" t="s">
        <v>894</v>
      </c>
      <c r="D478" s="22" t="s">
        <v>4227</v>
      </c>
      <c r="E478" s="21"/>
      <c r="F478" s="21"/>
      <c r="G478" s="21" t="s">
        <v>68</v>
      </c>
      <c r="H478" s="21"/>
      <c r="I478" s="23"/>
      <c r="J478" s="23" t="s">
        <v>862</v>
      </c>
      <c r="K478" s="21"/>
      <c r="L478" s="21" t="s">
        <v>27</v>
      </c>
      <c r="M478" s="21"/>
      <c r="N478" s="21"/>
      <c r="O478" s="37"/>
      <c r="P478" s="21"/>
      <c r="Q478" s="21"/>
      <c r="R478" s="21"/>
      <c r="S478" s="21"/>
    </row>
    <row r="479" spans="1:19" ht="157.5" x14ac:dyDescent="0.25">
      <c r="A479" s="21" t="s">
        <v>23</v>
      </c>
      <c r="B479" s="21" t="s">
        <v>895</v>
      </c>
      <c r="C479" s="22" t="s">
        <v>3364</v>
      </c>
      <c r="D479" s="22" t="s">
        <v>3748</v>
      </c>
      <c r="E479" s="21"/>
      <c r="F479" s="21"/>
      <c r="G479" s="21" t="s">
        <v>375</v>
      </c>
      <c r="H479" s="21"/>
      <c r="I479" s="23"/>
      <c r="J479" s="23"/>
      <c r="K479" s="21"/>
      <c r="L479" s="21"/>
      <c r="M479" s="21"/>
      <c r="N479" s="21"/>
      <c r="O479" s="37"/>
      <c r="P479" s="21"/>
      <c r="Q479" s="21"/>
      <c r="R479" s="21"/>
      <c r="S479" s="21"/>
    </row>
    <row r="480" spans="1:19" ht="47.25" x14ac:dyDescent="0.25">
      <c r="A480" s="21" t="s">
        <v>331</v>
      </c>
      <c r="B480" s="21" t="s">
        <v>896</v>
      </c>
      <c r="C480" s="22" t="s">
        <v>897</v>
      </c>
      <c r="D480" s="22" t="s">
        <v>3571</v>
      </c>
      <c r="E480" s="21"/>
      <c r="F480" s="21"/>
      <c r="G480" s="21" t="s">
        <v>375</v>
      </c>
      <c r="H480" s="21"/>
      <c r="I480" s="23"/>
      <c r="J480" s="23"/>
      <c r="K480" s="21"/>
      <c r="L480" s="21" t="s">
        <v>27</v>
      </c>
      <c r="M480" s="21"/>
      <c r="N480" s="21"/>
      <c r="O480" s="37"/>
      <c r="P480" s="21"/>
      <c r="Q480" s="21"/>
      <c r="R480" s="21"/>
      <c r="S480" s="21"/>
    </row>
    <row r="481" spans="1:19" ht="47.25" x14ac:dyDescent="0.25">
      <c r="A481" s="21" t="s">
        <v>331</v>
      </c>
      <c r="B481" s="21" t="s">
        <v>898</v>
      </c>
      <c r="C481" s="22" t="s">
        <v>899</v>
      </c>
      <c r="D481" s="22" t="s">
        <v>3572</v>
      </c>
      <c r="E481" s="21"/>
      <c r="F481" s="21"/>
      <c r="G481" s="21" t="s">
        <v>375</v>
      </c>
      <c r="H481" s="21"/>
      <c r="I481" s="23"/>
      <c r="J481" s="23"/>
      <c r="K481" s="21"/>
      <c r="L481" s="21" t="s">
        <v>27</v>
      </c>
      <c r="M481" s="21"/>
      <c r="N481" s="21"/>
      <c r="O481" s="37"/>
      <c r="P481" s="21"/>
      <c r="Q481" s="21"/>
      <c r="R481" s="21"/>
      <c r="S481" s="21"/>
    </row>
    <row r="482" spans="1:19" ht="47.25" x14ac:dyDescent="0.25">
      <c r="A482" s="21" t="s">
        <v>331</v>
      </c>
      <c r="B482" s="21" t="s">
        <v>900</v>
      </c>
      <c r="C482" s="22" t="s">
        <v>901</v>
      </c>
      <c r="D482" s="22" t="s">
        <v>3573</v>
      </c>
      <c r="E482" s="21"/>
      <c r="F482" s="21"/>
      <c r="G482" s="21" t="s">
        <v>375</v>
      </c>
      <c r="H482" s="21"/>
      <c r="I482" s="23"/>
      <c r="J482" s="23"/>
      <c r="K482" s="21"/>
      <c r="L482" s="21" t="s">
        <v>27</v>
      </c>
      <c r="M482" s="21"/>
      <c r="N482" s="21"/>
      <c r="O482" s="37"/>
      <c r="P482" s="21"/>
      <c r="Q482" s="21"/>
      <c r="R482" s="21"/>
      <c r="S482" s="21"/>
    </row>
    <row r="483" spans="1:19" ht="47.25" x14ac:dyDescent="0.25">
      <c r="A483" s="21" t="s">
        <v>99</v>
      </c>
      <c r="B483" s="21" t="s">
        <v>893</v>
      </c>
      <c r="C483" s="22" t="s">
        <v>894</v>
      </c>
      <c r="D483" s="22" t="s">
        <v>4228</v>
      </c>
      <c r="E483" s="21"/>
      <c r="F483" s="21"/>
      <c r="G483" s="21"/>
      <c r="H483" s="21"/>
      <c r="I483" s="23"/>
      <c r="J483" s="23"/>
      <c r="K483" s="21"/>
      <c r="L483" s="21" t="s">
        <v>27</v>
      </c>
      <c r="M483" s="21"/>
      <c r="N483" s="21"/>
      <c r="O483" s="37"/>
      <c r="P483" s="21"/>
      <c r="Q483" s="21"/>
      <c r="R483" s="21"/>
      <c r="S483" s="21"/>
    </row>
    <row r="484" spans="1:19" ht="126" x14ac:dyDescent="0.25">
      <c r="A484" s="21" t="s">
        <v>300</v>
      </c>
      <c r="B484" s="21" t="s">
        <v>902</v>
      </c>
      <c r="C484" s="22" t="s">
        <v>3365</v>
      </c>
      <c r="D484" s="22" t="s">
        <v>3749</v>
      </c>
      <c r="E484" s="21"/>
      <c r="F484" s="21"/>
      <c r="G484" s="21"/>
      <c r="H484" s="21"/>
      <c r="I484" s="23"/>
      <c r="J484" s="23"/>
      <c r="K484" s="21"/>
      <c r="L484" s="21" t="s">
        <v>27</v>
      </c>
      <c r="M484" s="21"/>
      <c r="N484" s="21"/>
      <c r="O484" s="37"/>
      <c r="P484" s="21"/>
      <c r="Q484" s="21"/>
      <c r="R484" s="21"/>
      <c r="S484" s="21"/>
    </row>
    <row r="485" spans="1:19" ht="47.25" x14ac:dyDescent="0.25">
      <c r="A485" s="21" t="s">
        <v>297</v>
      </c>
      <c r="B485" s="21" t="s">
        <v>903</v>
      </c>
      <c r="C485" s="22" t="s">
        <v>904</v>
      </c>
      <c r="D485" s="22" t="s">
        <v>4084</v>
      </c>
      <c r="E485" s="21"/>
      <c r="F485" s="21"/>
      <c r="G485" s="21" t="s">
        <v>98</v>
      </c>
      <c r="H485" s="21"/>
      <c r="I485" s="23"/>
      <c r="J485" s="23" t="s">
        <v>905</v>
      </c>
      <c r="K485" s="21"/>
      <c r="L485" s="21" t="s">
        <v>27</v>
      </c>
      <c r="M485" s="21"/>
      <c r="N485" s="21"/>
      <c r="O485" s="37"/>
      <c r="P485" s="21"/>
      <c r="Q485" s="21"/>
      <c r="R485" s="21"/>
      <c r="S485" s="21"/>
    </row>
    <row r="486" spans="1:19" ht="78.75" x14ac:dyDescent="0.25">
      <c r="A486" s="21" t="s">
        <v>331</v>
      </c>
      <c r="B486" s="21" t="s">
        <v>906</v>
      </c>
      <c r="C486" s="22" t="s">
        <v>907</v>
      </c>
      <c r="D486" s="22" t="s">
        <v>3750</v>
      </c>
      <c r="E486" s="21"/>
      <c r="F486" s="21"/>
      <c r="G486" s="21"/>
      <c r="H486" s="21" t="s">
        <v>333</v>
      </c>
      <c r="I486" s="23"/>
      <c r="J486" s="23"/>
      <c r="K486" s="21"/>
      <c r="L486" s="21" t="s">
        <v>27</v>
      </c>
      <c r="M486" s="21"/>
      <c r="N486" s="21"/>
      <c r="O486" s="37"/>
      <c r="P486" s="21"/>
      <c r="Q486" s="21"/>
      <c r="R486" s="21"/>
      <c r="S486" s="21"/>
    </row>
    <row r="487" spans="1:19" ht="78.75" x14ac:dyDescent="0.25">
      <c r="A487" s="21" t="s">
        <v>125</v>
      </c>
      <c r="B487" s="21" t="s">
        <v>908</v>
      </c>
      <c r="C487" s="22" t="s">
        <v>909</v>
      </c>
      <c r="D487" s="22" t="s">
        <v>3751</v>
      </c>
      <c r="E487" s="21" t="s">
        <v>910</v>
      </c>
      <c r="F487" s="21"/>
      <c r="G487" s="21"/>
      <c r="H487" s="21" t="s">
        <v>333</v>
      </c>
      <c r="I487" s="23"/>
      <c r="J487" s="23"/>
      <c r="K487" s="21"/>
      <c r="L487" s="21" t="s">
        <v>27</v>
      </c>
      <c r="M487" s="21"/>
      <c r="N487" s="21"/>
      <c r="O487" s="37"/>
      <c r="P487" s="21"/>
      <c r="Q487" s="21"/>
      <c r="R487" s="21"/>
      <c r="S487" s="21"/>
    </row>
    <row r="488" spans="1:19" ht="47.25" x14ac:dyDescent="0.25">
      <c r="A488" s="21" t="s">
        <v>99</v>
      </c>
      <c r="B488" s="21" t="s">
        <v>903</v>
      </c>
      <c r="C488" s="22" t="s">
        <v>904</v>
      </c>
      <c r="D488" s="22" t="s">
        <v>4085</v>
      </c>
      <c r="E488" s="21"/>
      <c r="F488" s="21"/>
      <c r="G488" s="21"/>
      <c r="H488" s="21"/>
      <c r="I488" s="23"/>
      <c r="J488" s="23"/>
      <c r="K488" s="21"/>
      <c r="L488" s="21" t="s">
        <v>27</v>
      </c>
      <c r="M488" s="21"/>
      <c r="N488" s="21"/>
      <c r="O488" s="37"/>
      <c r="P488" s="21"/>
      <c r="Q488" s="21"/>
      <c r="R488" s="21"/>
      <c r="S488" s="21"/>
    </row>
    <row r="489" spans="1:19" ht="204.75" x14ac:dyDescent="0.25">
      <c r="A489" s="21" t="s">
        <v>125</v>
      </c>
      <c r="B489" s="21" t="s">
        <v>911</v>
      </c>
      <c r="C489" s="22" t="s">
        <v>3366</v>
      </c>
      <c r="D489" s="22" t="s">
        <v>3752</v>
      </c>
      <c r="E489" s="21"/>
      <c r="F489" s="21"/>
      <c r="G489" s="21"/>
      <c r="H489" s="21" t="s">
        <v>333</v>
      </c>
      <c r="I489" s="23"/>
      <c r="J489" s="23"/>
      <c r="K489" s="21"/>
      <c r="L489" s="21" t="s">
        <v>27</v>
      </c>
      <c r="M489" s="21"/>
      <c r="N489" s="21"/>
      <c r="O489" s="37"/>
      <c r="P489" s="21"/>
      <c r="Q489" s="21"/>
      <c r="R489" s="21"/>
      <c r="S489" s="21"/>
    </row>
    <row r="490" spans="1:19" ht="15.75" x14ac:dyDescent="0.25">
      <c r="A490" s="21" t="s">
        <v>36</v>
      </c>
      <c r="B490" s="21" t="s">
        <v>912</v>
      </c>
      <c r="C490" s="22"/>
      <c r="D490" s="22" t="s">
        <v>4245</v>
      </c>
      <c r="E490" s="21"/>
      <c r="F490" s="21"/>
      <c r="G490" s="21"/>
      <c r="H490" s="21"/>
      <c r="I490" s="23"/>
      <c r="J490" s="23"/>
      <c r="K490" s="21"/>
      <c r="L490" s="21"/>
      <c r="M490" s="21"/>
      <c r="N490" s="21"/>
      <c r="O490" s="37" t="s">
        <v>913</v>
      </c>
      <c r="P490" s="21"/>
      <c r="Q490" s="21"/>
      <c r="R490" s="21"/>
      <c r="S490" s="21"/>
    </row>
    <row r="491" spans="1:19" ht="252" x14ac:dyDescent="0.25">
      <c r="A491" s="21" t="s">
        <v>3459</v>
      </c>
      <c r="B491" s="21" t="s">
        <v>914</v>
      </c>
      <c r="C491" s="32" t="s">
        <v>3383</v>
      </c>
      <c r="D491" s="22" t="s">
        <v>3753</v>
      </c>
      <c r="E491" s="21"/>
      <c r="F491" s="21"/>
      <c r="G491" s="21"/>
      <c r="H491" s="21" t="s">
        <v>915</v>
      </c>
      <c r="I491" s="23" t="s">
        <v>916</v>
      </c>
      <c r="J491" s="23"/>
      <c r="K491" s="21"/>
      <c r="L491" s="21" t="s">
        <v>27</v>
      </c>
      <c r="M491" s="21"/>
      <c r="N491" s="21"/>
      <c r="O491" s="37"/>
      <c r="P491" s="21"/>
      <c r="Q491" s="21"/>
      <c r="R491" s="21"/>
      <c r="S491" s="21"/>
    </row>
    <row r="492" spans="1:19" ht="47.25" x14ac:dyDescent="0.25">
      <c r="A492" s="21" t="s">
        <v>321</v>
      </c>
      <c r="B492" s="21" t="s">
        <v>917</v>
      </c>
      <c r="C492" s="22" t="s">
        <v>918</v>
      </c>
      <c r="D492" s="22" t="s">
        <v>4246</v>
      </c>
      <c r="E492" s="21"/>
      <c r="F492" s="21"/>
      <c r="G492" s="21"/>
      <c r="H492" s="21"/>
      <c r="I492" s="23"/>
      <c r="J492" s="23" t="s">
        <v>862</v>
      </c>
      <c r="K492" s="21"/>
      <c r="L492" s="21"/>
      <c r="M492" s="21"/>
      <c r="N492" s="21"/>
      <c r="O492" s="37"/>
      <c r="P492" s="21" t="s">
        <v>919</v>
      </c>
      <c r="Q492" s="21"/>
      <c r="R492" s="21"/>
      <c r="S492" s="21"/>
    </row>
    <row r="493" spans="1:19" ht="15.75" x14ac:dyDescent="0.25">
      <c r="A493" s="21" t="s">
        <v>36</v>
      </c>
      <c r="B493" s="21" t="s">
        <v>920</v>
      </c>
      <c r="C493" s="22"/>
      <c r="D493" s="22" t="s">
        <v>4247</v>
      </c>
      <c r="E493" s="21"/>
      <c r="F493" s="21"/>
      <c r="G493" s="21"/>
      <c r="H493" s="21"/>
      <c r="I493" s="23"/>
      <c r="J493" s="23"/>
      <c r="K493" s="21"/>
      <c r="L493" s="21"/>
      <c r="M493" s="21"/>
      <c r="N493" s="21"/>
      <c r="O493" s="37" t="s">
        <v>326</v>
      </c>
      <c r="P493" s="21"/>
      <c r="Q493" s="21"/>
      <c r="R493" s="21"/>
      <c r="S493" s="21"/>
    </row>
    <row r="494" spans="1:19" ht="47.25" x14ac:dyDescent="0.25">
      <c r="A494" s="21" t="s">
        <v>36</v>
      </c>
      <c r="B494" s="21" t="s">
        <v>921</v>
      </c>
      <c r="C494" s="22" t="s">
        <v>922</v>
      </c>
      <c r="D494" s="22" t="s">
        <v>4242</v>
      </c>
      <c r="E494" s="21"/>
      <c r="F494" s="21"/>
      <c r="G494" s="21"/>
      <c r="H494" s="21"/>
      <c r="I494" s="23"/>
      <c r="J494" s="23"/>
      <c r="K494" s="21"/>
      <c r="L494" s="21" t="s">
        <v>27</v>
      </c>
      <c r="M494" s="21"/>
      <c r="N494" s="21"/>
      <c r="O494" s="37" t="s">
        <v>923</v>
      </c>
      <c r="P494" s="21"/>
      <c r="Q494" s="21"/>
      <c r="R494" s="21"/>
      <c r="S494" s="21"/>
    </row>
    <row r="495" spans="1:19" ht="47.25" x14ac:dyDescent="0.25">
      <c r="A495" s="21" t="s">
        <v>36</v>
      </c>
      <c r="B495" s="21" t="s">
        <v>924</v>
      </c>
      <c r="C495" s="22" t="s">
        <v>925</v>
      </c>
      <c r="D495" s="22" t="s">
        <v>4243</v>
      </c>
      <c r="E495" s="21"/>
      <c r="F495" s="21"/>
      <c r="G495" s="21"/>
      <c r="H495" s="21"/>
      <c r="I495" s="23"/>
      <c r="J495" s="23"/>
      <c r="K495" s="21"/>
      <c r="L495" s="21" t="s">
        <v>144</v>
      </c>
      <c r="M495" s="21"/>
      <c r="N495" s="21"/>
      <c r="O495" s="37" t="s">
        <v>926</v>
      </c>
      <c r="P495" s="21"/>
      <c r="Q495" s="21"/>
      <c r="R495" s="21"/>
      <c r="S495" s="21"/>
    </row>
    <row r="496" spans="1:19" ht="110.25" x14ac:dyDescent="0.25">
      <c r="A496" s="21" t="s">
        <v>23</v>
      </c>
      <c r="B496" s="21" t="s">
        <v>927</v>
      </c>
      <c r="C496" s="22" t="s">
        <v>928</v>
      </c>
      <c r="D496" s="22" t="s">
        <v>3754</v>
      </c>
      <c r="E496" s="21"/>
      <c r="F496" s="21"/>
      <c r="G496" s="21"/>
      <c r="H496" s="21"/>
      <c r="I496" s="23"/>
      <c r="J496" s="23"/>
      <c r="K496" s="21"/>
      <c r="L496" s="21"/>
      <c r="M496" s="21"/>
      <c r="N496" s="21"/>
      <c r="O496" s="37"/>
      <c r="P496" s="21"/>
      <c r="Q496" s="21"/>
      <c r="R496" s="21"/>
      <c r="S496" s="21"/>
    </row>
    <row r="497" spans="1:19" ht="110.25" x14ac:dyDescent="0.25">
      <c r="A497" s="21" t="s">
        <v>300</v>
      </c>
      <c r="B497" s="21" t="s">
        <v>929</v>
      </c>
      <c r="C497" s="22" t="s">
        <v>3384</v>
      </c>
      <c r="D497" s="22" t="s">
        <v>3755</v>
      </c>
      <c r="E497" s="21"/>
      <c r="F497" s="21"/>
      <c r="G497" s="21"/>
      <c r="H497" s="21"/>
      <c r="I497" s="23"/>
      <c r="J497" s="23"/>
      <c r="K497" s="21"/>
      <c r="L497" s="21" t="s">
        <v>27</v>
      </c>
      <c r="M497" s="21"/>
      <c r="N497" s="21"/>
      <c r="O497" s="37"/>
      <c r="P497" s="21"/>
      <c r="Q497" s="21"/>
      <c r="R497" s="21"/>
      <c r="S497" s="21"/>
    </row>
    <row r="498" spans="1:19" ht="15.75" x14ac:dyDescent="0.25">
      <c r="A498" s="21" t="s">
        <v>297</v>
      </c>
      <c r="B498" s="21" t="s">
        <v>930</v>
      </c>
      <c r="C498" s="22" t="s">
        <v>931</v>
      </c>
      <c r="D498" s="22" t="s">
        <v>4164</v>
      </c>
      <c r="E498" s="21"/>
      <c r="F498" s="21"/>
      <c r="G498" s="21"/>
      <c r="H498" s="21"/>
      <c r="I498" s="23"/>
      <c r="J498" s="23" t="s">
        <v>932</v>
      </c>
      <c r="K498" s="21"/>
      <c r="L498" s="21"/>
      <c r="M498" s="21"/>
      <c r="N498" s="21"/>
      <c r="O498" s="37"/>
      <c r="P498" s="21"/>
      <c r="Q498" s="21"/>
      <c r="R498" s="21"/>
      <c r="S498" s="21"/>
    </row>
    <row r="499" spans="1:19" ht="126" x14ac:dyDescent="0.25">
      <c r="A499" s="21" t="s">
        <v>300</v>
      </c>
      <c r="B499" s="21" t="s">
        <v>933</v>
      </c>
      <c r="C499" s="22" t="s">
        <v>3367</v>
      </c>
      <c r="D499" s="22" t="s">
        <v>3756</v>
      </c>
      <c r="E499" s="21"/>
      <c r="F499" s="21"/>
      <c r="G499" s="21"/>
      <c r="H499" s="21"/>
      <c r="I499" s="23"/>
      <c r="J499" s="23"/>
      <c r="K499" s="21"/>
      <c r="L499" s="21" t="s">
        <v>27</v>
      </c>
      <c r="M499" s="21"/>
      <c r="N499" s="21"/>
      <c r="O499" s="37"/>
      <c r="P499" s="21"/>
      <c r="Q499" s="21"/>
      <c r="R499" s="21"/>
      <c r="S499" s="21"/>
    </row>
    <row r="500" spans="1:19" ht="94.5" x14ac:dyDescent="0.25">
      <c r="A500" s="21" t="s">
        <v>934</v>
      </c>
      <c r="B500" s="21" t="s">
        <v>935</v>
      </c>
      <c r="C500" s="22" t="s">
        <v>936</v>
      </c>
      <c r="D500" s="22" t="s">
        <v>3757</v>
      </c>
      <c r="E500" s="21"/>
      <c r="F500" s="21"/>
      <c r="G500" s="21"/>
      <c r="H500" s="21"/>
      <c r="I500" s="23"/>
      <c r="J500" s="23" t="s">
        <v>937</v>
      </c>
      <c r="K500" s="21"/>
      <c r="L500" s="21" t="s">
        <v>27</v>
      </c>
      <c r="M500" s="21"/>
      <c r="N500" s="21"/>
      <c r="O500" s="37"/>
      <c r="P500" s="21"/>
      <c r="Q500" s="21"/>
      <c r="R500" s="21"/>
      <c r="S500" s="21"/>
    </row>
    <row r="501" spans="1:19" ht="141.75" x14ac:dyDescent="0.25">
      <c r="A501" s="21" t="s">
        <v>300</v>
      </c>
      <c r="B501" s="21" t="s">
        <v>938</v>
      </c>
      <c r="C501" s="22" t="s">
        <v>3368</v>
      </c>
      <c r="D501" s="22" t="s">
        <v>3758</v>
      </c>
      <c r="E501" s="21"/>
      <c r="F501" s="21"/>
      <c r="G501" s="21"/>
      <c r="H501" s="21"/>
      <c r="I501" s="23"/>
      <c r="J501" s="23"/>
      <c r="K501" s="21"/>
      <c r="L501" s="21" t="s">
        <v>27</v>
      </c>
      <c r="M501" s="21"/>
      <c r="N501" s="21"/>
      <c r="O501" s="37"/>
      <c r="P501" s="21"/>
      <c r="Q501" s="21"/>
      <c r="R501" s="21"/>
      <c r="S501" s="21"/>
    </row>
    <row r="502" spans="1:19" ht="110.25" x14ac:dyDescent="0.25">
      <c r="A502" s="21" t="s">
        <v>125</v>
      </c>
      <c r="B502" s="21" t="s">
        <v>939</v>
      </c>
      <c r="C502" s="22" t="s">
        <v>940</v>
      </c>
      <c r="D502" s="22" t="s">
        <v>3759</v>
      </c>
      <c r="E502" s="21"/>
      <c r="F502" s="21"/>
      <c r="G502" s="21"/>
      <c r="H502" s="21" t="s">
        <v>333</v>
      </c>
      <c r="I502" s="23"/>
      <c r="J502" s="23" t="s">
        <v>941</v>
      </c>
      <c r="K502" s="21"/>
      <c r="L502" s="21" t="s">
        <v>27</v>
      </c>
      <c r="M502" s="21"/>
      <c r="N502" s="21"/>
      <c r="O502" s="37"/>
      <c r="P502" s="21"/>
      <c r="Q502" s="21"/>
      <c r="R502" s="21"/>
      <c r="S502" s="21"/>
    </row>
    <row r="503" spans="1:19" ht="15.75" x14ac:dyDescent="0.25">
      <c r="A503" s="21" t="s">
        <v>99</v>
      </c>
      <c r="B503" s="21" t="s">
        <v>930</v>
      </c>
      <c r="C503" s="22" t="s">
        <v>931</v>
      </c>
      <c r="D503" s="22" t="s">
        <v>4165</v>
      </c>
      <c r="E503" s="21"/>
      <c r="F503" s="21"/>
      <c r="G503" s="21"/>
      <c r="H503" s="21"/>
      <c r="I503" s="23"/>
      <c r="J503" s="23"/>
      <c r="K503" s="21"/>
      <c r="L503" s="21"/>
      <c r="M503" s="21"/>
      <c r="N503" s="21"/>
      <c r="O503" s="37"/>
      <c r="P503" s="21"/>
      <c r="Q503" s="21"/>
      <c r="R503" s="21"/>
      <c r="S503" s="21"/>
    </row>
    <row r="504" spans="1:19" ht="110.25" x14ac:dyDescent="0.25">
      <c r="A504" s="21" t="s">
        <v>300</v>
      </c>
      <c r="B504" s="21" t="s">
        <v>942</v>
      </c>
      <c r="C504" s="22" t="s">
        <v>3369</v>
      </c>
      <c r="D504" s="22" t="s">
        <v>3760</v>
      </c>
      <c r="E504" s="21"/>
      <c r="F504" s="21"/>
      <c r="G504" s="21"/>
      <c r="H504" s="21"/>
      <c r="I504" s="23"/>
      <c r="J504" s="23"/>
      <c r="K504" s="21"/>
      <c r="L504" s="21" t="s">
        <v>27</v>
      </c>
      <c r="M504" s="21"/>
      <c r="N504" s="21"/>
      <c r="O504" s="37"/>
      <c r="P504" s="21"/>
      <c r="Q504" s="21"/>
      <c r="R504" s="21"/>
      <c r="S504" s="21"/>
    </row>
    <row r="505" spans="1:19" ht="78.75" x14ac:dyDescent="0.25">
      <c r="A505" s="21" t="s">
        <v>943</v>
      </c>
      <c r="B505" s="21" t="s">
        <v>944</v>
      </c>
      <c r="C505" s="22" t="s">
        <v>945</v>
      </c>
      <c r="D505" s="22" t="s">
        <v>3761</v>
      </c>
      <c r="E505" s="21"/>
      <c r="F505" s="21"/>
      <c r="G505" s="21"/>
      <c r="H505" s="21"/>
      <c r="I505" s="23"/>
      <c r="J505" s="23" t="s">
        <v>946</v>
      </c>
      <c r="K505" s="21"/>
      <c r="L505" s="21" t="s">
        <v>27</v>
      </c>
      <c r="M505" s="21"/>
      <c r="N505" s="21"/>
      <c r="O505" s="37"/>
      <c r="P505" s="21"/>
      <c r="Q505" s="21"/>
      <c r="R505" s="21"/>
      <c r="S505" s="21"/>
    </row>
    <row r="506" spans="1:19" ht="47.25" x14ac:dyDescent="0.25">
      <c r="A506" s="21" t="s">
        <v>297</v>
      </c>
      <c r="B506" s="21" t="s">
        <v>947</v>
      </c>
      <c r="C506" s="22" t="s">
        <v>948</v>
      </c>
      <c r="D506" s="22" t="s">
        <v>4229</v>
      </c>
      <c r="E506" s="21"/>
      <c r="F506" s="21"/>
      <c r="G506" s="21"/>
      <c r="H506" s="21"/>
      <c r="I506" s="23"/>
      <c r="J506" s="23" t="s">
        <v>949</v>
      </c>
      <c r="K506" s="21"/>
      <c r="L506" s="21" t="s">
        <v>27</v>
      </c>
      <c r="M506" s="21"/>
      <c r="N506" s="21"/>
      <c r="O506" s="37"/>
      <c r="P506" s="21"/>
      <c r="Q506" s="21"/>
      <c r="R506" s="21"/>
      <c r="S506" s="21"/>
    </row>
    <row r="507" spans="1:19" ht="47.25" x14ac:dyDescent="0.25">
      <c r="A507" s="21" t="s">
        <v>297</v>
      </c>
      <c r="B507" s="21" t="s">
        <v>950</v>
      </c>
      <c r="C507" s="22" t="s">
        <v>951</v>
      </c>
      <c r="D507" s="22" t="s">
        <v>4248</v>
      </c>
      <c r="E507" s="21"/>
      <c r="F507" s="21"/>
      <c r="G507" s="21" t="s">
        <v>68</v>
      </c>
      <c r="H507" s="21"/>
      <c r="I507" s="23"/>
      <c r="J507" s="23"/>
      <c r="K507" s="21"/>
      <c r="L507" s="21" t="s">
        <v>27</v>
      </c>
      <c r="M507" s="21"/>
      <c r="N507" s="21"/>
      <c r="O507" s="37"/>
      <c r="P507" s="21"/>
      <c r="Q507" s="21"/>
      <c r="R507" s="21"/>
      <c r="S507" s="21"/>
    </row>
    <row r="508" spans="1:19" ht="110.25" x14ac:dyDescent="0.25">
      <c r="A508" s="21" t="s">
        <v>331</v>
      </c>
      <c r="B508" s="21" t="s">
        <v>952</v>
      </c>
      <c r="C508" s="22" t="s">
        <v>953</v>
      </c>
      <c r="D508" s="22" t="s">
        <v>3762</v>
      </c>
      <c r="E508" s="21"/>
      <c r="F508" s="21"/>
      <c r="G508" s="21"/>
      <c r="H508" s="21" t="s">
        <v>333</v>
      </c>
      <c r="I508" s="23"/>
      <c r="J508" s="23"/>
      <c r="K508" s="21"/>
      <c r="L508" s="21" t="s">
        <v>27</v>
      </c>
      <c r="M508" s="21"/>
      <c r="N508" s="21"/>
      <c r="O508" s="37"/>
      <c r="P508" s="21"/>
      <c r="Q508" s="21"/>
      <c r="R508" s="21"/>
      <c r="S508" s="21"/>
    </row>
    <row r="509" spans="1:19" ht="47.25" x14ac:dyDescent="0.25">
      <c r="A509" s="21" t="s">
        <v>473</v>
      </c>
      <c r="B509" s="21" t="s">
        <v>954</v>
      </c>
      <c r="C509" s="22" t="s">
        <v>955</v>
      </c>
      <c r="D509" s="22" t="s">
        <v>481</v>
      </c>
      <c r="E509" s="21"/>
      <c r="F509" s="21"/>
      <c r="G509" s="21" t="s">
        <v>345</v>
      </c>
      <c r="H509" s="21"/>
      <c r="I509" s="23"/>
      <c r="J509" s="23"/>
      <c r="K509" s="21"/>
      <c r="L509" s="21" t="s">
        <v>27</v>
      </c>
      <c r="M509" s="21"/>
      <c r="N509" s="21"/>
      <c r="O509" s="37"/>
      <c r="P509" s="21"/>
      <c r="Q509" s="21" t="s">
        <v>956</v>
      </c>
      <c r="R509" s="21"/>
      <c r="S509" s="21"/>
    </row>
    <row r="510" spans="1:19" ht="47.25" x14ac:dyDescent="0.25">
      <c r="A510" s="21" t="s">
        <v>99</v>
      </c>
      <c r="B510" s="21" t="s">
        <v>950</v>
      </c>
      <c r="C510" s="22" t="s">
        <v>951</v>
      </c>
      <c r="D510" s="22" t="s">
        <v>4249</v>
      </c>
      <c r="E510" s="21"/>
      <c r="F510" s="21"/>
      <c r="G510" s="21"/>
      <c r="H510" s="21"/>
      <c r="I510" s="23"/>
      <c r="J510" s="23"/>
      <c r="K510" s="21"/>
      <c r="L510" s="21" t="s">
        <v>27</v>
      </c>
      <c r="M510" s="21"/>
      <c r="N510" s="21"/>
      <c r="O510" s="37"/>
      <c r="P510" s="21"/>
      <c r="Q510" s="21"/>
      <c r="R510" s="21"/>
      <c r="S510" s="21"/>
    </row>
    <row r="511" spans="1:19" ht="141.75" x14ac:dyDescent="0.25">
      <c r="A511" s="21" t="s">
        <v>300</v>
      </c>
      <c r="B511" s="21" t="s">
        <v>957</v>
      </c>
      <c r="C511" s="22" t="s">
        <v>3370</v>
      </c>
      <c r="D511" s="22" t="s">
        <v>3763</v>
      </c>
      <c r="E511" s="21"/>
      <c r="F511" s="21"/>
      <c r="G511" s="21"/>
      <c r="H511" s="21"/>
      <c r="I511" s="23"/>
      <c r="J511" s="23"/>
      <c r="K511" s="21"/>
      <c r="L511" s="21" t="s">
        <v>27</v>
      </c>
      <c r="M511" s="21"/>
      <c r="N511" s="21"/>
      <c r="O511" s="37"/>
      <c r="P511" s="21"/>
      <c r="Q511" s="21"/>
      <c r="R511" s="21"/>
      <c r="S511" s="21"/>
    </row>
    <row r="512" spans="1:19" ht="47.25" x14ac:dyDescent="0.25">
      <c r="A512" s="21" t="s">
        <v>297</v>
      </c>
      <c r="B512" s="21" t="s">
        <v>958</v>
      </c>
      <c r="C512" s="22" t="s">
        <v>959</v>
      </c>
      <c r="D512" s="22" t="s">
        <v>4250</v>
      </c>
      <c r="E512" s="21"/>
      <c r="F512" s="21"/>
      <c r="G512" s="21" t="s">
        <v>68</v>
      </c>
      <c r="H512" s="21"/>
      <c r="I512" s="23"/>
      <c r="J512" s="23" t="s">
        <v>960</v>
      </c>
      <c r="K512" s="21"/>
      <c r="L512" s="21" t="s">
        <v>27</v>
      </c>
      <c r="M512" s="21"/>
      <c r="N512" s="21"/>
      <c r="O512" s="37"/>
      <c r="P512" s="21"/>
      <c r="Q512" s="21"/>
      <c r="R512" s="21"/>
      <c r="S512" s="21"/>
    </row>
    <row r="513" spans="1:19" ht="141.75" x14ac:dyDescent="0.25">
      <c r="A513" s="21" t="s">
        <v>331</v>
      </c>
      <c r="B513" s="21" t="s">
        <v>961</v>
      </c>
      <c r="C513" s="22" t="s">
        <v>962</v>
      </c>
      <c r="D513" s="22" t="s">
        <v>3764</v>
      </c>
      <c r="E513" s="21"/>
      <c r="F513" s="21"/>
      <c r="G513" s="21"/>
      <c r="H513" s="21" t="s">
        <v>333</v>
      </c>
      <c r="I513" s="23"/>
      <c r="J513" s="23"/>
      <c r="K513" s="21"/>
      <c r="L513" s="21" t="s">
        <v>27</v>
      </c>
      <c r="M513" s="21"/>
      <c r="N513" s="21"/>
      <c r="O513" s="37"/>
      <c r="P513" s="21"/>
      <c r="Q513" s="21"/>
      <c r="R513" s="21"/>
      <c r="S513" s="21"/>
    </row>
    <row r="514" spans="1:19" ht="49.5" customHeight="1" x14ac:dyDescent="0.25">
      <c r="A514" s="21" t="s">
        <v>473</v>
      </c>
      <c r="B514" s="21" t="s">
        <v>963</v>
      </c>
      <c r="C514" s="22" t="s">
        <v>964</v>
      </c>
      <c r="D514" s="22" t="s">
        <v>481</v>
      </c>
      <c r="E514" s="21"/>
      <c r="F514" s="21"/>
      <c r="G514" s="21" t="s">
        <v>345</v>
      </c>
      <c r="H514" s="21" t="s">
        <v>965</v>
      </c>
      <c r="I514" s="23" t="s">
        <v>966</v>
      </c>
      <c r="J514" s="23"/>
      <c r="K514" s="21"/>
      <c r="L514" s="21" t="s">
        <v>27</v>
      </c>
      <c r="M514" s="21"/>
      <c r="N514" s="21"/>
      <c r="O514" s="37"/>
      <c r="P514" s="21"/>
      <c r="Q514" s="21" t="s">
        <v>956</v>
      </c>
      <c r="R514" s="21"/>
      <c r="S514" s="21"/>
    </row>
    <row r="515" spans="1:19" ht="47.25" x14ac:dyDescent="0.25">
      <c r="A515" s="21" t="s">
        <v>99</v>
      </c>
      <c r="B515" s="21" t="s">
        <v>958</v>
      </c>
      <c r="C515" s="22" t="s">
        <v>959</v>
      </c>
      <c r="D515" s="22" t="s">
        <v>4251</v>
      </c>
      <c r="E515" s="21"/>
      <c r="F515" s="21"/>
      <c r="G515" s="21"/>
      <c r="H515" s="21"/>
      <c r="I515" s="23"/>
      <c r="J515" s="23"/>
      <c r="K515" s="21"/>
      <c r="L515" s="21" t="s">
        <v>27</v>
      </c>
      <c r="M515" s="21"/>
      <c r="N515" s="21"/>
      <c r="O515" s="37"/>
      <c r="P515" s="21"/>
      <c r="Q515" s="21"/>
      <c r="R515" s="21"/>
      <c r="S515" s="21"/>
    </row>
    <row r="516" spans="1:19" ht="126" x14ac:dyDescent="0.25">
      <c r="A516" s="21" t="s">
        <v>300</v>
      </c>
      <c r="B516" s="21" t="s">
        <v>967</v>
      </c>
      <c r="C516" s="22" t="s">
        <v>3371</v>
      </c>
      <c r="D516" s="22" t="s">
        <v>3765</v>
      </c>
      <c r="E516" s="21"/>
      <c r="F516" s="21"/>
      <c r="G516" s="21"/>
      <c r="H516" s="21"/>
      <c r="I516" s="23"/>
      <c r="J516" s="23"/>
      <c r="K516" s="21"/>
      <c r="L516" s="21" t="s">
        <v>27</v>
      </c>
      <c r="M516" s="21"/>
      <c r="N516" s="21"/>
      <c r="O516" s="37"/>
      <c r="P516" s="21"/>
      <c r="Q516" s="21"/>
      <c r="R516" s="21"/>
      <c r="S516" s="21"/>
    </row>
    <row r="517" spans="1:19" ht="47.25" x14ac:dyDescent="0.25">
      <c r="A517" s="21" t="s">
        <v>297</v>
      </c>
      <c r="B517" s="21" t="s">
        <v>968</v>
      </c>
      <c r="C517" s="22" t="s">
        <v>969</v>
      </c>
      <c r="D517" s="22" t="s">
        <v>4252</v>
      </c>
      <c r="E517" s="21"/>
      <c r="F517" s="21"/>
      <c r="G517" s="21" t="s">
        <v>68</v>
      </c>
      <c r="H517" s="21"/>
      <c r="I517" s="23"/>
      <c r="J517" s="23" t="s">
        <v>970</v>
      </c>
      <c r="K517" s="21"/>
      <c r="L517" s="21" t="s">
        <v>27</v>
      </c>
      <c r="M517" s="21"/>
      <c r="N517" s="21"/>
      <c r="O517" s="37"/>
      <c r="P517" s="21"/>
      <c r="Q517" s="21"/>
      <c r="R517" s="21"/>
      <c r="S517" s="21"/>
    </row>
    <row r="518" spans="1:19" ht="110.25" x14ac:dyDescent="0.25">
      <c r="A518" s="21" t="s">
        <v>331</v>
      </c>
      <c r="B518" s="21" t="s">
        <v>971</v>
      </c>
      <c r="C518" s="22" t="s">
        <v>972</v>
      </c>
      <c r="D518" s="22" t="s">
        <v>3766</v>
      </c>
      <c r="E518" s="21"/>
      <c r="F518" s="21"/>
      <c r="G518" s="21"/>
      <c r="H518" s="21" t="s">
        <v>333</v>
      </c>
      <c r="I518" s="23"/>
      <c r="J518" s="23"/>
      <c r="K518" s="21"/>
      <c r="L518" s="21" t="s">
        <v>27</v>
      </c>
      <c r="M518" s="21"/>
      <c r="N518" s="21"/>
      <c r="O518" s="37"/>
      <c r="P518" s="21"/>
      <c r="Q518" s="21"/>
      <c r="R518" s="21"/>
      <c r="S518" s="21"/>
    </row>
    <row r="519" spans="1:19" ht="39" customHeight="1" x14ac:dyDescent="0.25">
      <c r="A519" s="21" t="s">
        <v>473</v>
      </c>
      <c r="B519" s="21" t="s">
        <v>973</v>
      </c>
      <c r="C519" s="22" t="s">
        <v>974</v>
      </c>
      <c r="D519" s="22" t="s">
        <v>481</v>
      </c>
      <c r="E519" s="21"/>
      <c r="F519" s="21"/>
      <c r="G519" s="21" t="s">
        <v>345</v>
      </c>
      <c r="H519" s="21" t="s">
        <v>975</v>
      </c>
      <c r="I519" s="23" t="s">
        <v>976</v>
      </c>
      <c r="J519" s="23"/>
      <c r="K519" s="21"/>
      <c r="L519" s="21" t="s">
        <v>27</v>
      </c>
      <c r="M519" s="21"/>
      <c r="N519" s="21"/>
      <c r="O519" s="37"/>
      <c r="P519" s="21"/>
      <c r="Q519" s="21" t="s">
        <v>956</v>
      </c>
      <c r="R519" s="21"/>
      <c r="S519" s="21"/>
    </row>
    <row r="520" spans="1:19" ht="47.25" x14ac:dyDescent="0.25">
      <c r="A520" s="21" t="s">
        <v>99</v>
      </c>
      <c r="B520" s="21" t="s">
        <v>968</v>
      </c>
      <c r="C520" s="22" t="s">
        <v>969</v>
      </c>
      <c r="D520" s="22" t="s">
        <v>4253</v>
      </c>
      <c r="E520" s="21"/>
      <c r="F520" s="21"/>
      <c r="G520" s="21"/>
      <c r="H520" s="21"/>
      <c r="I520" s="23"/>
      <c r="J520" s="23"/>
      <c r="K520" s="21"/>
      <c r="L520" s="21" t="s">
        <v>27</v>
      </c>
      <c r="M520" s="21"/>
      <c r="N520" s="21"/>
      <c r="O520" s="37"/>
      <c r="P520" s="21"/>
      <c r="Q520" s="21"/>
      <c r="R520" s="21"/>
      <c r="S520" s="21"/>
    </row>
    <row r="521" spans="1:19" ht="110.25" x14ac:dyDescent="0.25">
      <c r="A521" s="21" t="s">
        <v>125</v>
      </c>
      <c r="B521" s="21" t="s">
        <v>977</v>
      </c>
      <c r="C521" s="22" t="s">
        <v>978</v>
      </c>
      <c r="D521" s="22" t="s">
        <v>3767</v>
      </c>
      <c r="E521" s="21"/>
      <c r="F521" s="21"/>
      <c r="G521" s="21"/>
      <c r="H521" s="21" t="s">
        <v>333</v>
      </c>
      <c r="I521" s="23"/>
      <c r="J521" s="23" t="s">
        <v>970</v>
      </c>
      <c r="K521" s="21"/>
      <c r="L521" s="21" t="s">
        <v>27</v>
      </c>
      <c r="M521" s="21"/>
      <c r="N521" s="21"/>
      <c r="O521" s="37"/>
      <c r="P521" s="21"/>
      <c r="Q521" s="21"/>
      <c r="R521" s="21"/>
      <c r="S521" s="21"/>
    </row>
    <row r="522" spans="1:19" ht="94.5" x14ac:dyDescent="0.25">
      <c r="A522" s="21" t="s">
        <v>300</v>
      </c>
      <c r="B522" s="21" t="s">
        <v>979</v>
      </c>
      <c r="C522" s="22" t="s">
        <v>980</v>
      </c>
      <c r="D522" s="22" t="s">
        <v>3768</v>
      </c>
      <c r="E522" s="21"/>
      <c r="F522" s="21"/>
      <c r="G522" s="21"/>
      <c r="H522" s="21"/>
      <c r="I522" s="23"/>
      <c r="J522" s="23"/>
      <c r="K522" s="21"/>
      <c r="L522" s="21" t="s">
        <v>27</v>
      </c>
      <c r="M522" s="21"/>
      <c r="N522" s="21"/>
      <c r="O522" s="37"/>
      <c r="P522" s="21"/>
      <c r="Q522" s="21"/>
      <c r="R522" s="21"/>
      <c r="S522" s="21"/>
    </row>
    <row r="523" spans="1:19" ht="47.25" x14ac:dyDescent="0.25">
      <c r="A523" s="21" t="s">
        <v>297</v>
      </c>
      <c r="B523" s="21" t="s">
        <v>981</v>
      </c>
      <c r="C523" s="22" t="s">
        <v>982</v>
      </c>
      <c r="D523" s="22" t="s">
        <v>4254</v>
      </c>
      <c r="E523" s="21"/>
      <c r="F523" s="21"/>
      <c r="G523" s="21" t="s">
        <v>68</v>
      </c>
      <c r="H523" s="21"/>
      <c r="I523" s="23"/>
      <c r="J523" s="23" t="s">
        <v>983</v>
      </c>
      <c r="K523" s="21"/>
      <c r="L523" s="21" t="s">
        <v>27</v>
      </c>
      <c r="M523" s="21"/>
      <c r="N523" s="21"/>
      <c r="O523" s="37"/>
      <c r="P523" s="21"/>
      <c r="Q523" s="21"/>
      <c r="R523" s="21"/>
      <c r="S523" s="21"/>
    </row>
    <row r="524" spans="1:19" ht="94.5" x14ac:dyDescent="0.25">
      <c r="A524" s="21" t="s">
        <v>331</v>
      </c>
      <c r="B524" s="21" t="s">
        <v>984</v>
      </c>
      <c r="C524" s="22" t="s">
        <v>985</v>
      </c>
      <c r="D524" s="22" t="s">
        <v>3769</v>
      </c>
      <c r="E524" s="21" t="s">
        <v>986</v>
      </c>
      <c r="F524" s="21"/>
      <c r="G524" s="21"/>
      <c r="H524" s="21" t="s">
        <v>333</v>
      </c>
      <c r="I524" s="23"/>
      <c r="J524" s="23"/>
      <c r="K524" s="21"/>
      <c r="L524" s="21" t="s">
        <v>27</v>
      </c>
      <c r="M524" s="21"/>
      <c r="N524" s="21"/>
      <c r="O524" s="37"/>
      <c r="P524" s="21"/>
      <c r="Q524" s="21"/>
      <c r="R524" s="21"/>
      <c r="S524" s="21"/>
    </row>
    <row r="525" spans="1:19" ht="47.25" x14ac:dyDescent="0.25">
      <c r="A525" s="21" t="s">
        <v>473</v>
      </c>
      <c r="B525" s="21" t="s">
        <v>987</v>
      </c>
      <c r="C525" s="22" t="s">
        <v>988</v>
      </c>
      <c r="D525" s="22" t="s">
        <v>481</v>
      </c>
      <c r="E525" s="21"/>
      <c r="F525" s="21"/>
      <c r="G525" s="21" t="s">
        <v>345</v>
      </c>
      <c r="H525" s="21"/>
      <c r="I525" s="23"/>
      <c r="J525" s="23"/>
      <c r="K525" s="21"/>
      <c r="L525" s="21" t="s">
        <v>27</v>
      </c>
      <c r="M525" s="21"/>
      <c r="N525" s="21"/>
      <c r="O525" s="37"/>
      <c r="P525" s="21"/>
      <c r="Q525" s="21" t="s">
        <v>956</v>
      </c>
      <c r="R525" s="21"/>
      <c r="S525" s="21"/>
    </row>
    <row r="526" spans="1:19" ht="47.25" x14ac:dyDescent="0.25">
      <c r="A526" s="21" t="s">
        <v>99</v>
      </c>
      <c r="B526" s="21" t="s">
        <v>981</v>
      </c>
      <c r="C526" s="22" t="s">
        <v>982</v>
      </c>
      <c r="D526" s="22" t="s">
        <v>4255</v>
      </c>
      <c r="E526" s="21"/>
      <c r="F526" s="21"/>
      <c r="G526" s="21"/>
      <c r="H526" s="21"/>
      <c r="I526" s="23"/>
      <c r="J526" s="23"/>
      <c r="K526" s="21"/>
      <c r="L526" s="21" t="s">
        <v>27</v>
      </c>
      <c r="M526" s="21"/>
      <c r="N526" s="21"/>
      <c r="O526" s="37"/>
      <c r="P526" s="21"/>
      <c r="Q526" s="21"/>
      <c r="R526" s="21"/>
      <c r="S526" s="21"/>
    </row>
    <row r="527" spans="1:19" ht="110.25" x14ac:dyDescent="0.25">
      <c r="A527" s="21" t="s">
        <v>125</v>
      </c>
      <c r="B527" s="21" t="s">
        <v>989</v>
      </c>
      <c r="C527" s="22" t="s">
        <v>990</v>
      </c>
      <c r="D527" s="22" t="s">
        <v>3770</v>
      </c>
      <c r="E527" s="21" t="s">
        <v>986</v>
      </c>
      <c r="F527" s="21"/>
      <c r="G527" s="21"/>
      <c r="H527" s="21" t="s">
        <v>333</v>
      </c>
      <c r="I527" s="23"/>
      <c r="J527" s="23" t="s">
        <v>983</v>
      </c>
      <c r="K527" s="21"/>
      <c r="L527" s="21" t="s">
        <v>27</v>
      </c>
      <c r="M527" s="21"/>
      <c r="N527" s="21"/>
      <c r="O527" s="37"/>
      <c r="P527" s="21"/>
      <c r="Q527" s="21"/>
      <c r="R527" s="21"/>
      <c r="S527" s="21"/>
    </row>
    <row r="528" spans="1:19" ht="47.25" x14ac:dyDescent="0.25">
      <c r="A528" s="21" t="s">
        <v>99</v>
      </c>
      <c r="B528" s="21" t="s">
        <v>947</v>
      </c>
      <c r="C528" s="22" t="s">
        <v>948</v>
      </c>
      <c r="D528" s="22" t="s">
        <v>4230</v>
      </c>
      <c r="E528" s="21"/>
      <c r="F528" s="21"/>
      <c r="G528" s="21"/>
      <c r="H528" s="21"/>
      <c r="I528" s="23"/>
      <c r="J528" s="23"/>
      <c r="K528" s="21"/>
      <c r="L528" s="21" t="s">
        <v>144</v>
      </c>
      <c r="M528" s="21"/>
      <c r="N528" s="21"/>
      <c r="O528" s="37"/>
      <c r="P528" s="21"/>
      <c r="Q528" s="21"/>
      <c r="R528" s="21"/>
      <c r="S528" s="21"/>
    </row>
    <row r="529" spans="1:19" ht="47.25" x14ac:dyDescent="0.25">
      <c r="A529" s="21" t="s">
        <v>297</v>
      </c>
      <c r="B529" s="21" t="s">
        <v>991</v>
      </c>
      <c r="C529" s="22" t="s">
        <v>992</v>
      </c>
      <c r="D529" s="22" t="s">
        <v>4256</v>
      </c>
      <c r="E529" s="21"/>
      <c r="F529" s="21"/>
      <c r="G529" s="21"/>
      <c r="H529" s="21"/>
      <c r="I529" s="23"/>
      <c r="J529" s="23" t="s">
        <v>993</v>
      </c>
      <c r="K529" s="21"/>
      <c r="L529" s="21" t="s">
        <v>144</v>
      </c>
      <c r="M529" s="21"/>
      <c r="N529" s="21"/>
      <c r="O529" s="37"/>
      <c r="P529" s="21"/>
      <c r="Q529" s="21"/>
      <c r="R529" s="21"/>
      <c r="S529" s="21"/>
    </row>
    <row r="530" spans="1:19" ht="47.25" x14ac:dyDescent="0.25">
      <c r="A530" s="21" t="s">
        <v>297</v>
      </c>
      <c r="B530" s="21" t="s">
        <v>994</v>
      </c>
      <c r="C530" s="22" t="s">
        <v>995</v>
      </c>
      <c r="D530" s="22" t="s">
        <v>4257</v>
      </c>
      <c r="E530" s="21"/>
      <c r="F530" s="21"/>
      <c r="G530" s="21" t="s">
        <v>98</v>
      </c>
      <c r="H530" s="21"/>
      <c r="I530" s="23"/>
      <c r="J530" s="23"/>
      <c r="K530" s="21"/>
      <c r="L530" s="21" t="s">
        <v>144</v>
      </c>
      <c r="M530" s="21"/>
      <c r="N530" s="21"/>
      <c r="O530" s="37"/>
      <c r="P530" s="21"/>
      <c r="Q530" s="21"/>
      <c r="R530" s="21"/>
      <c r="S530" s="21"/>
    </row>
    <row r="531" spans="1:19" ht="110.25" x14ac:dyDescent="0.25">
      <c r="A531" s="21" t="s">
        <v>331</v>
      </c>
      <c r="B531" s="21" t="s">
        <v>996</v>
      </c>
      <c r="C531" s="22" t="s">
        <v>997</v>
      </c>
      <c r="D531" s="22" t="s">
        <v>3771</v>
      </c>
      <c r="E531" s="21"/>
      <c r="F531" s="21"/>
      <c r="G531" s="21"/>
      <c r="H531" s="21"/>
      <c r="I531" s="23"/>
      <c r="J531" s="23"/>
      <c r="K531" s="21"/>
      <c r="L531" s="21" t="s">
        <v>144</v>
      </c>
      <c r="M531" s="21"/>
      <c r="N531" s="21"/>
      <c r="O531" s="37"/>
      <c r="P531" s="21"/>
      <c r="Q531" s="21"/>
      <c r="R531" s="21"/>
      <c r="S531" s="21"/>
    </row>
    <row r="532" spans="1:19" ht="47.25" x14ac:dyDescent="0.25">
      <c r="A532" s="21" t="s">
        <v>473</v>
      </c>
      <c r="B532" s="21" t="s">
        <v>998</v>
      </c>
      <c r="C532" s="22" t="s">
        <v>999</v>
      </c>
      <c r="D532" s="22" t="s">
        <v>481</v>
      </c>
      <c r="E532" s="21"/>
      <c r="F532" s="21"/>
      <c r="G532" s="21" t="s">
        <v>345</v>
      </c>
      <c r="H532" s="21"/>
      <c r="I532" s="23"/>
      <c r="J532" s="23"/>
      <c r="K532" s="21"/>
      <c r="L532" s="21" t="s">
        <v>144</v>
      </c>
      <c r="M532" s="21"/>
      <c r="N532" s="21"/>
      <c r="O532" s="37"/>
      <c r="P532" s="21"/>
      <c r="Q532" s="21" t="s">
        <v>956</v>
      </c>
      <c r="R532" s="21"/>
      <c r="S532" s="21"/>
    </row>
    <row r="533" spans="1:19" ht="47.25" x14ac:dyDescent="0.25">
      <c r="A533" s="21" t="s">
        <v>99</v>
      </c>
      <c r="B533" s="21" t="s">
        <v>994</v>
      </c>
      <c r="C533" s="22" t="s">
        <v>995</v>
      </c>
      <c r="D533" s="22" t="s">
        <v>4258</v>
      </c>
      <c r="E533" s="21"/>
      <c r="F533" s="21"/>
      <c r="G533" s="21"/>
      <c r="H533" s="21"/>
      <c r="I533" s="23"/>
      <c r="J533" s="23"/>
      <c r="K533" s="21"/>
      <c r="L533" s="21" t="s">
        <v>144</v>
      </c>
      <c r="M533" s="21"/>
      <c r="N533" s="21"/>
      <c r="O533" s="37"/>
      <c r="P533" s="21"/>
      <c r="Q533" s="21"/>
      <c r="R533" s="21"/>
      <c r="S533" s="21"/>
    </row>
    <row r="534" spans="1:19" ht="47.25" x14ac:dyDescent="0.25">
      <c r="A534" s="21" t="s">
        <v>297</v>
      </c>
      <c r="B534" s="21" t="s">
        <v>1000</v>
      </c>
      <c r="C534" s="22" t="s">
        <v>1001</v>
      </c>
      <c r="D534" s="22" t="s">
        <v>4259</v>
      </c>
      <c r="E534" s="21"/>
      <c r="F534" s="21"/>
      <c r="G534" s="21" t="s">
        <v>68</v>
      </c>
      <c r="H534" s="21"/>
      <c r="I534" s="23"/>
      <c r="J534" s="23"/>
      <c r="K534" s="21"/>
      <c r="L534" s="21" t="s">
        <v>27</v>
      </c>
      <c r="M534" s="21"/>
      <c r="N534" s="21"/>
      <c r="O534" s="37"/>
      <c r="P534" s="21"/>
      <c r="Q534" s="21"/>
      <c r="R534" s="21"/>
      <c r="S534" s="21"/>
    </row>
    <row r="535" spans="1:19" ht="94.5" x14ac:dyDescent="0.25">
      <c r="A535" s="21" t="s">
        <v>331</v>
      </c>
      <c r="B535" s="21" t="s">
        <v>1002</v>
      </c>
      <c r="C535" s="22" t="s">
        <v>1003</v>
      </c>
      <c r="D535" s="22" t="s">
        <v>3772</v>
      </c>
      <c r="E535" s="21"/>
      <c r="F535" s="21"/>
      <c r="G535" s="21"/>
      <c r="H535" s="21" t="s">
        <v>333</v>
      </c>
      <c r="I535" s="23"/>
      <c r="J535" s="23"/>
      <c r="K535" s="21"/>
      <c r="L535" s="21" t="s">
        <v>27</v>
      </c>
      <c r="M535" s="21"/>
      <c r="N535" s="21"/>
      <c r="O535" s="37"/>
      <c r="P535" s="21"/>
      <c r="Q535" s="21"/>
      <c r="R535" s="21"/>
      <c r="S535" s="21"/>
    </row>
    <row r="536" spans="1:19" ht="47.25" x14ac:dyDescent="0.25">
      <c r="A536" s="21" t="s">
        <v>473</v>
      </c>
      <c r="B536" s="21" t="s">
        <v>1004</v>
      </c>
      <c r="C536" s="22" t="s">
        <v>1005</v>
      </c>
      <c r="D536" s="22" t="s">
        <v>481</v>
      </c>
      <c r="E536" s="21"/>
      <c r="F536" s="21"/>
      <c r="G536" s="21" t="s">
        <v>345</v>
      </c>
      <c r="H536" s="21"/>
      <c r="I536" s="23"/>
      <c r="J536" s="23"/>
      <c r="K536" s="21"/>
      <c r="L536" s="21" t="s">
        <v>27</v>
      </c>
      <c r="M536" s="21"/>
      <c r="N536" s="21"/>
      <c r="O536" s="37"/>
      <c r="P536" s="21"/>
      <c r="Q536" s="21" t="s">
        <v>956</v>
      </c>
      <c r="R536" s="21"/>
      <c r="S536" s="21"/>
    </row>
    <row r="537" spans="1:19" ht="47.25" x14ac:dyDescent="0.25">
      <c r="A537" s="21" t="s">
        <v>99</v>
      </c>
      <c r="B537" s="21" t="s">
        <v>1000</v>
      </c>
      <c r="C537" s="22" t="s">
        <v>1001</v>
      </c>
      <c r="D537" s="22" t="s">
        <v>4260</v>
      </c>
      <c r="E537" s="21"/>
      <c r="F537" s="21"/>
      <c r="G537" s="21"/>
      <c r="H537" s="21"/>
      <c r="I537" s="23"/>
      <c r="J537" s="23"/>
      <c r="K537" s="21"/>
      <c r="L537" s="21" t="s">
        <v>27</v>
      </c>
      <c r="M537" s="21"/>
      <c r="N537" s="21"/>
      <c r="O537" s="37"/>
      <c r="P537" s="21"/>
      <c r="Q537" s="21"/>
      <c r="R537" s="21"/>
      <c r="S537" s="21"/>
    </row>
    <row r="538" spans="1:19" ht="141.75" x14ac:dyDescent="0.25">
      <c r="A538" s="21" t="s">
        <v>300</v>
      </c>
      <c r="B538" s="21" t="s">
        <v>1006</v>
      </c>
      <c r="C538" s="22" t="s">
        <v>3372</v>
      </c>
      <c r="D538" s="22" t="s">
        <v>3773</v>
      </c>
      <c r="E538" s="21"/>
      <c r="F538" s="21"/>
      <c r="G538" s="21"/>
      <c r="H538" s="21"/>
      <c r="I538" s="23"/>
      <c r="J538" s="23"/>
      <c r="K538" s="21"/>
      <c r="L538" s="21" t="s">
        <v>27</v>
      </c>
      <c r="M538" s="21"/>
      <c r="N538" s="21"/>
      <c r="O538" s="37"/>
      <c r="P538" s="21"/>
      <c r="Q538" s="21"/>
      <c r="R538" s="21"/>
      <c r="S538" s="21"/>
    </row>
    <row r="539" spans="1:19" ht="47.25" x14ac:dyDescent="0.25">
      <c r="A539" s="21" t="s">
        <v>297</v>
      </c>
      <c r="B539" s="21" t="s">
        <v>1007</v>
      </c>
      <c r="C539" s="22" t="s">
        <v>1008</v>
      </c>
      <c r="D539" s="22" t="s">
        <v>4261</v>
      </c>
      <c r="E539" s="21"/>
      <c r="F539" s="21"/>
      <c r="G539" s="21" t="s">
        <v>68</v>
      </c>
      <c r="H539" s="21"/>
      <c r="I539" s="23"/>
      <c r="J539" s="23" t="s">
        <v>1009</v>
      </c>
      <c r="K539" s="21"/>
      <c r="L539" s="21" t="s">
        <v>27</v>
      </c>
      <c r="M539" s="21"/>
      <c r="N539" s="21"/>
      <c r="O539" s="37"/>
      <c r="P539" s="21"/>
      <c r="Q539" s="21"/>
      <c r="R539" s="21"/>
      <c r="S539" s="21"/>
    </row>
    <row r="540" spans="1:19" ht="126" x14ac:dyDescent="0.25">
      <c r="A540" s="21" t="s">
        <v>331</v>
      </c>
      <c r="B540" s="21" t="s">
        <v>1010</v>
      </c>
      <c r="C540" s="22" t="s">
        <v>3385</v>
      </c>
      <c r="D540" s="22" t="s">
        <v>3774</v>
      </c>
      <c r="E540" s="21"/>
      <c r="F540" s="21"/>
      <c r="G540" s="21"/>
      <c r="H540" s="21" t="s">
        <v>333</v>
      </c>
      <c r="I540" s="23"/>
      <c r="J540" s="23"/>
      <c r="K540" s="21"/>
      <c r="L540" s="21" t="s">
        <v>27</v>
      </c>
      <c r="M540" s="21"/>
      <c r="N540" s="21"/>
      <c r="O540" s="37"/>
      <c r="P540" s="21"/>
      <c r="Q540" s="21"/>
      <c r="R540" s="21"/>
      <c r="S540" s="21"/>
    </row>
    <row r="541" spans="1:19" ht="36.75" customHeight="1" x14ac:dyDescent="0.25">
      <c r="A541" s="21" t="s">
        <v>473</v>
      </c>
      <c r="B541" s="21" t="s">
        <v>1011</v>
      </c>
      <c r="C541" s="22" t="s">
        <v>1012</v>
      </c>
      <c r="D541" s="22" t="s">
        <v>481</v>
      </c>
      <c r="E541" s="21"/>
      <c r="F541" s="21"/>
      <c r="G541" s="21" t="s">
        <v>345</v>
      </c>
      <c r="H541" s="21" t="s">
        <v>1013</v>
      </c>
      <c r="I541" s="23" t="s">
        <v>966</v>
      </c>
      <c r="J541" s="23"/>
      <c r="K541" s="21"/>
      <c r="L541" s="21" t="s">
        <v>27</v>
      </c>
      <c r="M541" s="21"/>
      <c r="N541" s="21"/>
      <c r="O541" s="37"/>
      <c r="P541" s="21"/>
      <c r="Q541" s="21" t="s">
        <v>956</v>
      </c>
      <c r="R541" s="21"/>
      <c r="S541" s="21"/>
    </row>
    <row r="542" spans="1:19" ht="47.25" x14ac:dyDescent="0.25">
      <c r="A542" s="21" t="s">
        <v>99</v>
      </c>
      <c r="B542" s="21" t="s">
        <v>1014</v>
      </c>
      <c r="C542" s="22" t="s">
        <v>1015</v>
      </c>
      <c r="D542" s="22" t="s">
        <v>4262</v>
      </c>
      <c r="E542" s="21"/>
      <c r="F542" s="21"/>
      <c r="G542" s="21"/>
      <c r="H542" s="21"/>
      <c r="I542" s="23"/>
      <c r="J542" s="23"/>
      <c r="K542" s="21"/>
      <c r="L542" s="21" t="s">
        <v>27</v>
      </c>
      <c r="M542" s="21"/>
      <c r="N542" s="21"/>
      <c r="O542" s="37"/>
      <c r="P542" s="21"/>
      <c r="Q542" s="21"/>
      <c r="R542" s="21"/>
      <c r="S542" s="21"/>
    </row>
    <row r="543" spans="1:19" ht="110.25" x14ac:dyDescent="0.25">
      <c r="A543" s="21" t="s">
        <v>300</v>
      </c>
      <c r="B543" s="21" t="s">
        <v>1016</v>
      </c>
      <c r="C543" s="22" t="s">
        <v>3373</v>
      </c>
      <c r="D543" s="22" t="s">
        <v>3775</v>
      </c>
      <c r="E543" s="21"/>
      <c r="F543" s="21"/>
      <c r="G543" s="21"/>
      <c r="H543" s="21"/>
      <c r="I543" s="23"/>
      <c r="J543" s="23"/>
      <c r="K543" s="21"/>
      <c r="L543" s="21" t="s">
        <v>27</v>
      </c>
      <c r="M543" s="21"/>
      <c r="N543" s="21"/>
      <c r="O543" s="37"/>
      <c r="P543" s="21"/>
      <c r="Q543" s="21"/>
      <c r="R543" s="21"/>
      <c r="S543" s="21"/>
    </row>
    <row r="544" spans="1:19" ht="47.25" x14ac:dyDescent="0.25">
      <c r="A544" s="21" t="s">
        <v>297</v>
      </c>
      <c r="B544" s="21" t="s">
        <v>1017</v>
      </c>
      <c r="C544" s="22" t="s">
        <v>1018</v>
      </c>
      <c r="D544" s="22" t="s">
        <v>4263</v>
      </c>
      <c r="E544" s="21"/>
      <c r="F544" s="21"/>
      <c r="G544" s="21" t="s">
        <v>68</v>
      </c>
      <c r="H544" s="21"/>
      <c r="I544" s="23"/>
      <c r="J544" s="23" t="s">
        <v>1019</v>
      </c>
      <c r="K544" s="21"/>
      <c r="L544" s="21" t="s">
        <v>27</v>
      </c>
      <c r="M544" s="21"/>
      <c r="N544" s="21"/>
      <c r="O544" s="37"/>
      <c r="P544" s="21"/>
      <c r="Q544" s="21"/>
      <c r="R544" s="21"/>
      <c r="S544" s="21"/>
    </row>
    <row r="545" spans="1:19" ht="71.25" customHeight="1" x14ac:dyDescent="0.25">
      <c r="A545" s="21" t="s">
        <v>331</v>
      </c>
      <c r="B545" s="21" t="s">
        <v>1020</v>
      </c>
      <c r="C545" s="22" t="s">
        <v>1021</v>
      </c>
      <c r="D545" s="22" t="s">
        <v>3776</v>
      </c>
      <c r="E545" s="21"/>
      <c r="F545" s="21"/>
      <c r="G545" s="21"/>
      <c r="H545" s="21" t="s">
        <v>333</v>
      </c>
      <c r="I545" s="23"/>
      <c r="J545" s="23"/>
      <c r="K545" s="21"/>
      <c r="L545" s="21" t="s">
        <v>27</v>
      </c>
      <c r="M545" s="21"/>
      <c r="N545" s="21"/>
      <c r="O545" s="37"/>
      <c r="P545" s="21"/>
      <c r="Q545" s="21"/>
      <c r="R545" s="21"/>
      <c r="S545" s="21"/>
    </row>
    <row r="546" spans="1:19" ht="104.25" customHeight="1" x14ac:dyDescent="0.25">
      <c r="A546" s="21" t="s">
        <v>473</v>
      </c>
      <c r="B546" s="21" t="s">
        <v>1022</v>
      </c>
      <c r="C546" s="22" t="s">
        <v>1023</v>
      </c>
      <c r="D546" s="22" t="s">
        <v>481</v>
      </c>
      <c r="E546" s="21"/>
      <c r="F546" s="21"/>
      <c r="G546" s="21" t="s">
        <v>345</v>
      </c>
      <c r="H546" s="21" t="s">
        <v>1024</v>
      </c>
      <c r="I546" s="23" t="s">
        <v>976</v>
      </c>
      <c r="J546" s="23"/>
      <c r="K546" s="21"/>
      <c r="L546" s="21" t="s">
        <v>27</v>
      </c>
      <c r="M546" s="21"/>
      <c r="N546" s="21"/>
      <c r="O546" s="37"/>
      <c r="P546" s="21"/>
      <c r="Q546" s="21" t="s">
        <v>956</v>
      </c>
      <c r="R546" s="21"/>
      <c r="S546" s="21"/>
    </row>
    <row r="547" spans="1:19" ht="47.25" x14ac:dyDescent="0.25">
      <c r="A547" s="21" t="s">
        <v>99</v>
      </c>
      <c r="B547" s="21" t="s">
        <v>1017</v>
      </c>
      <c r="C547" s="22" t="s">
        <v>1018</v>
      </c>
      <c r="D547" s="22" t="s">
        <v>4264</v>
      </c>
      <c r="E547" s="21"/>
      <c r="F547" s="21"/>
      <c r="G547" s="21"/>
      <c r="H547" s="21"/>
      <c r="I547" s="23"/>
      <c r="J547" s="23"/>
      <c r="K547" s="21"/>
      <c r="L547" s="21" t="s">
        <v>27</v>
      </c>
      <c r="M547" s="21"/>
      <c r="N547" s="21"/>
      <c r="O547" s="37"/>
      <c r="P547" s="21"/>
      <c r="Q547" s="21"/>
      <c r="R547" s="21"/>
      <c r="S547" s="21"/>
    </row>
    <row r="548" spans="1:19" ht="94.5" x14ac:dyDescent="0.25">
      <c r="A548" s="21" t="s">
        <v>125</v>
      </c>
      <c r="B548" s="21" t="s">
        <v>1025</v>
      </c>
      <c r="C548" s="22" t="s">
        <v>1026</v>
      </c>
      <c r="D548" s="22" t="s">
        <v>3777</v>
      </c>
      <c r="E548" s="21"/>
      <c r="F548" s="21"/>
      <c r="G548" s="21"/>
      <c r="H548" s="21" t="s">
        <v>333</v>
      </c>
      <c r="I548" s="23"/>
      <c r="J548" s="23" t="s">
        <v>1019</v>
      </c>
      <c r="K548" s="21"/>
      <c r="L548" s="21" t="s">
        <v>27</v>
      </c>
      <c r="M548" s="21"/>
      <c r="N548" s="21"/>
      <c r="O548" s="37"/>
      <c r="P548" s="21"/>
      <c r="Q548" s="21"/>
      <c r="R548" s="21"/>
      <c r="S548" s="21"/>
    </row>
    <row r="549" spans="1:19" ht="94.5" x14ac:dyDescent="0.25">
      <c r="A549" s="21" t="s">
        <v>300</v>
      </c>
      <c r="B549" s="21" t="s">
        <v>1027</v>
      </c>
      <c r="C549" s="22" t="s">
        <v>1028</v>
      </c>
      <c r="D549" s="22" t="s">
        <v>3778</v>
      </c>
      <c r="E549" s="21"/>
      <c r="F549" s="21"/>
      <c r="G549" s="21"/>
      <c r="H549" s="21"/>
      <c r="I549" s="23"/>
      <c r="J549" s="23"/>
      <c r="K549" s="21"/>
      <c r="L549" s="21" t="s">
        <v>27</v>
      </c>
      <c r="M549" s="21"/>
      <c r="N549" s="21"/>
      <c r="O549" s="37"/>
      <c r="P549" s="21"/>
      <c r="Q549" s="21"/>
      <c r="R549" s="21"/>
      <c r="S549" s="21"/>
    </row>
    <row r="550" spans="1:19" ht="47.25" x14ac:dyDescent="0.25">
      <c r="A550" s="21" t="s">
        <v>297</v>
      </c>
      <c r="B550" s="21" t="s">
        <v>1029</v>
      </c>
      <c r="C550" s="22" t="s">
        <v>1030</v>
      </c>
      <c r="D550" s="22" t="s">
        <v>4265</v>
      </c>
      <c r="E550" s="21"/>
      <c r="F550" s="21"/>
      <c r="G550" s="21" t="s">
        <v>68</v>
      </c>
      <c r="H550" s="21"/>
      <c r="I550" s="23"/>
      <c r="J550" s="23" t="s">
        <v>1031</v>
      </c>
      <c r="K550" s="21"/>
      <c r="L550" s="21" t="s">
        <v>27</v>
      </c>
      <c r="M550" s="21"/>
      <c r="N550" s="21"/>
      <c r="O550" s="37"/>
      <c r="P550" s="21"/>
      <c r="Q550" s="21"/>
      <c r="R550" s="21"/>
      <c r="S550" s="21"/>
    </row>
    <row r="551" spans="1:19" ht="94.5" x14ac:dyDescent="0.25">
      <c r="A551" s="21" t="s">
        <v>331</v>
      </c>
      <c r="B551" s="21" t="s">
        <v>1032</v>
      </c>
      <c r="C551" s="22" t="s">
        <v>3394</v>
      </c>
      <c r="D551" s="22" t="s">
        <v>3779</v>
      </c>
      <c r="E551" s="21" t="s">
        <v>986</v>
      </c>
      <c r="F551" s="21"/>
      <c r="G551" s="21"/>
      <c r="H551" s="21" t="s">
        <v>333</v>
      </c>
      <c r="I551" s="23"/>
      <c r="J551" s="23"/>
      <c r="K551" s="21"/>
      <c r="L551" s="21" t="s">
        <v>27</v>
      </c>
      <c r="M551" s="21"/>
      <c r="N551" s="21"/>
      <c r="O551" s="37"/>
      <c r="P551" s="21"/>
      <c r="Q551" s="21"/>
      <c r="R551" s="21"/>
      <c r="S551" s="21"/>
    </row>
    <row r="552" spans="1:19" ht="47.25" x14ac:dyDescent="0.25">
      <c r="A552" s="21" t="s">
        <v>473</v>
      </c>
      <c r="B552" s="21" t="s">
        <v>1033</v>
      </c>
      <c r="C552" s="22" t="s">
        <v>1034</v>
      </c>
      <c r="D552" s="22" t="s">
        <v>481</v>
      </c>
      <c r="E552" s="21"/>
      <c r="F552" s="21"/>
      <c r="G552" s="21" t="s">
        <v>345</v>
      </c>
      <c r="H552" s="21"/>
      <c r="I552" s="23"/>
      <c r="J552" s="23"/>
      <c r="K552" s="21"/>
      <c r="L552" s="21" t="s">
        <v>27</v>
      </c>
      <c r="M552" s="21"/>
      <c r="N552" s="21"/>
      <c r="O552" s="37"/>
      <c r="P552" s="21"/>
      <c r="Q552" s="21" t="s">
        <v>956</v>
      </c>
      <c r="R552" s="21"/>
      <c r="S552" s="21"/>
    </row>
    <row r="553" spans="1:19" ht="47.25" x14ac:dyDescent="0.25">
      <c r="A553" s="21" t="s">
        <v>99</v>
      </c>
      <c r="B553" s="21" t="s">
        <v>1029</v>
      </c>
      <c r="C553" s="22" t="s">
        <v>1030</v>
      </c>
      <c r="D553" s="22" t="s">
        <v>4266</v>
      </c>
      <c r="E553" s="21"/>
      <c r="F553" s="21"/>
      <c r="G553" s="21"/>
      <c r="H553" s="21"/>
      <c r="I553" s="23"/>
      <c r="J553" s="23"/>
      <c r="K553" s="21"/>
      <c r="L553" s="21" t="s">
        <v>27</v>
      </c>
      <c r="M553" s="21"/>
      <c r="N553" s="21"/>
      <c r="O553" s="37"/>
      <c r="P553" s="21"/>
      <c r="Q553" s="21"/>
      <c r="R553" s="21"/>
      <c r="S553" s="21"/>
    </row>
    <row r="554" spans="1:19" ht="110.25" x14ac:dyDescent="0.25">
      <c r="A554" s="21" t="s">
        <v>125</v>
      </c>
      <c r="B554" s="21" t="s">
        <v>1035</v>
      </c>
      <c r="C554" s="22" t="s">
        <v>1036</v>
      </c>
      <c r="D554" s="22" t="s">
        <v>3780</v>
      </c>
      <c r="E554" s="21" t="s">
        <v>986</v>
      </c>
      <c r="F554" s="21"/>
      <c r="G554" s="21"/>
      <c r="H554" s="21" t="s">
        <v>333</v>
      </c>
      <c r="I554" s="23"/>
      <c r="J554" s="23" t="s">
        <v>1031</v>
      </c>
      <c r="K554" s="21"/>
      <c r="L554" s="21" t="s">
        <v>27</v>
      </c>
      <c r="M554" s="21"/>
      <c r="N554" s="21"/>
      <c r="O554" s="37"/>
      <c r="P554" s="21"/>
      <c r="Q554" s="21"/>
      <c r="R554" s="21"/>
      <c r="S554" s="21"/>
    </row>
    <row r="555" spans="1:19" ht="47.25" x14ac:dyDescent="0.25">
      <c r="A555" s="21" t="s">
        <v>99</v>
      </c>
      <c r="B555" s="21" t="s">
        <v>991</v>
      </c>
      <c r="C555" s="22" t="s">
        <v>992</v>
      </c>
      <c r="D555" s="22" t="s">
        <v>4231</v>
      </c>
      <c r="E555" s="21"/>
      <c r="F555" s="21"/>
      <c r="G555" s="21"/>
      <c r="H555" s="21"/>
      <c r="I555" s="23"/>
      <c r="J555" s="23"/>
      <c r="K555" s="21"/>
      <c r="L555" s="21" t="s">
        <v>27</v>
      </c>
      <c r="M555" s="21"/>
      <c r="N555" s="21"/>
      <c r="O555" s="37"/>
      <c r="P555" s="21"/>
      <c r="Q555" s="21"/>
      <c r="R555" s="21"/>
      <c r="S555" s="21"/>
    </row>
    <row r="556" spans="1:19" ht="47.25" x14ac:dyDescent="0.25">
      <c r="A556" s="21" t="s">
        <v>348</v>
      </c>
      <c r="B556" s="21" t="s">
        <v>917</v>
      </c>
      <c r="C556" s="22" t="s">
        <v>918</v>
      </c>
      <c r="D556" s="22" t="s">
        <v>4267</v>
      </c>
      <c r="E556" s="21"/>
      <c r="F556" s="21"/>
      <c r="G556" s="21"/>
      <c r="H556" s="21"/>
      <c r="I556" s="23"/>
      <c r="J556" s="23"/>
      <c r="K556" s="21"/>
      <c r="L556" s="21" t="s">
        <v>27</v>
      </c>
      <c r="M556" s="21"/>
      <c r="N556" s="21"/>
      <c r="O556" s="37"/>
      <c r="P556" s="21"/>
      <c r="Q556" s="21"/>
      <c r="R556" s="21"/>
      <c r="S556" s="21"/>
    </row>
    <row r="557" spans="1:19" ht="15.75" x14ac:dyDescent="0.25">
      <c r="A557" s="21" t="s">
        <v>348</v>
      </c>
      <c r="B557" s="21" t="s">
        <v>887</v>
      </c>
      <c r="C557" s="22"/>
      <c r="D557" s="22" t="s">
        <v>4296</v>
      </c>
      <c r="E557" s="21"/>
      <c r="F557" s="21"/>
      <c r="G557" s="21"/>
      <c r="H557" s="21"/>
      <c r="I557" s="23"/>
      <c r="J557" s="23"/>
      <c r="K557" s="21"/>
      <c r="L557" s="21"/>
      <c r="M557" s="21"/>
      <c r="N557" s="21"/>
      <c r="O557" s="37"/>
      <c r="P557" s="21"/>
      <c r="Q557" s="21"/>
      <c r="R557" s="21"/>
      <c r="S557" s="21"/>
    </row>
    <row r="558" spans="1:19" ht="47.25" x14ac:dyDescent="0.25">
      <c r="A558" s="21" t="s">
        <v>297</v>
      </c>
      <c r="B558" s="21" t="s">
        <v>1037</v>
      </c>
      <c r="C558" s="22" t="s">
        <v>1038</v>
      </c>
      <c r="D558" s="22" t="s">
        <v>4232</v>
      </c>
      <c r="E558" s="21"/>
      <c r="F558" s="21"/>
      <c r="G558" s="21"/>
      <c r="H558" s="21"/>
      <c r="I558" s="23"/>
      <c r="J558" s="23" t="s">
        <v>862</v>
      </c>
      <c r="K558" s="21"/>
      <c r="L558" s="21" t="s">
        <v>27</v>
      </c>
      <c r="M558" s="21"/>
      <c r="N558" s="21"/>
      <c r="O558" s="37"/>
      <c r="P558" s="21"/>
      <c r="Q558" s="21"/>
      <c r="R558" s="21"/>
      <c r="S558" s="21"/>
    </row>
    <row r="559" spans="1:19" ht="141.75" x14ac:dyDescent="0.25">
      <c r="A559" s="21" t="s">
        <v>23</v>
      </c>
      <c r="B559" s="21" t="s">
        <v>1039</v>
      </c>
      <c r="C559" s="22" t="s">
        <v>3374</v>
      </c>
      <c r="D559" s="22" t="s">
        <v>3781</v>
      </c>
      <c r="E559" s="21"/>
      <c r="F559" s="21"/>
      <c r="G559" s="21"/>
      <c r="H559" s="21"/>
      <c r="I559" s="23"/>
      <c r="J559" s="23"/>
      <c r="K559" s="21"/>
      <c r="L559" s="21"/>
      <c r="M559" s="21"/>
      <c r="N559" s="21"/>
      <c r="O559" s="37"/>
      <c r="P559" s="21"/>
      <c r="Q559" s="21"/>
      <c r="R559" s="21"/>
      <c r="S559" s="21"/>
    </row>
    <row r="560" spans="1:19" ht="110.25" x14ac:dyDescent="0.25">
      <c r="A560" s="21" t="s">
        <v>300</v>
      </c>
      <c r="B560" s="21" t="s">
        <v>1040</v>
      </c>
      <c r="C560" s="22" t="s">
        <v>3375</v>
      </c>
      <c r="D560" s="22" t="s">
        <v>3782</v>
      </c>
      <c r="E560" s="21"/>
      <c r="F560" s="21"/>
      <c r="G560" s="21"/>
      <c r="H560" s="21"/>
      <c r="I560" s="23"/>
      <c r="J560" s="23"/>
      <c r="K560" s="21"/>
      <c r="L560" s="21" t="s">
        <v>27</v>
      </c>
      <c r="M560" s="21"/>
      <c r="N560" s="21"/>
      <c r="O560" s="37"/>
      <c r="P560" s="21"/>
      <c r="Q560" s="21"/>
      <c r="R560" s="21"/>
      <c r="S560" s="21"/>
    </row>
    <row r="561" spans="1:19" ht="47.25" x14ac:dyDescent="0.25">
      <c r="A561" s="21" t="s">
        <v>297</v>
      </c>
      <c r="B561" s="21" t="s">
        <v>1041</v>
      </c>
      <c r="C561" s="22" t="s">
        <v>1042</v>
      </c>
      <c r="D561" s="22" t="s">
        <v>4233</v>
      </c>
      <c r="E561" s="21"/>
      <c r="F561" s="21"/>
      <c r="G561" s="21" t="s">
        <v>98</v>
      </c>
      <c r="H561" s="21"/>
      <c r="I561" s="23"/>
      <c r="J561" s="23" t="s">
        <v>1043</v>
      </c>
      <c r="K561" s="21"/>
      <c r="L561" s="21" t="s">
        <v>144</v>
      </c>
      <c r="M561" s="21"/>
      <c r="N561" s="21"/>
      <c r="O561" s="37"/>
      <c r="P561" s="21"/>
      <c r="Q561" s="21"/>
      <c r="R561" s="21"/>
      <c r="S561" s="21"/>
    </row>
    <row r="562" spans="1:19" ht="63" x14ac:dyDescent="0.25">
      <c r="A562" s="21" t="s">
        <v>331</v>
      </c>
      <c r="B562" s="21" t="s">
        <v>1044</v>
      </c>
      <c r="C562" s="22" t="s">
        <v>1045</v>
      </c>
      <c r="D562" s="22" t="s">
        <v>3784</v>
      </c>
      <c r="E562" s="21"/>
      <c r="F562" s="21"/>
      <c r="G562" s="21"/>
      <c r="H562" s="21" t="s">
        <v>333</v>
      </c>
      <c r="I562" s="23"/>
      <c r="J562" s="23"/>
      <c r="K562" s="21"/>
      <c r="L562" s="21" t="s">
        <v>144</v>
      </c>
      <c r="M562" s="21"/>
      <c r="N562" s="21"/>
      <c r="O562" s="37"/>
      <c r="P562" s="21"/>
      <c r="Q562" s="21"/>
      <c r="R562" s="21"/>
      <c r="S562" s="21"/>
    </row>
    <row r="563" spans="1:19" ht="47.25" x14ac:dyDescent="0.25">
      <c r="A563" s="21" t="s">
        <v>473</v>
      </c>
      <c r="B563" s="21" t="s">
        <v>1046</v>
      </c>
      <c r="C563" s="22" t="s">
        <v>1047</v>
      </c>
      <c r="D563" s="22" t="s">
        <v>481</v>
      </c>
      <c r="E563" s="21"/>
      <c r="F563" s="21"/>
      <c r="G563" s="21" t="s">
        <v>345</v>
      </c>
      <c r="H563" s="21"/>
      <c r="I563" s="23"/>
      <c r="J563" s="23"/>
      <c r="K563" s="21"/>
      <c r="L563" s="21" t="s">
        <v>144</v>
      </c>
      <c r="M563" s="21"/>
      <c r="N563" s="21"/>
      <c r="O563" s="37"/>
      <c r="P563" s="21"/>
      <c r="Q563" s="21"/>
      <c r="R563" s="21"/>
      <c r="S563" s="21"/>
    </row>
    <row r="564" spans="1:19" ht="47.25" x14ac:dyDescent="0.25">
      <c r="A564" s="21" t="s">
        <v>99</v>
      </c>
      <c r="B564" s="21" t="s">
        <v>1041</v>
      </c>
      <c r="C564" s="22" t="s">
        <v>1042</v>
      </c>
      <c r="D564" s="22" t="s">
        <v>4234</v>
      </c>
      <c r="E564" s="21"/>
      <c r="F564" s="21"/>
      <c r="G564" s="21"/>
      <c r="H564" s="21"/>
      <c r="I564" s="23"/>
      <c r="J564" s="23"/>
      <c r="K564" s="21"/>
      <c r="L564" s="21" t="s">
        <v>144</v>
      </c>
      <c r="M564" s="21"/>
      <c r="N564" s="21"/>
      <c r="O564" s="37"/>
      <c r="P564" s="21"/>
      <c r="Q564" s="21"/>
      <c r="R564" s="21"/>
      <c r="S564" s="21"/>
    </row>
    <row r="565" spans="1:19" ht="63" x14ac:dyDescent="0.25">
      <c r="A565" s="21" t="s">
        <v>125</v>
      </c>
      <c r="B565" s="21" t="s">
        <v>1048</v>
      </c>
      <c r="C565" s="22" t="s">
        <v>1049</v>
      </c>
      <c r="D565" s="22" t="s">
        <v>3785</v>
      </c>
      <c r="E565" s="21"/>
      <c r="F565" s="21"/>
      <c r="G565" s="21"/>
      <c r="H565" s="21" t="s">
        <v>333</v>
      </c>
      <c r="I565" s="23"/>
      <c r="J565" s="23" t="s">
        <v>1043</v>
      </c>
      <c r="K565" s="21"/>
      <c r="L565" s="21" t="s">
        <v>27</v>
      </c>
      <c r="M565" s="21"/>
      <c r="N565" s="21"/>
      <c r="O565" s="37"/>
      <c r="P565" s="21"/>
      <c r="Q565" s="21"/>
      <c r="R565" s="21"/>
      <c r="S565" s="21"/>
    </row>
    <row r="566" spans="1:19" ht="126" x14ac:dyDescent="0.25">
      <c r="A566" s="21" t="s">
        <v>300</v>
      </c>
      <c r="B566" s="21" t="s">
        <v>1050</v>
      </c>
      <c r="C566" s="22" t="s">
        <v>3376</v>
      </c>
      <c r="D566" s="22" t="s">
        <v>3783</v>
      </c>
      <c r="E566" s="21"/>
      <c r="F566" s="21"/>
      <c r="G566" s="21"/>
      <c r="H566" s="21"/>
      <c r="I566" s="23"/>
      <c r="J566" s="23"/>
      <c r="K566" s="21"/>
      <c r="L566" s="21" t="s">
        <v>27</v>
      </c>
      <c r="M566" s="21"/>
      <c r="N566" s="21"/>
      <c r="O566" s="37"/>
      <c r="P566" s="21"/>
      <c r="Q566" s="21"/>
      <c r="R566" s="21"/>
      <c r="S566" s="21"/>
    </row>
    <row r="567" spans="1:19" ht="47.25" x14ac:dyDescent="0.25">
      <c r="A567" s="21" t="s">
        <v>297</v>
      </c>
      <c r="B567" s="21" t="s">
        <v>1051</v>
      </c>
      <c r="C567" s="22" t="s">
        <v>1052</v>
      </c>
      <c r="D567" s="22" t="s">
        <v>4235</v>
      </c>
      <c r="E567" s="21"/>
      <c r="F567" s="21"/>
      <c r="G567" s="21" t="s">
        <v>98</v>
      </c>
      <c r="H567" s="21"/>
      <c r="I567" s="23"/>
      <c r="J567" s="23" t="s">
        <v>1053</v>
      </c>
      <c r="K567" s="21"/>
      <c r="L567" s="21" t="s">
        <v>27</v>
      </c>
      <c r="M567" s="21"/>
      <c r="N567" s="21"/>
      <c r="O567" s="37"/>
      <c r="P567" s="21"/>
      <c r="Q567" s="21"/>
      <c r="R567" s="21"/>
      <c r="S567" s="21"/>
    </row>
    <row r="568" spans="1:19" ht="63" x14ac:dyDescent="0.25">
      <c r="A568" s="21" t="s">
        <v>331</v>
      </c>
      <c r="B568" s="21" t="s">
        <v>1054</v>
      </c>
      <c r="C568" s="22" t="s">
        <v>1055</v>
      </c>
      <c r="D568" s="22" t="s">
        <v>3786</v>
      </c>
      <c r="E568" s="21"/>
      <c r="F568" s="21"/>
      <c r="G568" s="21"/>
      <c r="H568" s="21" t="s">
        <v>333</v>
      </c>
      <c r="I568" s="23"/>
      <c r="J568" s="23"/>
      <c r="K568" s="21"/>
      <c r="L568" s="21" t="s">
        <v>27</v>
      </c>
      <c r="M568" s="21"/>
      <c r="N568" s="21"/>
      <c r="O568" s="37"/>
      <c r="P568" s="21"/>
      <c r="Q568" s="21"/>
      <c r="R568" s="21"/>
      <c r="S568" s="21"/>
    </row>
    <row r="569" spans="1:19" ht="47.25" x14ac:dyDescent="0.25">
      <c r="A569" s="21" t="s">
        <v>473</v>
      </c>
      <c r="B569" s="21" t="s">
        <v>1056</v>
      </c>
      <c r="C569" s="22" t="s">
        <v>1057</v>
      </c>
      <c r="D569" s="22" t="s">
        <v>481</v>
      </c>
      <c r="E569" s="21"/>
      <c r="F569" s="21"/>
      <c r="G569" s="21" t="s">
        <v>345</v>
      </c>
      <c r="H569" s="21"/>
      <c r="I569" s="23"/>
      <c r="J569" s="23"/>
      <c r="K569" s="21"/>
      <c r="L569" s="21" t="s">
        <v>27</v>
      </c>
      <c r="M569" s="21"/>
      <c r="N569" s="21"/>
      <c r="O569" s="37"/>
      <c r="P569" s="21"/>
      <c r="Q569" s="21"/>
      <c r="R569" s="21"/>
      <c r="S569" s="21"/>
    </row>
    <row r="570" spans="1:19" ht="47.25" x14ac:dyDescent="0.25">
      <c r="A570" s="21" t="s">
        <v>99</v>
      </c>
      <c r="B570" s="21" t="s">
        <v>1051</v>
      </c>
      <c r="C570" s="22" t="s">
        <v>1052</v>
      </c>
      <c r="D570" s="22" t="s">
        <v>4236</v>
      </c>
      <c r="E570" s="21"/>
      <c r="F570" s="21"/>
      <c r="G570" s="21"/>
      <c r="H570" s="21"/>
      <c r="I570" s="23"/>
      <c r="J570" s="23"/>
      <c r="K570" s="21"/>
      <c r="L570" s="21" t="s">
        <v>27</v>
      </c>
      <c r="M570" s="21"/>
      <c r="N570" s="21"/>
      <c r="O570" s="37"/>
      <c r="P570" s="21"/>
      <c r="Q570" s="21"/>
      <c r="R570" s="21"/>
      <c r="S570" s="21"/>
    </row>
    <row r="571" spans="1:19" ht="63" x14ac:dyDescent="0.25">
      <c r="A571" s="21" t="s">
        <v>125</v>
      </c>
      <c r="B571" s="21" t="s">
        <v>1058</v>
      </c>
      <c r="C571" s="22" t="s">
        <v>1059</v>
      </c>
      <c r="D571" s="22" t="s">
        <v>3787</v>
      </c>
      <c r="E571" s="21"/>
      <c r="F571" s="21"/>
      <c r="G571" s="21"/>
      <c r="H571" s="21" t="s">
        <v>333</v>
      </c>
      <c r="I571" s="23"/>
      <c r="J571" s="23" t="s">
        <v>1053</v>
      </c>
      <c r="K571" s="21"/>
      <c r="L571" s="21" t="s">
        <v>27</v>
      </c>
      <c r="M571" s="21"/>
      <c r="N571" s="21"/>
      <c r="O571" s="37"/>
      <c r="P571" s="21"/>
      <c r="Q571" s="21"/>
      <c r="R571" s="21"/>
      <c r="S571" s="21"/>
    </row>
    <row r="572" spans="1:19" ht="110.25" x14ac:dyDescent="0.25">
      <c r="A572" s="21" t="s">
        <v>300</v>
      </c>
      <c r="B572" s="21" t="s">
        <v>1060</v>
      </c>
      <c r="C572" s="22" t="s">
        <v>3377</v>
      </c>
      <c r="D572" s="22" t="s">
        <v>3788</v>
      </c>
      <c r="E572" s="21"/>
      <c r="F572" s="21"/>
      <c r="G572" s="21"/>
      <c r="H572" s="21"/>
      <c r="I572" s="23"/>
      <c r="J572" s="23"/>
      <c r="K572" s="21"/>
      <c r="L572" s="21" t="s">
        <v>27</v>
      </c>
      <c r="M572" s="21"/>
      <c r="N572" s="21"/>
      <c r="O572" s="37"/>
      <c r="P572" s="21"/>
      <c r="Q572" s="21"/>
      <c r="R572" s="21"/>
      <c r="S572" s="21"/>
    </row>
    <row r="573" spans="1:19" ht="47.25" x14ac:dyDescent="0.25">
      <c r="A573" s="21" t="s">
        <v>297</v>
      </c>
      <c r="B573" s="21" t="s">
        <v>1061</v>
      </c>
      <c r="C573" s="22" t="s">
        <v>1062</v>
      </c>
      <c r="D573" s="22" t="s">
        <v>4237</v>
      </c>
      <c r="E573" s="21"/>
      <c r="F573" s="21"/>
      <c r="G573" s="21" t="s">
        <v>98</v>
      </c>
      <c r="H573" s="21"/>
      <c r="I573" s="23"/>
      <c r="J573" s="23" t="s">
        <v>1063</v>
      </c>
      <c r="K573" s="21"/>
      <c r="L573" s="21" t="s">
        <v>27</v>
      </c>
      <c r="M573" s="21"/>
      <c r="N573" s="21"/>
      <c r="O573" s="37"/>
      <c r="P573" s="21"/>
      <c r="Q573" s="21"/>
      <c r="R573" s="21"/>
      <c r="S573" s="21"/>
    </row>
    <row r="574" spans="1:19" ht="63" x14ac:dyDescent="0.25">
      <c r="A574" s="21" t="s">
        <v>331</v>
      </c>
      <c r="B574" s="21" t="s">
        <v>1064</v>
      </c>
      <c r="C574" s="22" t="s">
        <v>1065</v>
      </c>
      <c r="D574" s="22" t="s">
        <v>3789</v>
      </c>
      <c r="E574" s="21"/>
      <c r="F574" s="21"/>
      <c r="G574" s="21"/>
      <c r="H574" s="21" t="s">
        <v>333</v>
      </c>
      <c r="I574" s="23"/>
      <c r="J574" s="23"/>
      <c r="K574" s="21"/>
      <c r="L574" s="21" t="s">
        <v>27</v>
      </c>
      <c r="M574" s="21"/>
      <c r="N574" s="21"/>
      <c r="O574" s="37"/>
      <c r="P574" s="21"/>
      <c r="Q574" s="21"/>
      <c r="R574" s="21"/>
      <c r="S574" s="21"/>
    </row>
    <row r="575" spans="1:19" ht="47.25" x14ac:dyDescent="0.25">
      <c r="A575" s="21" t="s">
        <v>473</v>
      </c>
      <c r="B575" s="21" t="s">
        <v>1066</v>
      </c>
      <c r="C575" s="22" t="s">
        <v>1067</v>
      </c>
      <c r="D575" s="22" t="s">
        <v>481</v>
      </c>
      <c r="E575" s="21"/>
      <c r="F575" s="21"/>
      <c r="G575" s="21" t="s">
        <v>345</v>
      </c>
      <c r="H575" s="21"/>
      <c r="I575" s="23"/>
      <c r="J575" s="23"/>
      <c r="K575" s="21"/>
      <c r="L575" s="21" t="s">
        <v>27</v>
      </c>
      <c r="M575" s="21"/>
      <c r="N575" s="21"/>
      <c r="O575" s="37"/>
      <c r="P575" s="21"/>
      <c r="Q575" s="21"/>
      <c r="R575" s="21"/>
      <c r="S575" s="21"/>
    </row>
    <row r="576" spans="1:19" ht="47.25" x14ac:dyDescent="0.25">
      <c r="A576" s="21" t="s">
        <v>99</v>
      </c>
      <c r="B576" s="21" t="s">
        <v>1061</v>
      </c>
      <c r="C576" s="22" t="s">
        <v>1062</v>
      </c>
      <c r="D576" s="22" t="s">
        <v>4238</v>
      </c>
      <c r="E576" s="21"/>
      <c r="F576" s="21"/>
      <c r="G576" s="21"/>
      <c r="H576" s="21"/>
      <c r="I576" s="23"/>
      <c r="J576" s="23"/>
      <c r="K576" s="21"/>
      <c r="L576" s="21" t="s">
        <v>27</v>
      </c>
      <c r="M576" s="21"/>
      <c r="N576" s="21"/>
      <c r="O576" s="37"/>
      <c r="P576" s="21"/>
      <c r="Q576" s="21"/>
      <c r="R576" s="21"/>
      <c r="S576" s="21"/>
    </row>
    <row r="577" spans="1:19" ht="63" x14ac:dyDescent="0.25">
      <c r="A577" s="21" t="s">
        <v>125</v>
      </c>
      <c r="B577" s="21" t="s">
        <v>1068</v>
      </c>
      <c r="C577" s="22" t="s">
        <v>1069</v>
      </c>
      <c r="D577" s="22" t="s">
        <v>3790</v>
      </c>
      <c r="E577" s="21"/>
      <c r="F577" s="21"/>
      <c r="G577" s="21"/>
      <c r="H577" s="21" t="s">
        <v>333</v>
      </c>
      <c r="I577" s="23"/>
      <c r="J577" s="23" t="s">
        <v>1063</v>
      </c>
      <c r="K577" s="21"/>
      <c r="L577" s="21" t="s">
        <v>27</v>
      </c>
      <c r="M577" s="21"/>
      <c r="N577" s="21"/>
      <c r="O577" s="37"/>
      <c r="P577" s="21"/>
      <c r="Q577" s="21"/>
      <c r="R577" s="21"/>
      <c r="S577" s="21"/>
    </row>
    <row r="578" spans="1:19" ht="110.25" x14ac:dyDescent="0.25">
      <c r="A578" s="21" t="s">
        <v>300</v>
      </c>
      <c r="B578" s="21" t="s">
        <v>1070</v>
      </c>
      <c r="C578" s="22" t="s">
        <v>3378</v>
      </c>
      <c r="D578" s="22" t="s">
        <v>3791</v>
      </c>
      <c r="E578" s="21"/>
      <c r="F578" s="21"/>
      <c r="G578" s="21"/>
      <c r="H578" s="21"/>
      <c r="I578" s="23"/>
      <c r="J578" s="23"/>
      <c r="K578" s="21"/>
      <c r="L578" s="21" t="s">
        <v>27</v>
      </c>
      <c r="M578" s="21"/>
      <c r="N578" s="21"/>
      <c r="O578" s="37"/>
      <c r="P578" s="21"/>
      <c r="Q578" s="21"/>
      <c r="R578" s="21"/>
      <c r="S578" s="21"/>
    </row>
    <row r="579" spans="1:19" ht="47.25" x14ac:dyDescent="0.25">
      <c r="A579" s="21" t="s">
        <v>297</v>
      </c>
      <c r="B579" s="21" t="s">
        <v>1071</v>
      </c>
      <c r="C579" s="22" t="s">
        <v>1072</v>
      </c>
      <c r="D579" s="22" t="s">
        <v>4239</v>
      </c>
      <c r="E579" s="21"/>
      <c r="F579" s="21"/>
      <c r="G579" s="21" t="s">
        <v>98</v>
      </c>
      <c r="H579" s="21"/>
      <c r="I579" s="23"/>
      <c r="J579" s="23" t="s">
        <v>1073</v>
      </c>
      <c r="K579" s="21"/>
      <c r="L579" s="21" t="s">
        <v>27</v>
      </c>
      <c r="M579" s="21"/>
      <c r="N579" s="21"/>
      <c r="O579" s="37"/>
      <c r="P579" s="21"/>
      <c r="Q579" s="21"/>
      <c r="R579" s="21"/>
      <c r="S579" s="21"/>
    </row>
    <row r="580" spans="1:19" ht="63" x14ac:dyDescent="0.25">
      <c r="A580" s="21" t="s">
        <v>331</v>
      </c>
      <c r="B580" s="21" t="s">
        <v>1074</v>
      </c>
      <c r="C580" s="22" t="s">
        <v>1075</v>
      </c>
      <c r="D580" s="22" t="s">
        <v>3792</v>
      </c>
      <c r="E580" s="21"/>
      <c r="F580" s="21"/>
      <c r="G580" s="21"/>
      <c r="H580" s="21" t="s">
        <v>333</v>
      </c>
      <c r="I580" s="23"/>
      <c r="J580" s="23"/>
      <c r="K580" s="21"/>
      <c r="L580" s="21" t="s">
        <v>27</v>
      </c>
      <c r="M580" s="21"/>
      <c r="N580" s="21"/>
      <c r="O580" s="37"/>
      <c r="P580" s="21"/>
      <c r="Q580" s="21"/>
      <c r="R580" s="21"/>
      <c r="S580" s="21"/>
    </row>
    <row r="581" spans="1:19" ht="47.25" x14ac:dyDescent="0.25">
      <c r="A581" s="21" t="s">
        <v>473</v>
      </c>
      <c r="B581" s="21" t="s">
        <v>1076</v>
      </c>
      <c r="C581" s="22" t="s">
        <v>1077</v>
      </c>
      <c r="D581" s="22" t="s">
        <v>481</v>
      </c>
      <c r="E581" s="21"/>
      <c r="F581" s="21"/>
      <c r="G581" s="21" t="s">
        <v>345</v>
      </c>
      <c r="H581" s="21"/>
      <c r="I581" s="23"/>
      <c r="J581" s="23"/>
      <c r="K581" s="21"/>
      <c r="L581" s="21" t="s">
        <v>27</v>
      </c>
      <c r="M581" s="21"/>
      <c r="N581" s="21"/>
      <c r="O581" s="37"/>
      <c r="P581" s="21"/>
      <c r="Q581" s="21"/>
      <c r="R581" s="21"/>
      <c r="S581" s="21"/>
    </row>
    <row r="582" spans="1:19" ht="47.25" x14ac:dyDescent="0.25">
      <c r="A582" s="21" t="s">
        <v>99</v>
      </c>
      <c r="B582" s="21" t="s">
        <v>1071</v>
      </c>
      <c r="C582" s="22" t="s">
        <v>1072</v>
      </c>
      <c r="D582" s="22" t="s">
        <v>4240</v>
      </c>
      <c r="E582" s="21"/>
      <c r="F582" s="21"/>
      <c r="G582" s="21"/>
      <c r="H582" s="21"/>
      <c r="I582" s="23"/>
      <c r="J582" s="23"/>
      <c r="K582" s="21"/>
      <c r="L582" s="21" t="s">
        <v>27</v>
      </c>
      <c r="M582" s="21"/>
      <c r="N582" s="21"/>
      <c r="O582" s="37"/>
      <c r="P582" s="21"/>
      <c r="Q582" s="21"/>
      <c r="R582" s="21"/>
      <c r="S582" s="21"/>
    </row>
    <row r="583" spans="1:19" ht="78.75" x14ac:dyDescent="0.25">
      <c r="A583" s="21" t="s">
        <v>125</v>
      </c>
      <c r="B583" s="21" t="s">
        <v>1078</v>
      </c>
      <c r="C583" s="22" t="s">
        <v>1079</v>
      </c>
      <c r="D583" s="22" t="s">
        <v>3793</v>
      </c>
      <c r="E583" s="21"/>
      <c r="F583" s="21"/>
      <c r="G583" s="21"/>
      <c r="H583" s="21" t="s">
        <v>333</v>
      </c>
      <c r="I583" s="23"/>
      <c r="J583" s="23" t="s">
        <v>1073</v>
      </c>
      <c r="K583" s="21"/>
      <c r="L583" s="21" t="s">
        <v>27</v>
      </c>
      <c r="M583" s="21"/>
      <c r="N583" s="21"/>
      <c r="O583" s="37"/>
      <c r="P583" s="21"/>
      <c r="Q583" s="21"/>
      <c r="R583" s="21"/>
      <c r="S583" s="21"/>
    </row>
    <row r="584" spans="1:19" ht="141.75" x14ac:dyDescent="0.25">
      <c r="A584" s="21" t="s">
        <v>300</v>
      </c>
      <c r="B584" s="21" t="s">
        <v>1080</v>
      </c>
      <c r="C584" s="22" t="s">
        <v>3379</v>
      </c>
      <c r="D584" s="22" t="s">
        <v>3794</v>
      </c>
      <c r="E584" s="21"/>
      <c r="F584" s="21"/>
      <c r="G584" s="21"/>
      <c r="H584" s="21"/>
      <c r="I584" s="23"/>
      <c r="J584" s="23"/>
      <c r="K584" s="21"/>
      <c r="L584" s="21" t="s">
        <v>27</v>
      </c>
      <c r="M584" s="21"/>
      <c r="N584" s="21"/>
      <c r="O584" s="37"/>
      <c r="P584" s="21"/>
      <c r="Q584" s="21"/>
      <c r="R584" s="21"/>
      <c r="S584" s="21"/>
    </row>
    <row r="585" spans="1:19" ht="126" x14ac:dyDescent="0.25">
      <c r="A585" s="21" t="s">
        <v>125</v>
      </c>
      <c r="B585" s="21" t="s">
        <v>1081</v>
      </c>
      <c r="C585" s="22" t="s">
        <v>1082</v>
      </c>
      <c r="D585" s="22" t="s">
        <v>3795</v>
      </c>
      <c r="E585" s="21"/>
      <c r="F585" s="21"/>
      <c r="G585" s="21"/>
      <c r="H585" s="21" t="s">
        <v>333</v>
      </c>
      <c r="I585" s="23"/>
      <c r="J585" s="23" t="s">
        <v>1083</v>
      </c>
      <c r="K585" s="21"/>
      <c r="L585" s="21" t="s">
        <v>27</v>
      </c>
      <c r="M585" s="21"/>
      <c r="N585" s="21"/>
      <c r="O585" s="37"/>
      <c r="P585" s="21"/>
      <c r="Q585" s="21"/>
      <c r="R585" s="21"/>
      <c r="S585" s="21"/>
    </row>
    <row r="586" spans="1:19" ht="47.25" x14ac:dyDescent="0.25">
      <c r="A586" s="21" t="s">
        <v>99</v>
      </c>
      <c r="B586" s="21" t="s">
        <v>1037</v>
      </c>
      <c r="C586" s="22" t="s">
        <v>1038</v>
      </c>
      <c r="D586" s="22" t="s">
        <v>4268</v>
      </c>
      <c r="E586" s="21"/>
      <c r="F586" s="21"/>
      <c r="G586" s="21"/>
      <c r="H586" s="21"/>
      <c r="I586" s="23"/>
      <c r="J586" s="23"/>
      <c r="K586" s="21"/>
      <c r="L586" s="21"/>
      <c r="M586" s="21"/>
      <c r="N586" s="21"/>
      <c r="O586" s="37"/>
      <c r="P586" s="21"/>
      <c r="Q586" s="21"/>
      <c r="R586" s="21"/>
      <c r="S586" s="21"/>
    </row>
    <row r="587" spans="1:19" ht="47.25" x14ac:dyDescent="0.25">
      <c r="A587" s="21" t="s">
        <v>297</v>
      </c>
      <c r="B587" s="21" t="s">
        <v>3478</v>
      </c>
      <c r="C587" s="22" t="s">
        <v>3479</v>
      </c>
      <c r="D587" s="22" t="s">
        <v>4166</v>
      </c>
      <c r="E587" s="21"/>
      <c r="F587" s="21"/>
      <c r="G587" s="21"/>
      <c r="H587" s="21"/>
      <c r="I587" s="23"/>
      <c r="J587" s="23" t="s">
        <v>3480</v>
      </c>
      <c r="K587" s="21"/>
      <c r="L587" s="21"/>
      <c r="M587" s="21"/>
      <c r="N587" s="21"/>
      <c r="O587" s="37"/>
      <c r="P587" s="21"/>
      <c r="Q587" s="21"/>
      <c r="R587" s="21"/>
      <c r="S587" s="21"/>
    </row>
    <row r="588" spans="1:19" ht="75" x14ac:dyDescent="0.25">
      <c r="A588" s="25" t="s">
        <v>23</v>
      </c>
      <c r="B588" s="25" t="s">
        <v>2148</v>
      </c>
      <c r="C588" s="26" t="s">
        <v>2507</v>
      </c>
      <c r="D588" s="22" t="s">
        <v>3796</v>
      </c>
      <c r="E588" s="25"/>
      <c r="F588" s="25"/>
      <c r="G588" s="25"/>
      <c r="H588" s="25"/>
      <c r="I588" s="25"/>
      <c r="J588" s="26"/>
      <c r="K588" s="25"/>
      <c r="L588" s="25"/>
      <c r="M588" s="25"/>
      <c r="N588" s="25"/>
      <c r="O588" s="25"/>
      <c r="P588" s="25"/>
      <c r="Q588" s="25"/>
      <c r="R588" s="8"/>
      <c r="S588" s="8"/>
    </row>
    <row r="589" spans="1:19" ht="90" x14ac:dyDescent="0.25">
      <c r="A589" s="25" t="s">
        <v>65</v>
      </c>
      <c r="B589" s="25" t="s">
        <v>2149</v>
      </c>
      <c r="C589" s="26" t="s">
        <v>2508</v>
      </c>
      <c r="D589" s="22" t="s">
        <v>3797</v>
      </c>
      <c r="E589" s="25"/>
      <c r="F589" s="25"/>
      <c r="G589" s="25"/>
      <c r="H589" s="25"/>
      <c r="I589" s="25"/>
      <c r="J589" s="26"/>
      <c r="K589" s="25"/>
      <c r="L589" s="25" t="s">
        <v>27</v>
      </c>
      <c r="M589" s="25"/>
      <c r="N589" s="25"/>
      <c r="O589" s="25"/>
      <c r="P589" s="25"/>
      <c r="Q589" s="25"/>
      <c r="R589" s="8"/>
      <c r="S589" s="8"/>
    </row>
    <row r="590" spans="1:19" ht="45" x14ac:dyDescent="0.25">
      <c r="A590" s="25" t="s">
        <v>62</v>
      </c>
      <c r="B590" s="25" t="s">
        <v>2150</v>
      </c>
      <c r="C590" s="26" t="s">
        <v>2509</v>
      </c>
      <c r="D590" s="22" t="s">
        <v>3798</v>
      </c>
      <c r="E590" s="25"/>
      <c r="F590" s="25"/>
      <c r="G590" s="25"/>
      <c r="H590" s="25"/>
      <c r="I590" s="25"/>
      <c r="J590" s="26" t="s">
        <v>2846</v>
      </c>
      <c r="K590" s="25"/>
      <c r="L590" s="25" t="s">
        <v>27</v>
      </c>
      <c r="M590" s="25"/>
      <c r="N590" s="25"/>
      <c r="O590" s="25" t="s">
        <v>123</v>
      </c>
      <c r="P590" s="25"/>
      <c r="Q590" s="25"/>
      <c r="R590" s="8"/>
      <c r="S590" s="8"/>
    </row>
    <row r="591" spans="1:19" ht="90" x14ac:dyDescent="0.25">
      <c r="A591" s="25" t="s">
        <v>2151</v>
      </c>
      <c r="B591" s="25" t="s">
        <v>2152</v>
      </c>
      <c r="C591" s="26" t="s">
        <v>2510</v>
      </c>
      <c r="D591" s="22" t="s">
        <v>3799</v>
      </c>
      <c r="E591" s="25"/>
      <c r="F591" s="25"/>
      <c r="G591" s="25"/>
      <c r="H591" s="25"/>
      <c r="I591" s="25"/>
      <c r="J591" s="26" t="s">
        <v>2847</v>
      </c>
      <c r="K591" s="25"/>
      <c r="L591" s="25" t="s">
        <v>27</v>
      </c>
      <c r="M591" s="25"/>
      <c r="N591" s="25"/>
      <c r="O591" s="25"/>
      <c r="P591" s="25"/>
      <c r="Q591" s="25"/>
      <c r="R591" s="8"/>
      <c r="S591" s="8"/>
    </row>
    <row r="592" spans="1:19" ht="75" x14ac:dyDescent="0.25">
      <c r="A592" s="25" t="s">
        <v>65</v>
      </c>
      <c r="B592" s="25" t="s">
        <v>2153</v>
      </c>
      <c r="C592" s="26" t="s">
        <v>2511</v>
      </c>
      <c r="D592" s="22" t="s">
        <v>3800</v>
      </c>
      <c r="E592" s="25"/>
      <c r="F592" s="25"/>
      <c r="G592" s="25"/>
      <c r="H592" s="25"/>
      <c r="I592" s="25"/>
      <c r="J592" s="26"/>
      <c r="K592" s="25"/>
      <c r="L592" s="25" t="s">
        <v>27</v>
      </c>
      <c r="M592" s="25"/>
      <c r="N592" s="25"/>
      <c r="O592" s="25"/>
      <c r="P592" s="25"/>
      <c r="Q592" s="25"/>
      <c r="R592" s="8"/>
      <c r="S592" s="8"/>
    </row>
    <row r="593" spans="1:19" ht="60" x14ac:dyDescent="0.25">
      <c r="A593" s="25" t="s">
        <v>2151</v>
      </c>
      <c r="B593" s="25" t="s">
        <v>2154</v>
      </c>
      <c r="C593" s="26" t="s">
        <v>2512</v>
      </c>
      <c r="D593" s="22" t="s">
        <v>3801</v>
      </c>
      <c r="E593" s="25"/>
      <c r="F593" s="25"/>
      <c r="G593" s="25"/>
      <c r="H593" s="25"/>
      <c r="I593" s="25"/>
      <c r="J593" s="26" t="s">
        <v>2848</v>
      </c>
      <c r="K593" s="25"/>
      <c r="L593" s="25" t="s">
        <v>27</v>
      </c>
      <c r="M593" s="25"/>
      <c r="N593" s="25"/>
      <c r="O593" s="25"/>
      <c r="P593" s="25"/>
      <c r="Q593" s="25"/>
      <c r="R593" s="8"/>
      <c r="S593" s="8"/>
    </row>
    <row r="594" spans="1:19" ht="75" x14ac:dyDescent="0.25">
      <c r="A594" s="25" t="s">
        <v>65</v>
      </c>
      <c r="B594" s="25" t="s">
        <v>2155</v>
      </c>
      <c r="C594" s="26" t="s">
        <v>2513</v>
      </c>
      <c r="D594" s="22" t="s">
        <v>3802</v>
      </c>
      <c r="E594" s="25"/>
      <c r="F594" s="25"/>
      <c r="G594" s="25"/>
      <c r="H594" s="25"/>
      <c r="I594" s="25"/>
      <c r="J594" s="26"/>
      <c r="K594" s="25"/>
      <c r="L594" s="25" t="s">
        <v>27</v>
      </c>
      <c r="M594" s="25"/>
      <c r="N594" s="25"/>
      <c r="O594" s="25"/>
      <c r="P594" s="25"/>
      <c r="Q594" s="25"/>
      <c r="R594" s="8"/>
      <c r="S594" s="8"/>
    </row>
    <row r="595" spans="1:19" ht="60" x14ac:dyDescent="0.25">
      <c r="A595" s="25" t="s">
        <v>2151</v>
      </c>
      <c r="B595" s="25" t="s">
        <v>2156</v>
      </c>
      <c r="C595" s="26" t="s">
        <v>2514</v>
      </c>
      <c r="D595" s="22" t="s">
        <v>3803</v>
      </c>
      <c r="E595" s="25"/>
      <c r="F595" s="25"/>
      <c r="G595" s="25"/>
      <c r="H595" s="25"/>
      <c r="I595" s="25"/>
      <c r="J595" s="26" t="s">
        <v>2849</v>
      </c>
      <c r="K595" s="25"/>
      <c r="L595" s="25" t="s">
        <v>27</v>
      </c>
      <c r="M595" s="25"/>
      <c r="N595" s="25"/>
      <c r="O595" s="25"/>
      <c r="P595" s="25"/>
      <c r="Q595" s="25"/>
      <c r="R595" s="8"/>
      <c r="S595" s="8"/>
    </row>
    <row r="596" spans="1:19" ht="45" x14ac:dyDescent="0.25">
      <c r="A596" s="25" t="s">
        <v>297</v>
      </c>
      <c r="B596" s="25" t="s">
        <v>2157</v>
      </c>
      <c r="C596" s="26" t="s">
        <v>2515</v>
      </c>
      <c r="D596" s="22" t="s">
        <v>4269</v>
      </c>
      <c r="E596" s="25"/>
      <c r="F596" s="25"/>
      <c r="G596" s="25"/>
      <c r="H596" s="25"/>
      <c r="I596" s="25"/>
      <c r="J596" s="26" t="s">
        <v>2847</v>
      </c>
      <c r="K596" s="25"/>
      <c r="L596" s="25" t="s">
        <v>27</v>
      </c>
      <c r="M596" s="25"/>
      <c r="N596" s="25"/>
      <c r="O596" s="25"/>
      <c r="P596" s="25"/>
      <c r="Q596" s="25"/>
      <c r="R596" s="8"/>
      <c r="S596" s="8"/>
    </row>
    <row r="597" spans="1:19" ht="165" x14ac:dyDescent="0.25">
      <c r="A597" s="25" t="s">
        <v>65</v>
      </c>
      <c r="B597" s="25" t="s">
        <v>2158</v>
      </c>
      <c r="C597" s="26" t="s">
        <v>2516</v>
      </c>
      <c r="D597" s="22" t="s">
        <v>3804</v>
      </c>
      <c r="E597" s="25"/>
      <c r="F597" s="25"/>
      <c r="G597" s="25"/>
      <c r="H597" s="25"/>
      <c r="I597" s="25"/>
      <c r="J597" s="26"/>
      <c r="K597" s="25"/>
      <c r="L597" s="25" t="s">
        <v>27</v>
      </c>
      <c r="M597" s="25"/>
      <c r="N597" s="25"/>
      <c r="O597" s="25"/>
      <c r="P597" s="25"/>
      <c r="Q597" s="25"/>
      <c r="R597" s="8"/>
      <c r="S597" s="8"/>
    </row>
    <row r="598" spans="1:19" ht="120" x14ac:dyDescent="0.25">
      <c r="A598" s="25" t="s">
        <v>23</v>
      </c>
      <c r="B598" s="25" t="s">
        <v>2159</v>
      </c>
      <c r="C598" s="26" t="s">
        <v>2517</v>
      </c>
      <c r="D598" s="22" t="s">
        <v>3805</v>
      </c>
      <c r="E598" s="25"/>
      <c r="F598" s="25"/>
      <c r="G598" s="25"/>
      <c r="H598" s="25"/>
      <c r="I598" s="25"/>
      <c r="J598" s="26" t="s">
        <v>2850</v>
      </c>
      <c r="K598" s="25"/>
      <c r="L598" s="25"/>
      <c r="M598" s="25"/>
      <c r="N598" s="25"/>
      <c r="O598" s="25"/>
      <c r="P598" s="25"/>
      <c r="Q598" s="25"/>
      <c r="R598" s="8"/>
      <c r="S598" s="8"/>
    </row>
    <row r="599" spans="1:19" ht="195" x14ac:dyDescent="0.25">
      <c r="A599" s="25" t="s">
        <v>2160</v>
      </c>
      <c r="B599" s="25" t="s">
        <v>2161</v>
      </c>
      <c r="C599" s="26" t="s">
        <v>2518</v>
      </c>
      <c r="D599" s="22" t="s">
        <v>3806</v>
      </c>
      <c r="E599" s="25"/>
      <c r="F599" s="25"/>
      <c r="G599" s="25"/>
      <c r="H599" s="25"/>
      <c r="I599" s="25"/>
      <c r="J599" s="26"/>
      <c r="K599" s="25"/>
      <c r="L599" s="25" t="s">
        <v>27</v>
      </c>
      <c r="M599" s="25"/>
      <c r="N599" s="25"/>
      <c r="O599" s="25"/>
      <c r="P599" s="25"/>
      <c r="Q599" s="25"/>
      <c r="R599" s="8"/>
      <c r="S599" s="8"/>
    </row>
    <row r="600" spans="1:19" ht="75" x14ac:dyDescent="0.25">
      <c r="A600" s="25" t="s">
        <v>65</v>
      </c>
      <c r="B600" s="25" t="s">
        <v>2162</v>
      </c>
      <c r="C600" s="26" t="s">
        <v>2519</v>
      </c>
      <c r="D600" s="22" t="s">
        <v>3807</v>
      </c>
      <c r="E600" s="25"/>
      <c r="F600" s="25"/>
      <c r="G600" s="25"/>
      <c r="H600" s="25"/>
      <c r="I600" s="25"/>
      <c r="J600" s="26"/>
      <c r="K600" s="25"/>
      <c r="L600" s="25" t="s">
        <v>27</v>
      </c>
      <c r="M600" s="25"/>
      <c r="N600" s="25"/>
      <c r="O600" s="25"/>
      <c r="P600" s="25"/>
      <c r="Q600" s="25"/>
      <c r="R600" s="8"/>
      <c r="S600" s="8"/>
    </row>
    <row r="601" spans="1:19" ht="105" x14ac:dyDescent="0.25">
      <c r="A601" s="25" t="s">
        <v>2163</v>
      </c>
      <c r="B601" s="25" t="s">
        <v>2164</v>
      </c>
      <c r="C601" s="26" t="s">
        <v>2520</v>
      </c>
      <c r="D601" s="22" t="s">
        <v>3808</v>
      </c>
      <c r="E601" s="25"/>
      <c r="F601" s="25"/>
      <c r="G601" s="25"/>
      <c r="H601" s="25"/>
      <c r="I601" s="25"/>
      <c r="J601" s="26" t="s">
        <v>2851</v>
      </c>
      <c r="K601" s="25"/>
      <c r="L601" s="25" t="s">
        <v>27</v>
      </c>
      <c r="M601" s="25"/>
      <c r="N601" s="25"/>
      <c r="O601" s="25"/>
      <c r="P601" s="25"/>
      <c r="Q601" s="25"/>
      <c r="R601" s="8"/>
      <c r="S601" s="8"/>
    </row>
    <row r="602" spans="1:19" ht="75" x14ac:dyDescent="0.25">
      <c r="A602" s="25" t="s">
        <v>65</v>
      </c>
      <c r="B602" s="25" t="s">
        <v>2165</v>
      </c>
      <c r="C602" s="26" t="s">
        <v>2521</v>
      </c>
      <c r="D602" s="22" t="s">
        <v>3809</v>
      </c>
      <c r="E602" s="25"/>
      <c r="F602" s="25"/>
      <c r="G602" s="25"/>
      <c r="H602" s="25"/>
      <c r="I602" s="25"/>
      <c r="J602" s="26"/>
      <c r="K602" s="25"/>
      <c r="L602" s="25" t="s">
        <v>27</v>
      </c>
      <c r="M602" s="25"/>
      <c r="N602" s="25"/>
      <c r="O602" s="25"/>
      <c r="P602" s="25"/>
      <c r="Q602" s="25"/>
      <c r="R602" s="8"/>
      <c r="S602" s="8"/>
    </row>
    <row r="603" spans="1:19" ht="60" x14ac:dyDescent="0.25">
      <c r="A603" s="25" t="s">
        <v>2166</v>
      </c>
      <c r="B603" s="25" t="s">
        <v>2167</v>
      </c>
      <c r="C603" s="26" t="s">
        <v>2522</v>
      </c>
      <c r="D603" s="22" t="s">
        <v>3810</v>
      </c>
      <c r="E603" s="25"/>
      <c r="F603" s="25"/>
      <c r="G603" s="25"/>
      <c r="H603" s="25"/>
      <c r="I603" s="25"/>
      <c r="J603" s="26" t="s">
        <v>2852</v>
      </c>
      <c r="K603" s="25"/>
      <c r="L603" s="25" t="s">
        <v>27</v>
      </c>
      <c r="M603" s="25"/>
      <c r="N603" s="25"/>
      <c r="O603" s="25"/>
      <c r="P603" s="25"/>
      <c r="Q603" s="25"/>
      <c r="R603" s="8"/>
      <c r="S603" s="8"/>
    </row>
    <row r="604" spans="1:19" ht="90" x14ac:dyDescent="0.25">
      <c r="A604" s="25" t="s">
        <v>65</v>
      </c>
      <c r="B604" s="25" t="s">
        <v>2168</v>
      </c>
      <c r="C604" s="26" t="s">
        <v>2523</v>
      </c>
      <c r="D604" s="22" t="s">
        <v>3811</v>
      </c>
      <c r="E604" s="25"/>
      <c r="F604" s="25"/>
      <c r="G604" s="25"/>
      <c r="H604" s="25"/>
      <c r="I604" s="25"/>
      <c r="J604" s="26" t="s">
        <v>2852</v>
      </c>
      <c r="K604" s="25"/>
      <c r="L604" s="25" t="s">
        <v>27</v>
      </c>
      <c r="M604" s="25"/>
      <c r="N604" s="25"/>
      <c r="O604" s="25"/>
      <c r="P604" s="25"/>
      <c r="Q604" s="25"/>
      <c r="R604" s="8"/>
      <c r="S604" s="8"/>
    </row>
    <row r="605" spans="1:19" ht="60" x14ac:dyDescent="0.25">
      <c r="A605" s="25" t="s">
        <v>2166</v>
      </c>
      <c r="B605" s="25" t="s">
        <v>2169</v>
      </c>
      <c r="C605" s="26" t="s">
        <v>2524</v>
      </c>
      <c r="D605" s="22" t="s">
        <v>3812</v>
      </c>
      <c r="E605" s="25"/>
      <c r="F605" s="25"/>
      <c r="G605" s="25"/>
      <c r="H605" s="25"/>
      <c r="I605" s="25"/>
      <c r="J605" s="26" t="s">
        <v>2853</v>
      </c>
      <c r="K605" s="25"/>
      <c r="L605" s="25" t="s">
        <v>27</v>
      </c>
      <c r="M605" s="25"/>
      <c r="N605" s="25"/>
      <c r="O605" s="25"/>
      <c r="P605" s="25"/>
      <c r="Q605" s="25"/>
      <c r="R605" s="8"/>
      <c r="S605" s="8"/>
    </row>
    <row r="606" spans="1:19" ht="60" x14ac:dyDescent="0.25">
      <c r="A606" s="25" t="s">
        <v>2170</v>
      </c>
      <c r="B606" s="25" t="s">
        <v>2171</v>
      </c>
      <c r="C606" s="26" t="s">
        <v>2525</v>
      </c>
      <c r="D606" s="22" t="s">
        <v>3813</v>
      </c>
      <c r="E606" s="25"/>
      <c r="F606" s="25"/>
      <c r="G606" s="25"/>
      <c r="H606" s="25" t="s">
        <v>2828</v>
      </c>
      <c r="I606" s="25"/>
      <c r="J606" s="26"/>
      <c r="K606" s="25"/>
      <c r="L606" s="25" t="s">
        <v>27</v>
      </c>
      <c r="M606" s="25"/>
      <c r="N606" s="25"/>
      <c r="O606" s="25"/>
      <c r="P606" s="25"/>
      <c r="Q606" s="25"/>
      <c r="R606" s="8"/>
      <c r="S606" s="8"/>
    </row>
    <row r="607" spans="1:19" ht="105" x14ac:dyDescent="0.25">
      <c r="A607" s="25" t="s">
        <v>125</v>
      </c>
      <c r="B607" s="25" t="s">
        <v>2172</v>
      </c>
      <c r="C607" s="26" t="s">
        <v>3328</v>
      </c>
      <c r="D607" s="22" t="s">
        <v>3814</v>
      </c>
      <c r="E607" s="25" t="s">
        <v>2817</v>
      </c>
      <c r="F607" s="25"/>
      <c r="G607" s="25"/>
      <c r="H607" s="25"/>
      <c r="I607" s="25"/>
      <c r="J607" s="26"/>
      <c r="K607" s="25"/>
      <c r="L607" s="25" t="s">
        <v>27</v>
      </c>
      <c r="M607" s="25"/>
      <c r="N607" s="25"/>
      <c r="O607" s="25"/>
      <c r="P607" s="25"/>
      <c r="Q607" s="25"/>
      <c r="R607" s="8"/>
      <c r="S607" s="8"/>
    </row>
    <row r="608" spans="1:19" ht="120" x14ac:dyDescent="0.25">
      <c r="A608" s="25" t="s">
        <v>2173</v>
      </c>
      <c r="B608" s="25" t="s">
        <v>2174</v>
      </c>
      <c r="C608" s="26" t="s">
        <v>3329</v>
      </c>
      <c r="D608" s="22" t="s">
        <v>3815</v>
      </c>
      <c r="E608" s="25"/>
      <c r="F608" s="25"/>
      <c r="G608" s="25"/>
      <c r="H608" s="25"/>
      <c r="I608" s="25"/>
      <c r="J608" s="26" t="s">
        <v>2854</v>
      </c>
      <c r="K608" s="25"/>
      <c r="L608" s="25" t="s">
        <v>27</v>
      </c>
      <c r="M608" s="25"/>
      <c r="N608" s="25"/>
      <c r="O608" s="25"/>
      <c r="P608" s="25"/>
      <c r="Q608" s="25"/>
      <c r="R608" s="8"/>
      <c r="S608" s="8"/>
    </row>
    <row r="609" spans="1:19" ht="60" x14ac:dyDescent="0.25">
      <c r="A609" s="25" t="s">
        <v>2175</v>
      </c>
      <c r="B609" s="25" t="s">
        <v>2176</v>
      </c>
      <c r="C609" s="26" t="s">
        <v>2526</v>
      </c>
      <c r="D609" s="22" t="s">
        <v>3816</v>
      </c>
      <c r="E609" s="25"/>
      <c r="F609" s="25"/>
      <c r="G609" s="25"/>
      <c r="H609" s="25"/>
      <c r="I609" s="25"/>
      <c r="J609" s="26" t="s">
        <v>2855</v>
      </c>
      <c r="K609" s="25"/>
      <c r="L609" s="25" t="s">
        <v>27</v>
      </c>
      <c r="M609" s="25"/>
      <c r="N609" s="25"/>
      <c r="O609" s="25"/>
      <c r="P609" s="25"/>
      <c r="Q609" s="25"/>
      <c r="R609" s="8"/>
      <c r="S609" s="8"/>
    </row>
    <row r="610" spans="1:19" ht="90" x14ac:dyDescent="0.25">
      <c r="A610" s="25" t="s">
        <v>65</v>
      </c>
      <c r="B610" s="25" t="s">
        <v>2177</v>
      </c>
      <c r="C610" s="26" t="s">
        <v>3330</v>
      </c>
      <c r="D610" s="22" t="s">
        <v>3817</v>
      </c>
      <c r="E610" s="25"/>
      <c r="F610" s="25"/>
      <c r="G610" s="25"/>
      <c r="H610" s="25"/>
      <c r="I610" s="25"/>
      <c r="J610" s="26" t="s">
        <v>2856</v>
      </c>
      <c r="K610" s="25"/>
      <c r="L610" s="25" t="s">
        <v>27</v>
      </c>
      <c r="M610" s="25"/>
      <c r="N610" s="25"/>
      <c r="O610" s="25"/>
      <c r="P610" s="25"/>
      <c r="Q610" s="25"/>
      <c r="R610" s="8"/>
      <c r="S610" s="8"/>
    </row>
    <row r="611" spans="1:19" ht="105" x14ac:dyDescent="0.25">
      <c r="A611" s="25" t="s">
        <v>2178</v>
      </c>
      <c r="B611" s="25" t="s">
        <v>2179</v>
      </c>
      <c r="C611" s="26" t="s">
        <v>2527</v>
      </c>
      <c r="D611" s="22" t="s">
        <v>3818</v>
      </c>
      <c r="E611" s="25"/>
      <c r="F611" s="25"/>
      <c r="G611" s="25"/>
      <c r="H611" s="25"/>
      <c r="I611" s="25"/>
      <c r="J611" s="26"/>
      <c r="K611" s="25"/>
      <c r="L611" s="25" t="s">
        <v>27</v>
      </c>
      <c r="M611" s="25"/>
      <c r="N611" s="25"/>
      <c r="O611" s="25"/>
      <c r="P611" s="25"/>
      <c r="Q611" s="25"/>
      <c r="R611" s="8"/>
      <c r="S611" s="8"/>
    </row>
    <row r="612" spans="1:19" ht="45" x14ac:dyDescent="0.25">
      <c r="A612" s="25" t="s">
        <v>99</v>
      </c>
      <c r="B612" s="25" t="s">
        <v>2157</v>
      </c>
      <c r="C612" s="26" t="s">
        <v>2515</v>
      </c>
      <c r="D612" s="22" t="s">
        <v>4270</v>
      </c>
      <c r="E612" s="25"/>
      <c r="F612" s="25"/>
      <c r="G612" s="25"/>
      <c r="H612" s="25"/>
      <c r="I612" s="25"/>
      <c r="J612" s="26"/>
      <c r="K612" s="25"/>
      <c r="L612" s="25" t="s">
        <v>27</v>
      </c>
      <c r="M612" s="25"/>
      <c r="N612" s="25"/>
      <c r="O612" s="25"/>
      <c r="P612" s="25"/>
      <c r="Q612" s="25"/>
      <c r="R612" s="8"/>
      <c r="S612" s="8"/>
    </row>
    <row r="613" spans="1:19" ht="210" x14ac:dyDescent="0.25">
      <c r="A613" s="25" t="s">
        <v>23</v>
      </c>
      <c r="B613" s="25" t="s">
        <v>2180</v>
      </c>
      <c r="C613" s="26" t="s">
        <v>2528</v>
      </c>
      <c r="D613" s="22" t="s">
        <v>3819</v>
      </c>
      <c r="E613" s="25"/>
      <c r="F613" s="25"/>
      <c r="G613" s="25"/>
      <c r="H613" s="25"/>
      <c r="I613" s="25"/>
      <c r="J613" s="26" t="s">
        <v>2847</v>
      </c>
      <c r="K613" s="25"/>
      <c r="L613" s="25"/>
      <c r="M613" s="25"/>
      <c r="N613" s="25"/>
      <c r="O613" s="25"/>
      <c r="P613" s="25"/>
      <c r="Q613" s="25"/>
      <c r="R613" s="8"/>
      <c r="S613" s="8"/>
    </row>
    <row r="614" spans="1:19" ht="90" x14ac:dyDescent="0.25">
      <c r="A614" s="25" t="s">
        <v>65</v>
      </c>
      <c r="B614" s="25" t="s">
        <v>2181</v>
      </c>
      <c r="C614" s="26" t="s">
        <v>3331</v>
      </c>
      <c r="D614" s="22" t="s">
        <v>3820</v>
      </c>
      <c r="E614" s="25" t="s">
        <v>2817</v>
      </c>
      <c r="F614" s="25"/>
      <c r="G614" s="25"/>
      <c r="H614" s="25"/>
      <c r="I614" s="25"/>
      <c r="J614" s="26"/>
      <c r="K614" s="25"/>
      <c r="L614" s="25" t="s">
        <v>27</v>
      </c>
      <c r="M614" s="25"/>
      <c r="N614" s="25"/>
      <c r="O614" s="25"/>
      <c r="P614" s="25"/>
      <c r="Q614" s="25"/>
      <c r="R614" s="8"/>
      <c r="S614" s="8"/>
    </row>
    <row r="615" spans="1:19" ht="90" x14ac:dyDescent="0.25">
      <c r="A615" s="25" t="s">
        <v>125</v>
      </c>
      <c r="B615" s="25" t="s">
        <v>2182</v>
      </c>
      <c r="C615" s="26" t="s">
        <v>3309</v>
      </c>
      <c r="D615" s="22" t="s">
        <v>3821</v>
      </c>
      <c r="E615" s="25"/>
      <c r="F615" s="25"/>
      <c r="G615" s="25"/>
      <c r="H615" s="25" t="s">
        <v>333</v>
      </c>
      <c r="I615" s="25"/>
      <c r="J615" s="26" t="s">
        <v>2857</v>
      </c>
      <c r="K615" s="25"/>
      <c r="L615" s="25" t="s">
        <v>27</v>
      </c>
      <c r="M615" s="25"/>
      <c r="N615" s="25"/>
      <c r="O615" s="25"/>
      <c r="P615" s="25"/>
      <c r="Q615" s="25"/>
      <c r="R615" s="8"/>
      <c r="S615" s="8"/>
    </row>
    <row r="616" spans="1:19" ht="120" x14ac:dyDescent="0.25">
      <c r="A616" s="25" t="s">
        <v>65</v>
      </c>
      <c r="B616" s="25" t="s">
        <v>2183</v>
      </c>
      <c r="C616" s="26" t="s">
        <v>3332</v>
      </c>
      <c r="D616" s="22" t="s">
        <v>3822</v>
      </c>
      <c r="E616" s="25" t="s">
        <v>2817</v>
      </c>
      <c r="F616" s="25"/>
      <c r="G616" s="25"/>
      <c r="H616" s="25"/>
      <c r="I616" s="25"/>
      <c r="J616" s="26"/>
      <c r="K616" s="25"/>
      <c r="L616" s="25" t="s">
        <v>27</v>
      </c>
      <c r="M616" s="25"/>
      <c r="N616" s="25"/>
      <c r="O616" s="25"/>
      <c r="P616" s="25"/>
      <c r="Q616" s="25"/>
      <c r="R616" s="8"/>
      <c r="S616" s="8"/>
    </row>
    <row r="617" spans="1:19" ht="105" x14ac:dyDescent="0.25">
      <c r="A617" s="25" t="s">
        <v>125</v>
      </c>
      <c r="B617" s="25" t="s">
        <v>2184</v>
      </c>
      <c r="C617" s="26" t="s">
        <v>3310</v>
      </c>
      <c r="D617" s="22" t="s">
        <v>3823</v>
      </c>
      <c r="E617" s="25"/>
      <c r="F617" s="25"/>
      <c r="G617" s="25"/>
      <c r="H617" s="25" t="s">
        <v>333</v>
      </c>
      <c r="I617" s="25"/>
      <c r="J617" s="26" t="s">
        <v>2858</v>
      </c>
      <c r="K617" s="25"/>
      <c r="L617" s="25" t="s">
        <v>27</v>
      </c>
      <c r="M617" s="25"/>
      <c r="N617" s="25"/>
      <c r="O617" s="25"/>
      <c r="P617" s="25"/>
      <c r="Q617" s="25"/>
      <c r="R617" s="8"/>
      <c r="S617" s="8"/>
    </row>
    <row r="618" spans="1:19" ht="90" x14ac:dyDescent="0.25">
      <c r="A618" s="25" t="s">
        <v>65</v>
      </c>
      <c r="B618" s="25" t="s">
        <v>2185</v>
      </c>
      <c r="C618" s="26" t="s">
        <v>3333</v>
      </c>
      <c r="D618" s="22" t="s">
        <v>3824</v>
      </c>
      <c r="E618" s="25" t="s">
        <v>2817</v>
      </c>
      <c r="F618" s="25"/>
      <c r="G618" s="25"/>
      <c r="H618" s="25"/>
      <c r="I618" s="25"/>
      <c r="J618" s="26"/>
      <c r="K618" s="25"/>
      <c r="L618" s="25" t="s">
        <v>27</v>
      </c>
      <c r="M618" s="25"/>
      <c r="N618" s="25"/>
      <c r="O618" s="25"/>
      <c r="P618" s="25"/>
      <c r="Q618" s="25"/>
      <c r="R618" s="8"/>
      <c r="S618" s="8"/>
    </row>
    <row r="619" spans="1:19" ht="90" x14ac:dyDescent="0.25">
      <c r="A619" s="25" t="s">
        <v>125</v>
      </c>
      <c r="B619" s="25" t="s">
        <v>2186</v>
      </c>
      <c r="C619" s="26" t="s">
        <v>3311</v>
      </c>
      <c r="D619" s="22" t="s">
        <v>3825</v>
      </c>
      <c r="E619" s="25"/>
      <c r="F619" s="25"/>
      <c r="G619" s="25"/>
      <c r="H619" s="25" t="s">
        <v>333</v>
      </c>
      <c r="I619" s="25"/>
      <c r="J619" s="26" t="s">
        <v>2859</v>
      </c>
      <c r="K619" s="25"/>
      <c r="L619" s="25" t="s">
        <v>27</v>
      </c>
      <c r="M619" s="25"/>
      <c r="N619" s="25"/>
      <c r="O619" s="25"/>
      <c r="P619" s="25"/>
      <c r="Q619" s="25"/>
      <c r="R619" s="8"/>
      <c r="S619" s="8"/>
    </row>
    <row r="620" spans="1:19" ht="135" x14ac:dyDescent="0.25">
      <c r="A620" s="25" t="s">
        <v>23</v>
      </c>
      <c r="B620" s="25" t="s">
        <v>2187</v>
      </c>
      <c r="C620" s="26" t="s">
        <v>3441</v>
      </c>
      <c r="D620" s="22" t="s">
        <v>3826</v>
      </c>
      <c r="E620" s="25"/>
      <c r="F620" s="25"/>
      <c r="G620" s="25"/>
      <c r="H620" s="25"/>
      <c r="I620" s="25"/>
      <c r="J620" s="26"/>
      <c r="K620" s="25"/>
      <c r="L620" s="25"/>
      <c r="M620" s="25"/>
      <c r="N620" s="25"/>
      <c r="O620" s="25"/>
      <c r="P620" s="25"/>
      <c r="Q620" s="25"/>
      <c r="R620" s="8"/>
      <c r="S620" s="8"/>
    </row>
    <row r="621" spans="1:19" ht="60" x14ac:dyDescent="0.25">
      <c r="A621" s="25" t="s">
        <v>65</v>
      </c>
      <c r="B621" s="25" t="s">
        <v>2188</v>
      </c>
      <c r="C621" s="26" t="s">
        <v>2529</v>
      </c>
      <c r="D621" s="22" t="s">
        <v>3827</v>
      </c>
      <c r="E621" s="25"/>
      <c r="F621" s="25"/>
      <c r="G621" s="25"/>
      <c r="H621" s="25"/>
      <c r="I621" s="25"/>
      <c r="J621" s="26"/>
      <c r="K621" s="25"/>
      <c r="L621" s="25" t="s">
        <v>27</v>
      </c>
      <c r="M621" s="25"/>
      <c r="N621" s="25"/>
      <c r="O621" s="25"/>
      <c r="P621" s="25"/>
      <c r="Q621" s="25"/>
      <c r="R621" s="8"/>
      <c r="S621" s="8"/>
    </row>
    <row r="622" spans="1:19" ht="60" x14ac:dyDescent="0.25">
      <c r="A622" s="25" t="s">
        <v>62</v>
      </c>
      <c r="B622" s="25" t="s">
        <v>2189</v>
      </c>
      <c r="C622" s="26" t="s">
        <v>2530</v>
      </c>
      <c r="D622" s="22" t="s">
        <v>3828</v>
      </c>
      <c r="E622" s="25"/>
      <c r="F622" s="25"/>
      <c r="G622" s="25"/>
      <c r="H622" s="25"/>
      <c r="I622" s="25"/>
      <c r="J622" s="26" t="s">
        <v>2860</v>
      </c>
      <c r="K622" s="25"/>
      <c r="L622" s="25" t="s">
        <v>27</v>
      </c>
      <c r="M622" s="25"/>
      <c r="N622" s="25"/>
      <c r="O622" s="25" t="s">
        <v>123</v>
      </c>
      <c r="P622" s="25"/>
      <c r="Q622" s="25"/>
      <c r="R622" s="8"/>
      <c r="S622" s="8"/>
    </row>
    <row r="623" spans="1:19" ht="60" x14ac:dyDescent="0.25">
      <c r="A623" s="25" t="s">
        <v>65</v>
      </c>
      <c r="B623" s="25" t="s">
        <v>2190</v>
      </c>
      <c r="C623" s="26" t="s">
        <v>2531</v>
      </c>
      <c r="D623" s="22" t="s">
        <v>3829</v>
      </c>
      <c r="E623" s="25"/>
      <c r="F623" s="25"/>
      <c r="G623" s="25"/>
      <c r="H623" s="25"/>
      <c r="I623" s="25"/>
      <c r="J623" s="26"/>
      <c r="K623" s="25"/>
      <c r="L623" s="25" t="s">
        <v>27</v>
      </c>
      <c r="M623" s="25"/>
      <c r="N623" s="25"/>
      <c r="O623" s="25"/>
      <c r="P623" s="25"/>
      <c r="Q623" s="25"/>
      <c r="R623" s="8"/>
      <c r="S623" s="8"/>
    </row>
    <row r="624" spans="1:19" ht="75" x14ac:dyDescent="0.25">
      <c r="A624" s="25" t="s">
        <v>65</v>
      </c>
      <c r="B624" s="25" t="s">
        <v>2191</v>
      </c>
      <c r="C624" s="26" t="s">
        <v>2532</v>
      </c>
      <c r="D624" s="22" t="s">
        <v>3830</v>
      </c>
      <c r="E624" s="25"/>
      <c r="F624" s="25"/>
      <c r="G624" s="25"/>
      <c r="H624" s="25"/>
      <c r="I624" s="25"/>
      <c r="J624" s="26"/>
      <c r="K624" s="25"/>
      <c r="L624" s="25" t="s">
        <v>27</v>
      </c>
      <c r="M624" s="25"/>
      <c r="N624" s="25"/>
      <c r="O624" s="25"/>
      <c r="P624" s="25"/>
      <c r="Q624" s="25"/>
      <c r="R624" s="8"/>
      <c r="S624" s="8"/>
    </row>
    <row r="625" spans="1:19" ht="60" x14ac:dyDescent="0.25">
      <c r="A625" s="25" t="s">
        <v>65</v>
      </c>
      <c r="B625" s="25" t="s">
        <v>2192</v>
      </c>
      <c r="C625" s="26" t="s">
        <v>2533</v>
      </c>
      <c r="D625" s="22" t="s">
        <v>3831</v>
      </c>
      <c r="E625" s="25"/>
      <c r="F625" s="25"/>
      <c r="G625" s="25"/>
      <c r="H625" s="25"/>
      <c r="I625" s="25"/>
      <c r="J625" s="26"/>
      <c r="K625" s="25"/>
      <c r="L625" s="25" t="s">
        <v>27</v>
      </c>
      <c r="M625" s="25"/>
      <c r="N625" s="25"/>
      <c r="O625" s="25"/>
      <c r="P625" s="25"/>
      <c r="Q625" s="25"/>
      <c r="R625" s="8"/>
      <c r="S625" s="8"/>
    </row>
    <row r="626" spans="1:19" ht="60" x14ac:dyDescent="0.25">
      <c r="A626" s="25" t="s">
        <v>65</v>
      </c>
      <c r="B626" s="25" t="s">
        <v>2193</v>
      </c>
      <c r="C626" s="26" t="s">
        <v>2534</v>
      </c>
      <c r="D626" s="22" t="s">
        <v>3832</v>
      </c>
      <c r="E626" s="25"/>
      <c r="F626" s="25"/>
      <c r="G626" s="25"/>
      <c r="H626" s="25"/>
      <c r="I626" s="25"/>
      <c r="J626" s="26"/>
      <c r="K626" s="25"/>
      <c r="L626" s="25" t="s">
        <v>27</v>
      </c>
      <c r="M626" s="25"/>
      <c r="N626" s="25"/>
      <c r="O626" s="25"/>
      <c r="P626" s="25"/>
      <c r="Q626" s="25"/>
      <c r="R626" s="8"/>
      <c r="S626" s="8"/>
    </row>
    <row r="627" spans="1:19" ht="60" x14ac:dyDescent="0.25">
      <c r="A627" s="25" t="s">
        <v>65</v>
      </c>
      <c r="B627" s="25" t="s">
        <v>2194</v>
      </c>
      <c r="C627" s="26" t="s">
        <v>2535</v>
      </c>
      <c r="D627" s="22" t="s">
        <v>3833</v>
      </c>
      <c r="E627" s="25"/>
      <c r="F627" s="25"/>
      <c r="G627" s="25"/>
      <c r="H627" s="25"/>
      <c r="I627" s="25"/>
      <c r="J627" s="26"/>
      <c r="K627" s="25"/>
      <c r="L627" s="25" t="s">
        <v>27</v>
      </c>
      <c r="M627" s="25"/>
      <c r="N627" s="25"/>
      <c r="O627" s="25"/>
      <c r="P627" s="25"/>
      <c r="Q627" s="25"/>
      <c r="R627" s="8"/>
      <c r="S627" s="8"/>
    </row>
    <row r="628" spans="1:19" ht="75" x14ac:dyDescent="0.25">
      <c r="A628" s="25" t="s">
        <v>65</v>
      </c>
      <c r="B628" s="25" t="s">
        <v>2195</v>
      </c>
      <c r="C628" s="26" t="s">
        <v>2536</v>
      </c>
      <c r="D628" s="22" t="s">
        <v>3834</v>
      </c>
      <c r="E628" s="25"/>
      <c r="F628" s="25"/>
      <c r="G628" s="25"/>
      <c r="H628" s="25"/>
      <c r="I628" s="25"/>
      <c r="J628" s="26"/>
      <c r="K628" s="25"/>
      <c r="L628" s="25" t="s">
        <v>27</v>
      </c>
      <c r="M628" s="25"/>
      <c r="N628" s="25"/>
      <c r="O628" s="25"/>
      <c r="P628" s="25"/>
      <c r="Q628" s="25"/>
      <c r="R628" s="8"/>
      <c r="S628" s="8"/>
    </row>
    <row r="629" spans="1:19" ht="60" x14ac:dyDescent="0.25">
      <c r="A629" s="25" t="s">
        <v>65</v>
      </c>
      <c r="B629" s="25" t="s">
        <v>2196</v>
      </c>
      <c r="C629" s="26" t="s">
        <v>2537</v>
      </c>
      <c r="D629" s="22" t="s">
        <v>3835</v>
      </c>
      <c r="E629" s="25"/>
      <c r="F629" s="25"/>
      <c r="G629" s="25"/>
      <c r="H629" s="25"/>
      <c r="I629" s="25"/>
      <c r="J629" s="26"/>
      <c r="K629" s="25"/>
      <c r="L629" s="25" t="s">
        <v>27</v>
      </c>
      <c r="M629" s="25"/>
      <c r="N629" s="25"/>
      <c r="O629" s="25"/>
      <c r="P629" s="25"/>
      <c r="Q629" s="25"/>
      <c r="R629" s="8"/>
      <c r="S629" s="8"/>
    </row>
    <row r="630" spans="1:19" ht="60" x14ac:dyDescent="0.25">
      <c r="A630" s="25" t="s">
        <v>65</v>
      </c>
      <c r="B630" s="25" t="s">
        <v>2197</v>
      </c>
      <c r="C630" s="26" t="s">
        <v>2538</v>
      </c>
      <c r="D630" s="22" t="s">
        <v>3836</v>
      </c>
      <c r="E630" s="25"/>
      <c r="F630" s="25"/>
      <c r="G630" s="25"/>
      <c r="H630" s="25"/>
      <c r="I630" s="25"/>
      <c r="J630" s="26"/>
      <c r="K630" s="25"/>
      <c r="L630" s="25" t="s">
        <v>27</v>
      </c>
      <c r="M630" s="25"/>
      <c r="N630" s="25"/>
      <c r="O630" s="25"/>
      <c r="P630" s="25"/>
      <c r="Q630" s="25"/>
      <c r="R630" s="8"/>
      <c r="S630" s="8"/>
    </row>
    <row r="631" spans="1:19" ht="75" x14ac:dyDescent="0.25">
      <c r="A631" s="25" t="s">
        <v>65</v>
      </c>
      <c r="B631" s="25" t="s">
        <v>2198</v>
      </c>
      <c r="C631" s="26" t="s">
        <v>2539</v>
      </c>
      <c r="D631" s="22" t="s">
        <v>3837</v>
      </c>
      <c r="E631" s="25"/>
      <c r="F631" s="25"/>
      <c r="G631" s="25"/>
      <c r="H631" s="25"/>
      <c r="I631" s="25"/>
      <c r="J631" s="26"/>
      <c r="K631" s="25"/>
      <c r="L631" s="25" t="s">
        <v>27</v>
      </c>
      <c r="M631" s="25"/>
      <c r="N631" s="25"/>
      <c r="O631" s="25"/>
      <c r="P631" s="25"/>
      <c r="Q631" s="25"/>
      <c r="R631" s="8"/>
      <c r="S631" s="8"/>
    </row>
    <row r="632" spans="1:19" ht="60" x14ac:dyDescent="0.25">
      <c r="A632" s="25" t="s">
        <v>65</v>
      </c>
      <c r="B632" s="25" t="s">
        <v>2199</v>
      </c>
      <c r="C632" s="26" t="s">
        <v>2540</v>
      </c>
      <c r="D632" s="22" t="s">
        <v>3838</v>
      </c>
      <c r="E632" s="25"/>
      <c r="F632" s="25"/>
      <c r="G632" s="25"/>
      <c r="H632" s="25"/>
      <c r="I632" s="25"/>
      <c r="J632" s="26"/>
      <c r="K632" s="25"/>
      <c r="L632" s="25" t="s">
        <v>27</v>
      </c>
      <c r="M632" s="25"/>
      <c r="N632" s="25"/>
      <c r="O632" s="25"/>
      <c r="P632" s="25"/>
      <c r="Q632" s="25"/>
      <c r="R632" s="8"/>
      <c r="S632" s="8"/>
    </row>
    <row r="633" spans="1:19" ht="90" x14ac:dyDescent="0.25">
      <c r="A633" s="25" t="s">
        <v>65</v>
      </c>
      <c r="B633" s="25" t="s">
        <v>2200</v>
      </c>
      <c r="C633" s="26" t="s">
        <v>2541</v>
      </c>
      <c r="D633" s="22" t="s">
        <v>3839</v>
      </c>
      <c r="E633" s="25"/>
      <c r="F633" s="25"/>
      <c r="G633" s="25"/>
      <c r="H633" s="25"/>
      <c r="I633" s="25"/>
      <c r="J633" s="26"/>
      <c r="K633" s="25"/>
      <c r="L633" s="25" t="s">
        <v>27</v>
      </c>
      <c r="M633" s="25"/>
      <c r="N633" s="25"/>
      <c r="O633" s="25"/>
      <c r="P633" s="25"/>
      <c r="Q633" s="25"/>
      <c r="R633" s="8"/>
      <c r="S633" s="8"/>
    </row>
    <row r="634" spans="1:19" ht="75" x14ac:dyDescent="0.25">
      <c r="A634" s="25" t="s">
        <v>65</v>
      </c>
      <c r="B634" s="25" t="s">
        <v>2201</v>
      </c>
      <c r="C634" s="26" t="s">
        <v>2542</v>
      </c>
      <c r="D634" s="22" t="s">
        <v>3840</v>
      </c>
      <c r="E634" s="25"/>
      <c r="F634" s="25"/>
      <c r="G634" s="25"/>
      <c r="H634" s="25"/>
      <c r="I634" s="25"/>
      <c r="J634" s="26"/>
      <c r="K634" s="25"/>
      <c r="L634" s="25" t="s">
        <v>27</v>
      </c>
      <c r="M634" s="25"/>
      <c r="N634" s="25"/>
      <c r="O634" s="25"/>
      <c r="P634" s="25"/>
      <c r="Q634" s="25"/>
      <c r="R634" s="8"/>
      <c r="S634" s="8"/>
    </row>
    <row r="635" spans="1:19" ht="60" x14ac:dyDescent="0.25">
      <c r="A635" s="25" t="s">
        <v>65</v>
      </c>
      <c r="B635" s="25" t="s">
        <v>2202</v>
      </c>
      <c r="C635" s="26" t="s">
        <v>2543</v>
      </c>
      <c r="D635" s="22" t="s">
        <v>3841</v>
      </c>
      <c r="E635" s="25"/>
      <c r="F635" s="25"/>
      <c r="G635" s="25"/>
      <c r="H635" s="25"/>
      <c r="I635" s="25"/>
      <c r="J635" s="26"/>
      <c r="K635" s="25"/>
      <c r="L635" s="25" t="s">
        <v>27</v>
      </c>
      <c r="M635" s="25"/>
      <c r="N635" s="25"/>
      <c r="O635" s="25"/>
      <c r="P635" s="25"/>
      <c r="Q635" s="25"/>
      <c r="R635" s="8"/>
      <c r="S635" s="8"/>
    </row>
    <row r="636" spans="1:19" ht="60" x14ac:dyDescent="0.25">
      <c r="A636" s="25" t="s">
        <v>65</v>
      </c>
      <c r="B636" s="25" t="s">
        <v>2203</v>
      </c>
      <c r="C636" s="26" t="s">
        <v>2544</v>
      </c>
      <c r="D636" s="22" t="s">
        <v>3842</v>
      </c>
      <c r="E636" s="25"/>
      <c r="F636" s="25"/>
      <c r="G636" s="25"/>
      <c r="H636" s="25"/>
      <c r="I636" s="25"/>
      <c r="J636" s="26"/>
      <c r="K636" s="25"/>
      <c r="L636" s="25" t="s">
        <v>27</v>
      </c>
      <c r="M636" s="25"/>
      <c r="N636" s="25"/>
      <c r="O636" s="25"/>
      <c r="P636" s="25"/>
      <c r="Q636" s="25"/>
      <c r="R636" s="8"/>
      <c r="S636" s="8"/>
    </row>
    <row r="637" spans="1:19" ht="60" x14ac:dyDescent="0.25">
      <c r="A637" s="25" t="s">
        <v>65</v>
      </c>
      <c r="B637" s="25" t="s">
        <v>2204</v>
      </c>
      <c r="C637" s="26" t="s">
        <v>2545</v>
      </c>
      <c r="D637" s="22" t="s">
        <v>3843</v>
      </c>
      <c r="E637" s="25"/>
      <c r="F637" s="25"/>
      <c r="G637" s="25"/>
      <c r="H637" s="25"/>
      <c r="I637" s="25"/>
      <c r="J637" s="26"/>
      <c r="K637" s="25"/>
      <c r="L637" s="25" t="s">
        <v>27</v>
      </c>
      <c r="M637" s="25"/>
      <c r="N637" s="25"/>
      <c r="O637" s="25"/>
      <c r="P637" s="25"/>
      <c r="Q637" s="25"/>
      <c r="R637" s="8"/>
      <c r="S637" s="8"/>
    </row>
    <row r="638" spans="1:19" ht="60" x14ac:dyDescent="0.25">
      <c r="A638" s="25" t="s">
        <v>65</v>
      </c>
      <c r="B638" s="25" t="s">
        <v>2205</v>
      </c>
      <c r="C638" s="26" t="s">
        <v>2546</v>
      </c>
      <c r="D638" s="22" t="s">
        <v>3844</v>
      </c>
      <c r="E638" s="25"/>
      <c r="F638" s="25"/>
      <c r="G638" s="25"/>
      <c r="H638" s="25"/>
      <c r="I638" s="25"/>
      <c r="J638" s="26"/>
      <c r="K638" s="25"/>
      <c r="L638" s="25" t="s">
        <v>27</v>
      </c>
      <c r="M638" s="25"/>
      <c r="N638" s="25"/>
      <c r="O638" s="25"/>
      <c r="P638" s="25"/>
      <c r="Q638" s="25"/>
      <c r="R638" s="8"/>
      <c r="S638" s="8"/>
    </row>
    <row r="639" spans="1:19" ht="60" x14ac:dyDescent="0.25">
      <c r="A639" s="25" t="s">
        <v>65</v>
      </c>
      <c r="B639" s="25" t="s">
        <v>2206</v>
      </c>
      <c r="C639" s="26" t="s">
        <v>2547</v>
      </c>
      <c r="D639" s="22" t="s">
        <v>3845</v>
      </c>
      <c r="E639" s="25"/>
      <c r="F639" s="25"/>
      <c r="G639" s="25"/>
      <c r="H639" s="25"/>
      <c r="I639" s="25"/>
      <c r="J639" s="26"/>
      <c r="K639" s="25"/>
      <c r="L639" s="25" t="s">
        <v>27</v>
      </c>
      <c r="M639" s="25"/>
      <c r="N639" s="25"/>
      <c r="O639" s="25"/>
      <c r="P639" s="25"/>
      <c r="Q639" s="25"/>
      <c r="R639" s="8"/>
      <c r="S639" s="8"/>
    </row>
    <row r="640" spans="1:19" ht="135" x14ac:dyDescent="0.25">
      <c r="A640" s="25" t="s">
        <v>23</v>
      </c>
      <c r="B640" s="25" t="s">
        <v>2207</v>
      </c>
      <c r="C640" s="26" t="s">
        <v>3442</v>
      </c>
      <c r="D640" s="22" t="s">
        <v>3846</v>
      </c>
      <c r="E640" s="25"/>
      <c r="F640" s="25"/>
      <c r="G640" s="25"/>
      <c r="H640" s="25"/>
      <c r="I640" s="25"/>
      <c r="J640" s="26"/>
      <c r="K640" s="25"/>
      <c r="L640" s="25"/>
      <c r="M640" s="25"/>
      <c r="N640" s="25"/>
      <c r="O640" s="25"/>
      <c r="P640" s="25"/>
      <c r="Q640" s="25"/>
      <c r="R640" s="8"/>
      <c r="S640" s="8"/>
    </row>
    <row r="641" spans="1:19" ht="120" x14ac:dyDescent="0.25">
      <c r="A641" s="25" t="s">
        <v>65</v>
      </c>
      <c r="B641" s="25" t="s">
        <v>2208</v>
      </c>
      <c r="C641" s="26" t="s">
        <v>3443</v>
      </c>
      <c r="D641" s="22" t="s">
        <v>3847</v>
      </c>
      <c r="E641" s="25" t="s">
        <v>2818</v>
      </c>
      <c r="F641" s="25"/>
      <c r="G641" s="25"/>
      <c r="H641" s="25"/>
      <c r="I641" s="25"/>
      <c r="J641" s="26"/>
      <c r="K641" s="25"/>
      <c r="L641" s="25" t="s">
        <v>27</v>
      </c>
      <c r="M641" s="25"/>
      <c r="N641" s="25"/>
      <c r="O641" s="25"/>
      <c r="P641" s="25"/>
      <c r="Q641" s="25"/>
      <c r="R641" s="8"/>
      <c r="S641" s="8"/>
    </row>
    <row r="642" spans="1:19" ht="90" x14ac:dyDescent="0.25">
      <c r="A642" s="25" t="s">
        <v>125</v>
      </c>
      <c r="B642" s="25" t="s">
        <v>2209</v>
      </c>
      <c r="C642" s="26" t="s">
        <v>2548</v>
      </c>
      <c r="D642" s="22" t="s">
        <v>3848</v>
      </c>
      <c r="E642" s="25"/>
      <c r="F642" s="25"/>
      <c r="G642" s="25"/>
      <c r="H642" s="25" t="s">
        <v>333</v>
      </c>
      <c r="I642" s="25"/>
      <c r="J642" s="26" t="s">
        <v>2830</v>
      </c>
      <c r="K642" s="25"/>
      <c r="L642" s="25" t="s">
        <v>27</v>
      </c>
      <c r="M642" s="25"/>
      <c r="N642" s="25"/>
      <c r="O642" s="25"/>
      <c r="P642" s="25"/>
      <c r="Q642" s="25"/>
      <c r="R642" s="8"/>
      <c r="S642" s="8"/>
    </row>
    <row r="643" spans="1:19" ht="135" x14ac:dyDescent="0.25">
      <c r="A643" s="25" t="s">
        <v>65</v>
      </c>
      <c r="B643" s="25" t="s">
        <v>2210</v>
      </c>
      <c r="C643" s="26" t="s">
        <v>3444</v>
      </c>
      <c r="D643" s="22" t="s">
        <v>3849</v>
      </c>
      <c r="E643" s="25" t="s">
        <v>2819</v>
      </c>
      <c r="F643" s="25"/>
      <c r="G643" s="25"/>
      <c r="H643" s="25"/>
      <c r="I643" s="25"/>
      <c r="J643" s="26"/>
      <c r="K643" s="25"/>
      <c r="L643" s="25" t="s">
        <v>27</v>
      </c>
      <c r="M643" s="25"/>
      <c r="N643" s="25"/>
      <c r="O643" s="25"/>
      <c r="P643" s="25"/>
      <c r="Q643" s="25"/>
      <c r="R643" s="8"/>
      <c r="S643" s="8"/>
    </row>
    <row r="644" spans="1:19" ht="105" x14ac:dyDescent="0.25">
      <c r="A644" s="25" t="s">
        <v>125</v>
      </c>
      <c r="B644" s="25" t="s">
        <v>2211</v>
      </c>
      <c r="C644" s="26" t="s">
        <v>2549</v>
      </c>
      <c r="D644" s="22" t="s">
        <v>3850</v>
      </c>
      <c r="E644" s="25"/>
      <c r="F644" s="25"/>
      <c r="G644" s="25"/>
      <c r="H644" s="25" t="s">
        <v>333</v>
      </c>
      <c r="I644" s="25"/>
      <c r="J644" s="26" t="s">
        <v>2831</v>
      </c>
      <c r="K644" s="25"/>
      <c r="L644" s="25" t="s">
        <v>27</v>
      </c>
      <c r="M644" s="25"/>
      <c r="N644" s="25"/>
      <c r="O644" s="25"/>
      <c r="P644" s="25"/>
      <c r="Q644" s="25"/>
      <c r="R644" s="8"/>
      <c r="S644" s="8"/>
    </row>
    <row r="645" spans="1:19" ht="135" x14ac:dyDescent="0.25">
      <c r="A645" s="25" t="s">
        <v>65</v>
      </c>
      <c r="B645" s="25" t="s">
        <v>2212</v>
      </c>
      <c r="C645" s="26" t="s">
        <v>3445</v>
      </c>
      <c r="D645" s="22" t="s">
        <v>3851</v>
      </c>
      <c r="E645" s="25" t="s">
        <v>2820</v>
      </c>
      <c r="F645" s="25"/>
      <c r="G645" s="25"/>
      <c r="H645" s="25"/>
      <c r="I645" s="25"/>
      <c r="J645" s="26"/>
      <c r="K645" s="25"/>
      <c r="L645" s="25" t="s">
        <v>27</v>
      </c>
      <c r="M645" s="25"/>
      <c r="N645" s="25"/>
      <c r="O645" s="25"/>
      <c r="P645" s="25"/>
      <c r="Q645" s="25"/>
      <c r="R645" s="8"/>
      <c r="S645" s="8"/>
    </row>
    <row r="646" spans="1:19" ht="105" x14ac:dyDescent="0.25">
      <c r="A646" s="25" t="s">
        <v>125</v>
      </c>
      <c r="B646" s="25" t="s">
        <v>2213</v>
      </c>
      <c r="C646" s="26" t="s">
        <v>2550</v>
      </c>
      <c r="D646" s="22" t="s">
        <v>3852</v>
      </c>
      <c r="E646" s="25"/>
      <c r="F646" s="25"/>
      <c r="G646" s="25"/>
      <c r="H646" s="25" t="s">
        <v>333</v>
      </c>
      <c r="I646" s="25"/>
      <c r="J646" s="26" t="s">
        <v>2832</v>
      </c>
      <c r="K646" s="25"/>
      <c r="L646" s="25" t="s">
        <v>27</v>
      </c>
      <c r="M646" s="25"/>
      <c r="N646" s="25"/>
      <c r="O646" s="25"/>
      <c r="P646" s="25"/>
      <c r="Q646" s="25"/>
      <c r="R646" s="8"/>
      <c r="S646" s="8"/>
    </row>
    <row r="647" spans="1:19" ht="120" x14ac:dyDescent="0.25">
      <c r="A647" s="25" t="s">
        <v>65</v>
      </c>
      <c r="B647" s="25" t="s">
        <v>2214</v>
      </c>
      <c r="C647" s="26" t="s">
        <v>3446</v>
      </c>
      <c r="D647" s="22" t="s">
        <v>3853</v>
      </c>
      <c r="E647" s="25" t="s">
        <v>2821</v>
      </c>
      <c r="F647" s="25"/>
      <c r="G647" s="25"/>
      <c r="H647" s="25"/>
      <c r="I647" s="25"/>
      <c r="J647" s="26"/>
      <c r="K647" s="25"/>
      <c r="L647" s="25" t="s">
        <v>27</v>
      </c>
      <c r="M647" s="25"/>
      <c r="N647" s="25"/>
      <c r="O647" s="25"/>
      <c r="P647" s="25"/>
      <c r="Q647" s="25"/>
      <c r="R647" s="8"/>
      <c r="S647" s="8"/>
    </row>
    <row r="648" spans="1:19" ht="90" x14ac:dyDescent="0.25">
      <c r="A648" s="25" t="s">
        <v>125</v>
      </c>
      <c r="B648" s="25" t="s">
        <v>2215</v>
      </c>
      <c r="C648" s="26" t="s">
        <v>2551</v>
      </c>
      <c r="D648" s="22" t="s">
        <v>3854</v>
      </c>
      <c r="E648" s="25"/>
      <c r="F648" s="25"/>
      <c r="G648" s="25"/>
      <c r="H648" s="25" t="s">
        <v>333</v>
      </c>
      <c r="I648" s="25"/>
      <c r="J648" s="26" t="s">
        <v>2833</v>
      </c>
      <c r="K648" s="25"/>
      <c r="L648" s="25" t="s">
        <v>27</v>
      </c>
      <c r="M648" s="25"/>
      <c r="N648" s="25"/>
      <c r="O648" s="25"/>
      <c r="P648" s="25"/>
      <c r="Q648" s="25"/>
      <c r="R648" s="8"/>
      <c r="S648" s="8"/>
    </row>
    <row r="649" spans="1:19" ht="105" x14ac:dyDescent="0.25">
      <c r="A649" s="25" t="s">
        <v>65</v>
      </c>
      <c r="B649" s="25" t="s">
        <v>2216</v>
      </c>
      <c r="C649" s="26" t="s">
        <v>3447</v>
      </c>
      <c r="D649" s="22" t="s">
        <v>3855</v>
      </c>
      <c r="E649" s="25"/>
      <c r="F649" s="25"/>
      <c r="G649" s="25"/>
      <c r="H649" s="25"/>
      <c r="I649" s="25"/>
      <c r="J649" s="26"/>
      <c r="K649" s="25"/>
      <c r="L649" s="25" t="s">
        <v>27</v>
      </c>
      <c r="M649" s="25"/>
      <c r="N649" s="25"/>
      <c r="O649" s="25"/>
      <c r="P649" s="25"/>
      <c r="Q649" s="25"/>
      <c r="R649" s="8"/>
      <c r="S649" s="8"/>
    </row>
    <row r="650" spans="1:19" ht="75" x14ac:dyDescent="0.25">
      <c r="A650" s="25" t="s">
        <v>125</v>
      </c>
      <c r="B650" s="25" t="s">
        <v>2217</v>
      </c>
      <c r="C650" s="26" t="s">
        <v>2552</v>
      </c>
      <c r="D650" s="22" t="s">
        <v>3856</v>
      </c>
      <c r="E650" s="25"/>
      <c r="F650" s="25"/>
      <c r="G650" s="25"/>
      <c r="H650" s="25" t="s">
        <v>333</v>
      </c>
      <c r="I650" s="25"/>
      <c r="J650" s="26" t="s">
        <v>2834</v>
      </c>
      <c r="K650" s="25"/>
      <c r="L650" s="25" t="s">
        <v>27</v>
      </c>
      <c r="M650" s="25"/>
      <c r="N650" s="25"/>
      <c r="O650" s="25"/>
      <c r="P650" s="25"/>
      <c r="Q650" s="25"/>
      <c r="R650" s="8"/>
      <c r="S650" s="8"/>
    </row>
    <row r="651" spans="1:19" ht="105" x14ac:dyDescent="0.25">
      <c r="A651" s="25" t="s">
        <v>65</v>
      </c>
      <c r="B651" s="25" t="s">
        <v>2218</v>
      </c>
      <c r="C651" s="26" t="s">
        <v>3448</v>
      </c>
      <c r="D651" s="22" t="s">
        <v>3857</v>
      </c>
      <c r="E651" s="25"/>
      <c r="F651" s="25"/>
      <c r="G651" s="25"/>
      <c r="H651" s="25"/>
      <c r="I651" s="25"/>
      <c r="J651" s="26"/>
      <c r="K651" s="25"/>
      <c r="L651" s="25" t="s">
        <v>27</v>
      </c>
      <c r="M651" s="25"/>
      <c r="N651" s="25"/>
      <c r="O651" s="25"/>
      <c r="P651" s="25"/>
      <c r="Q651" s="25"/>
      <c r="R651" s="8"/>
      <c r="S651" s="8"/>
    </row>
    <row r="652" spans="1:19" ht="75" x14ac:dyDescent="0.25">
      <c r="A652" s="25" t="s">
        <v>125</v>
      </c>
      <c r="B652" s="25" t="s">
        <v>2219</v>
      </c>
      <c r="C652" s="26" t="s">
        <v>2553</v>
      </c>
      <c r="D652" s="22" t="s">
        <v>3858</v>
      </c>
      <c r="E652" s="25"/>
      <c r="F652" s="25"/>
      <c r="G652" s="25"/>
      <c r="H652" s="25" t="s">
        <v>333</v>
      </c>
      <c r="I652" s="25"/>
      <c r="J652" s="26" t="s">
        <v>2835</v>
      </c>
      <c r="K652" s="25"/>
      <c r="L652" s="25" t="s">
        <v>27</v>
      </c>
      <c r="M652" s="25"/>
      <c r="N652" s="25"/>
      <c r="O652" s="25"/>
      <c r="P652" s="25"/>
      <c r="Q652" s="25"/>
      <c r="R652" s="8"/>
      <c r="S652" s="8"/>
    </row>
    <row r="653" spans="1:19" ht="120" x14ac:dyDescent="0.25">
      <c r="A653" s="25" t="s">
        <v>65</v>
      </c>
      <c r="B653" s="25" t="s">
        <v>2220</v>
      </c>
      <c r="C653" s="26" t="s">
        <v>3449</v>
      </c>
      <c r="D653" s="22" t="s">
        <v>3859</v>
      </c>
      <c r="E653" s="25"/>
      <c r="F653" s="25"/>
      <c r="G653" s="25"/>
      <c r="H653" s="25"/>
      <c r="I653" s="25"/>
      <c r="J653" s="26"/>
      <c r="K653" s="25"/>
      <c r="L653" s="25" t="s">
        <v>27</v>
      </c>
      <c r="M653" s="25"/>
      <c r="N653" s="25"/>
      <c r="O653" s="25"/>
      <c r="P653" s="25"/>
      <c r="Q653" s="25"/>
      <c r="R653" s="8"/>
      <c r="S653" s="8"/>
    </row>
    <row r="654" spans="1:19" ht="75" x14ac:dyDescent="0.25">
      <c r="A654" s="25" t="s">
        <v>125</v>
      </c>
      <c r="B654" s="25" t="s">
        <v>2221</v>
      </c>
      <c r="C654" s="26" t="s">
        <v>2554</v>
      </c>
      <c r="D654" s="22" t="s">
        <v>3860</v>
      </c>
      <c r="E654" s="25"/>
      <c r="F654" s="25"/>
      <c r="G654" s="25"/>
      <c r="H654" s="25" t="s">
        <v>333</v>
      </c>
      <c r="I654" s="25"/>
      <c r="J654" s="26" t="s">
        <v>2836</v>
      </c>
      <c r="K654" s="25"/>
      <c r="L654" s="25" t="s">
        <v>27</v>
      </c>
      <c r="M654" s="25"/>
      <c r="N654" s="25"/>
      <c r="O654" s="25"/>
      <c r="P654" s="25"/>
      <c r="Q654" s="25"/>
      <c r="R654" s="8"/>
      <c r="S654" s="8"/>
    </row>
    <row r="655" spans="1:19" ht="105" x14ac:dyDescent="0.25">
      <c r="A655" s="25" t="s">
        <v>65</v>
      </c>
      <c r="B655" s="25" t="s">
        <v>2222</v>
      </c>
      <c r="C655" s="26" t="s">
        <v>3450</v>
      </c>
      <c r="D655" s="22" t="s">
        <v>3861</v>
      </c>
      <c r="E655" s="25"/>
      <c r="F655" s="25"/>
      <c r="G655" s="25"/>
      <c r="H655" s="25"/>
      <c r="I655" s="25"/>
      <c r="J655" s="26"/>
      <c r="K655" s="25"/>
      <c r="L655" s="25" t="s">
        <v>27</v>
      </c>
      <c r="M655" s="25"/>
      <c r="N655" s="25"/>
      <c r="O655" s="25"/>
      <c r="P655" s="25"/>
      <c r="Q655" s="25"/>
      <c r="R655" s="8"/>
      <c r="S655" s="8"/>
    </row>
    <row r="656" spans="1:19" ht="75" x14ac:dyDescent="0.25">
      <c r="A656" s="25" t="s">
        <v>125</v>
      </c>
      <c r="B656" s="25" t="s">
        <v>2223</v>
      </c>
      <c r="C656" s="26" t="s">
        <v>2555</v>
      </c>
      <c r="D656" s="22" t="s">
        <v>3862</v>
      </c>
      <c r="E656" s="25"/>
      <c r="F656" s="25"/>
      <c r="G656" s="25"/>
      <c r="H656" s="25" t="s">
        <v>333</v>
      </c>
      <c r="I656" s="25"/>
      <c r="J656" s="26" t="s">
        <v>2837</v>
      </c>
      <c r="K656" s="25"/>
      <c r="L656" s="25" t="s">
        <v>27</v>
      </c>
      <c r="M656" s="25"/>
      <c r="N656" s="25"/>
      <c r="O656" s="25"/>
      <c r="P656" s="25"/>
      <c r="Q656" s="25"/>
      <c r="R656" s="8"/>
      <c r="S656" s="8"/>
    </row>
    <row r="657" spans="1:19" ht="105" x14ac:dyDescent="0.25">
      <c r="A657" s="25" t="s">
        <v>65</v>
      </c>
      <c r="B657" s="25" t="s">
        <v>2224</v>
      </c>
      <c r="C657" s="26" t="s">
        <v>3451</v>
      </c>
      <c r="D657" s="22" t="s">
        <v>3863</v>
      </c>
      <c r="E657" s="25"/>
      <c r="F657" s="25"/>
      <c r="G657" s="25"/>
      <c r="H657" s="25"/>
      <c r="I657" s="25"/>
      <c r="J657" s="26"/>
      <c r="K657" s="25"/>
      <c r="L657" s="25" t="s">
        <v>27</v>
      </c>
      <c r="M657" s="25"/>
      <c r="N657" s="25"/>
      <c r="O657" s="25"/>
      <c r="P657" s="25"/>
      <c r="Q657" s="25"/>
      <c r="R657" s="8"/>
      <c r="S657" s="8"/>
    </row>
    <row r="658" spans="1:19" ht="75" x14ac:dyDescent="0.25">
      <c r="A658" s="25" t="s">
        <v>125</v>
      </c>
      <c r="B658" s="25" t="s">
        <v>2225</v>
      </c>
      <c r="C658" s="26" t="s">
        <v>2556</v>
      </c>
      <c r="D658" s="22" t="s">
        <v>3864</v>
      </c>
      <c r="E658" s="25"/>
      <c r="F658" s="25"/>
      <c r="G658" s="25"/>
      <c r="H658" s="25" t="s">
        <v>333</v>
      </c>
      <c r="I658" s="25"/>
      <c r="J658" s="26" t="s">
        <v>2838</v>
      </c>
      <c r="K658" s="25"/>
      <c r="L658" s="25" t="s">
        <v>27</v>
      </c>
      <c r="M658" s="25"/>
      <c r="N658" s="25"/>
      <c r="O658" s="25"/>
      <c r="P658" s="25"/>
      <c r="Q658" s="25"/>
      <c r="R658" s="8"/>
      <c r="S658" s="8"/>
    </row>
    <row r="659" spans="1:19" ht="120" x14ac:dyDescent="0.25">
      <c r="A659" s="25" t="s">
        <v>65</v>
      </c>
      <c r="B659" s="25" t="s">
        <v>2226</v>
      </c>
      <c r="C659" s="26" t="s">
        <v>3452</v>
      </c>
      <c r="D659" s="22" t="s">
        <v>3865</v>
      </c>
      <c r="E659" s="25"/>
      <c r="F659" s="25"/>
      <c r="G659" s="25"/>
      <c r="H659" s="25"/>
      <c r="I659" s="25"/>
      <c r="J659" s="26"/>
      <c r="K659" s="25"/>
      <c r="L659" s="25" t="s">
        <v>27</v>
      </c>
      <c r="M659" s="25"/>
      <c r="N659" s="25"/>
      <c r="O659" s="25"/>
      <c r="P659" s="25"/>
      <c r="Q659" s="25"/>
      <c r="R659" s="8"/>
      <c r="S659" s="8"/>
    </row>
    <row r="660" spans="1:19" ht="75" x14ac:dyDescent="0.25">
      <c r="A660" s="25" t="s">
        <v>125</v>
      </c>
      <c r="B660" s="25" t="s">
        <v>2227</v>
      </c>
      <c r="C660" s="26" t="s">
        <v>2557</v>
      </c>
      <c r="D660" s="22" t="s">
        <v>3866</v>
      </c>
      <c r="E660" s="25"/>
      <c r="F660" s="25"/>
      <c r="G660" s="25"/>
      <c r="H660" s="25" t="s">
        <v>333</v>
      </c>
      <c r="I660" s="25"/>
      <c r="J660" s="26" t="s">
        <v>2839</v>
      </c>
      <c r="K660" s="25"/>
      <c r="L660" s="25" t="s">
        <v>27</v>
      </c>
      <c r="M660" s="25"/>
      <c r="N660" s="25"/>
      <c r="O660" s="25"/>
      <c r="P660" s="25"/>
      <c r="Q660" s="25"/>
      <c r="R660" s="8"/>
      <c r="S660" s="8"/>
    </row>
    <row r="661" spans="1:19" ht="120" x14ac:dyDescent="0.25">
      <c r="A661" s="25" t="s">
        <v>65</v>
      </c>
      <c r="B661" s="25" t="s">
        <v>2228</v>
      </c>
      <c r="C661" s="26" t="s">
        <v>3453</v>
      </c>
      <c r="D661" s="22" t="s">
        <v>3867</v>
      </c>
      <c r="E661" s="25"/>
      <c r="F661" s="25"/>
      <c r="G661" s="25"/>
      <c r="H661" s="25"/>
      <c r="I661" s="25"/>
      <c r="J661" s="26"/>
      <c r="K661" s="25"/>
      <c r="L661" s="25" t="s">
        <v>27</v>
      </c>
      <c r="M661" s="25"/>
      <c r="N661" s="25"/>
      <c r="O661" s="25"/>
      <c r="P661" s="25"/>
      <c r="Q661" s="25"/>
      <c r="R661" s="8"/>
      <c r="S661" s="8"/>
    </row>
    <row r="662" spans="1:19" ht="75" x14ac:dyDescent="0.25">
      <c r="A662" s="25" t="s">
        <v>125</v>
      </c>
      <c r="B662" s="25" t="s">
        <v>2229</v>
      </c>
      <c r="C662" s="26" t="s">
        <v>2558</v>
      </c>
      <c r="D662" s="22" t="s">
        <v>3868</v>
      </c>
      <c r="E662" s="25"/>
      <c r="F662" s="25"/>
      <c r="G662" s="25"/>
      <c r="H662" s="25" t="s">
        <v>333</v>
      </c>
      <c r="I662" s="25"/>
      <c r="J662" s="26" t="s">
        <v>2840</v>
      </c>
      <c r="K662" s="25"/>
      <c r="L662" s="25" t="s">
        <v>27</v>
      </c>
      <c r="M662" s="25"/>
      <c r="N662" s="25"/>
      <c r="O662" s="25"/>
      <c r="P662" s="25"/>
      <c r="Q662" s="25"/>
      <c r="R662" s="8"/>
      <c r="S662" s="8"/>
    </row>
    <row r="663" spans="1:19" ht="105" x14ac:dyDescent="0.25">
      <c r="A663" s="25" t="s">
        <v>65</v>
      </c>
      <c r="B663" s="25" t="s">
        <v>2230</v>
      </c>
      <c r="C663" s="26" t="s">
        <v>3454</v>
      </c>
      <c r="D663" s="22" t="s">
        <v>3869</v>
      </c>
      <c r="E663" s="25"/>
      <c r="F663" s="25"/>
      <c r="G663" s="25"/>
      <c r="H663" s="25"/>
      <c r="I663" s="25"/>
      <c r="J663" s="26"/>
      <c r="K663" s="25"/>
      <c r="L663" s="25" t="s">
        <v>27</v>
      </c>
      <c r="M663" s="25"/>
      <c r="N663" s="25"/>
      <c r="O663" s="25"/>
      <c r="P663" s="25"/>
      <c r="Q663" s="25"/>
      <c r="R663" s="8"/>
      <c r="S663" s="8"/>
    </row>
    <row r="664" spans="1:19" ht="60" x14ac:dyDescent="0.25">
      <c r="A664" s="25" t="s">
        <v>33</v>
      </c>
      <c r="B664" s="25" t="s">
        <v>2231</v>
      </c>
      <c r="C664" s="26" t="s">
        <v>2559</v>
      </c>
      <c r="D664" s="22" t="s">
        <v>3870</v>
      </c>
      <c r="E664" s="25"/>
      <c r="F664" s="25"/>
      <c r="G664" s="25"/>
      <c r="H664" s="25" t="s">
        <v>89</v>
      </c>
      <c r="I664" s="25"/>
      <c r="J664" s="26" t="s">
        <v>2841</v>
      </c>
      <c r="K664" s="25"/>
      <c r="L664" s="25" t="s">
        <v>27</v>
      </c>
      <c r="M664" s="25"/>
      <c r="N664" s="25"/>
      <c r="O664" s="25"/>
      <c r="P664" s="25"/>
      <c r="Q664" s="25"/>
      <c r="R664" s="8"/>
      <c r="S664" s="8"/>
    </row>
    <row r="665" spans="1:19" ht="75" x14ac:dyDescent="0.25">
      <c r="A665" s="25" t="s">
        <v>125</v>
      </c>
      <c r="B665" s="25" t="s">
        <v>2232</v>
      </c>
      <c r="C665" s="26" t="s">
        <v>2560</v>
      </c>
      <c r="D665" s="22" t="s">
        <v>3871</v>
      </c>
      <c r="E665" s="25"/>
      <c r="F665" s="25"/>
      <c r="G665" s="25"/>
      <c r="H665" s="25" t="s">
        <v>333</v>
      </c>
      <c r="I665" s="25"/>
      <c r="J665" s="26" t="s">
        <v>2841</v>
      </c>
      <c r="K665" s="25"/>
      <c r="L665" s="25" t="s">
        <v>27</v>
      </c>
      <c r="M665" s="25"/>
      <c r="N665" s="25"/>
      <c r="O665" s="25"/>
      <c r="P665" s="25"/>
      <c r="Q665" s="25"/>
      <c r="R665" s="8"/>
      <c r="S665" s="8"/>
    </row>
    <row r="666" spans="1:19" ht="105" x14ac:dyDescent="0.25">
      <c r="A666" s="25" t="s">
        <v>23</v>
      </c>
      <c r="B666" s="25" t="s">
        <v>2233</v>
      </c>
      <c r="C666" s="26" t="s">
        <v>2561</v>
      </c>
      <c r="D666" s="22" t="s">
        <v>3872</v>
      </c>
      <c r="E666" s="25"/>
      <c r="F666" s="25"/>
      <c r="G666" s="25"/>
      <c r="H666" s="25"/>
      <c r="I666" s="25"/>
      <c r="J666" s="26"/>
      <c r="K666" s="25"/>
      <c r="L666" s="25"/>
      <c r="M666" s="25"/>
      <c r="N666" s="25"/>
      <c r="O666" s="25"/>
      <c r="P666" s="25"/>
      <c r="Q666" s="25"/>
      <c r="R666" s="8"/>
      <c r="S666" s="8"/>
    </row>
    <row r="667" spans="1:19" ht="105" x14ac:dyDescent="0.25">
      <c r="A667" s="25" t="s">
        <v>65</v>
      </c>
      <c r="B667" s="25" t="s">
        <v>2234</v>
      </c>
      <c r="C667" s="26" t="s">
        <v>2562</v>
      </c>
      <c r="D667" s="22" t="s">
        <v>3873</v>
      </c>
      <c r="E667" s="25"/>
      <c r="F667" s="25"/>
      <c r="G667" s="25"/>
      <c r="H667" s="25"/>
      <c r="I667" s="25"/>
      <c r="J667" s="26"/>
      <c r="K667" s="25"/>
      <c r="L667" s="25" t="s">
        <v>27</v>
      </c>
      <c r="M667" s="25"/>
      <c r="N667" s="25"/>
      <c r="O667" s="25"/>
      <c r="P667" s="25"/>
      <c r="Q667" s="25"/>
      <c r="R667" s="8"/>
      <c r="S667" s="8"/>
    </row>
    <row r="668" spans="1:19" ht="45" x14ac:dyDescent="0.25">
      <c r="A668" s="25" t="s">
        <v>297</v>
      </c>
      <c r="B668" s="25" t="s">
        <v>2235</v>
      </c>
      <c r="C668" s="26" t="s">
        <v>2563</v>
      </c>
      <c r="D668" s="22" t="s">
        <v>4271</v>
      </c>
      <c r="E668" s="25"/>
      <c r="F668" s="25"/>
      <c r="G668" s="25" t="s">
        <v>98</v>
      </c>
      <c r="H668" s="25"/>
      <c r="I668" s="25"/>
      <c r="J668" s="26" t="s">
        <v>2861</v>
      </c>
      <c r="K668" s="25"/>
      <c r="L668" s="25" t="s">
        <v>27</v>
      </c>
      <c r="M668" s="25"/>
      <c r="N668" s="25"/>
      <c r="O668" s="25"/>
      <c r="P668" s="25"/>
      <c r="Q668" s="25"/>
      <c r="R668" s="8"/>
      <c r="S668" s="8"/>
    </row>
    <row r="669" spans="1:19" ht="105" x14ac:dyDescent="0.25">
      <c r="A669" s="25" t="s">
        <v>331</v>
      </c>
      <c r="B669" s="25" t="s">
        <v>2236</v>
      </c>
      <c r="C669" s="26" t="s">
        <v>2564</v>
      </c>
      <c r="D669" s="22" t="s">
        <v>3874</v>
      </c>
      <c r="E669" s="25"/>
      <c r="F669" s="25"/>
      <c r="G669" s="25"/>
      <c r="H669" s="25" t="s">
        <v>333</v>
      </c>
      <c r="I669" s="25"/>
      <c r="J669" s="26"/>
      <c r="K669" s="25"/>
      <c r="L669" s="25" t="s">
        <v>27</v>
      </c>
      <c r="M669" s="25"/>
      <c r="N669" s="25"/>
      <c r="O669" s="25"/>
      <c r="P669" s="25"/>
      <c r="Q669" s="25"/>
      <c r="R669" s="8"/>
      <c r="S669" s="8"/>
    </row>
    <row r="670" spans="1:19" ht="45" x14ac:dyDescent="0.25">
      <c r="A670" s="25" t="s">
        <v>2237</v>
      </c>
      <c r="B670" s="25" t="s">
        <v>2238</v>
      </c>
      <c r="C670" s="26" t="s">
        <v>2565</v>
      </c>
      <c r="D670" s="22" t="s">
        <v>481</v>
      </c>
      <c r="E670" s="25"/>
      <c r="F670" s="25"/>
      <c r="G670" s="25" t="s">
        <v>345</v>
      </c>
      <c r="H670" s="25"/>
      <c r="I670" s="25"/>
      <c r="J670" s="26"/>
      <c r="K670" s="25"/>
      <c r="L670" s="25" t="s">
        <v>27</v>
      </c>
      <c r="M670" s="25"/>
      <c r="N670" s="25"/>
      <c r="O670" s="25"/>
      <c r="P670" s="25"/>
      <c r="Q670" s="25"/>
      <c r="R670" s="8"/>
      <c r="S670" s="8"/>
    </row>
    <row r="671" spans="1:19" ht="45" x14ac:dyDescent="0.25">
      <c r="A671" s="25" t="s">
        <v>99</v>
      </c>
      <c r="B671" s="25" t="s">
        <v>2235</v>
      </c>
      <c r="C671" s="26" t="s">
        <v>2566</v>
      </c>
      <c r="D671" s="22" t="s">
        <v>4272</v>
      </c>
      <c r="E671" s="25"/>
      <c r="F671" s="25"/>
      <c r="G671" s="25"/>
      <c r="H671" s="25"/>
      <c r="I671" s="25"/>
      <c r="J671" s="26"/>
      <c r="K671" s="25"/>
      <c r="L671" s="25" t="s">
        <v>27</v>
      </c>
      <c r="M671" s="25"/>
      <c r="N671" s="25"/>
      <c r="O671" s="25"/>
      <c r="P671" s="25"/>
      <c r="Q671" s="25"/>
      <c r="R671" s="8"/>
      <c r="S671" s="8"/>
    </row>
    <row r="672" spans="1:19" ht="90" x14ac:dyDescent="0.25">
      <c r="A672" s="25" t="s">
        <v>65</v>
      </c>
      <c r="B672" s="25" t="s">
        <v>2239</v>
      </c>
      <c r="C672" s="26" t="s">
        <v>2567</v>
      </c>
      <c r="D672" s="22" t="s">
        <v>3875</v>
      </c>
      <c r="E672" s="25"/>
      <c r="F672" s="25"/>
      <c r="G672" s="25"/>
      <c r="H672" s="25"/>
      <c r="I672" s="25"/>
      <c r="J672" s="26"/>
      <c r="K672" s="25"/>
      <c r="L672" s="25" t="s">
        <v>27</v>
      </c>
      <c r="M672" s="25"/>
      <c r="N672" s="25"/>
      <c r="O672" s="25"/>
      <c r="P672" s="25"/>
      <c r="Q672" s="25"/>
      <c r="R672" s="8"/>
      <c r="S672" s="8"/>
    </row>
    <row r="673" spans="1:19" ht="45" x14ac:dyDescent="0.25">
      <c r="A673" s="25" t="s">
        <v>297</v>
      </c>
      <c r="B673" s="25" t="s">
        <v>2240</v>
      </c>
      <c r="C673" s="26" t="s">
        <v>2568</v>
      </c>
      <c r="D673" s="22" t="s">
        <v>4273</v>
      </c>
      <c r="E673" s="25"/>
      <c r="F673" s="25"/>
      <c r="G673" s="25" t="s">
        <v>98</v>
      </c>
      <c r="H673" s="25"/>
      <c r="I673" s="25"/>
      <c r="J673" s="26" t="s">
        <v>2862</v>
      </c>
      <c r="K673" s="25"/>
      <c r="L673" s="25" t="s">
        <v>27</v>
      </c>
      <c r="M673" s="25"/>
      <c r="N673" s="25"/>
      <c r="O673" s="25"/>
      <c r="P673" s="25"/>
      <c r="Q673" s="25"/>
      <c r="R673" s="8"/>
      <c r="S673" s="8"/>
    </row>
    <row r="674" spans="1:19" ht="60" x14ac:dyDescent="0.25">
      <c r="A674" s="25" t="s">
        <v>331</v>
      </c>
      <c r="B674" s="25" t="s">
        <v>2241</v>
      </c>
      <c r="C674" s="26" t="s">
        <v>2569</v>
      </c>
      <c r="D674" s="22" t="s">
        <v>3876</v>
      </c>
      <c r="E674" s="25"/>
      <c r="F674" s="25"/>
      <c r="G674" s="25"/>
      <c r="H674" s="25" t="s">
        <v>333</v>
      </c>
      <c r="I674" s="25"/>
      <c r="J674" s="26"/>
      <c r="K674" s="25"/>
      <c r="L674" s="25" t="s">
        <v>27</v>
      </c>
      <c r="M674" s="25"/>
      <c r="N674" s="25"/>
      <c r="O674" s="25"/>
      <c r="P674" s="25"/>
      <c r="Q674" s="25"/>
      <c r="R674" s="8"/>
      <c r="S674" s="8"/>
    </row>
    <row r="675" spans="1:19" ht="45" x14ac:dyDescent="0.25">
      <c r="A675" s="25" t="s">
        <v>2237</v>
      </c>
      <c r="B675" s="25" t="s">
        <v>2242</v>
      </c>
      <c r="C675" s="26" t="s">
        <v>2570</v>
      </c>
      <c r="D675" s="22" t="s">
        <v>481</v>
      </c>
      <c r="E675" s="25"/>
      <c r="F675" s="25"/>
      <c r="G675" s="25" t="s">
        <v>337</v>
      </c>
      <c r="H675" s="25"/>
      <c r="I675" s="25"/>
      <c r="J675" s="26"/>
      <c r="K675" s="25"/>
      <c r="L675" s="25" t="s">
        <v>27</v>
      </c>
      <c r="M675" s="25"/>
      <c r="N675" s="25"/>
      <c r="O675" s="25"/>
      <c r="P675" s="25"/>
      <c r="Q675" s="25"/>
      <c r="R675" s="8"/>
      <c r="S675" s="8"/>
    </row>
    <row r="676" spans="1:19" ht="45" x14ac:dyDescent="0.25">
      <c r="A676" s="25" t="s">
        <v>99</v>
      </c>
      <c r="B676" s="25" t="s">
        <v>2240</v>
      </c>
      <c r="C676" s="26" t="s">
        <v>2568</v>
      </c>
      <c r="D676" s="22" t="s">
        <v>4274</v>
      </c>
      <c r="E676" s="25"/>
      <c r="F676" s="25"/>
      <c r="G676" s="25"/>
      <c r="H676" s="25"/>
      <c r="I676" s="25"/>
      <c r="J676" s="26"/>
      <c r="K676" s="25"/>
      <c r="L676" s="25" t="s">
        <v>27</v>
      </c>
      <c r="M676" s="25"/>
      <c r="N676" s="25"/>
      <c r="O676" s="25"/>
      <c r="P676" s="25"/>
      <c r="Q676" s="25"/>
      <c r="R676" s="8"/>
      <c r="S676" s="8"/>
    </row>
    <row r="677" spans="1:19" ht="105" x14ac:dyDescent="0.25">
      <c r="A677" s="25" t="s">
        <v>125</v>
      </c>
      <c r="B677" s="25" t="s">
        <v>2243</v>
      </c>
      <c r="C677" s="26" t="s">
        <v>2571</v>
      </c>
      <c r="D677" s="22" t="s">
        <v>3877</v>
      </c>
      <c r="E677" s="25"/>
      <c r="F677" s="25"/>
      <c r="G677" s="25"/>
      <c r="H677" s="25"/>
      <c r="I677" s="25"/>
      <c r="J677" s="26" t="s">
        <v>2862</v>
      </c>
      <c r="K677" s="25"/>
      <c r="L677" s="25" t="s">
        <v>27</v>
      </c>
      <c r="M677" s="25"/>
      <c r="N677" s="25"/>
      <c r="O677" s="25"/>
      <c r="P677" s="25"/>
      <c r="Q677" s="25"/>
      <c r="R677" s="8"/>
      <c r="S677" s="8"/>
    </row>
    <row r="678" spans="1:19" ht="90" x14ac:dyDescent="0.25">
      <c r="A678" s="25" t="s">
        <v>65</v>
      </c>
      <c r="B678" s="25" t="s">
        <v>2244</v>
      </c>
      <c r="C678" s="26" t="s">
        <v>2572</v>
      </c>
      <c r="D678" s="22" t="s">
        <v>3878</v>
      </c>
      <c r="E678" s="25"/>
      <c r="F678" s="25"/>
      <c r="G678" s="25"/>
      <c r="H678" s="25"/>
      <c r="I678" s="25"/>
      <c r="J678" s="26"/>
      <c r="K678" s="25"/>
      <c r="L678" s="25" t="s">
        <v>27</v>
      </c>
      <c r="M678" s="25"/>
      <c r="N678" s="25"/>
      <c r="O678" s="25"/>
      <c r="P678" s="25"/>
      <c r="Q678" s="25"/>
      <c r="R678" s="8"/>
      <c r="S678" s="8"/>
    </row>
    <row r="679" spans="1:19" ht="45" x14ac:dyDescent="0.25">
      <c r="A679" s="25" t="s">
        <v>297</v>
      </c>
      <c r="B679" s="25" t="s">
        <v>2245</v>
      </c>
      <c r="C679" s="26" t="s">
        <v>2573</v>
      </c>
      <c r="D679" s="22" t="s">
        <v>4271</v>
      </c>
      <c r="E679" s="25"/>
      <c r="F679" s="25"/>
      <c r="G679" s="25" t="s">
        <v>98</v>
      </c>
      <c r="H679" s="25"/>
      <c r="I679" s="25"/>
      <c r="J679" s="26" t="s">
        <v>2863</v>
      </c>
      <c r="K679" s="25"/>
      <c r="L679" s="25" t="s">
        <v>27</v>
      </c>
      <c r="M679" s="25"/>
      <c r="N679" s="25"/>
      <c r="O679" s="25"/>
      <c r="P679" s="25"/>
      <c r="Q679" s="25"/>
      <c r="R679" s="8"/>
      <c r="S679" s="8"/>
    </row>
    <row r="680" spans="1:19" ht="90" x14ac:dyDescent="0.25">
      <c r="A680" s="25" t="s">
        <v>331</v>
      </c>
      <c r="B680" s="25" t="s">
        <v>2246</v>
      </c>
      <c r="C680" s="26" t="s">
        <v>2574</v>
      </c>
      <c r="D680" s="22" t="s">
        <v>3879</v>
      </c>
      <c r="E680" s="25"/>
      <c r="F680" s="25"/>
      <c r="G680" s="25"/>
      <c r="H680" s="25" t="s">
        <v>333</v>
      </c>
      <c r="I680" s="25"/>
      <c r="J680" s="26"/>
      <c r="K680" s="25"/>
      <c r="L680" s="25" t="s">
        <v>27</v>
      </c>
      <c r="M680" s="25"/>
      <c r="N680" s="25"/>
      <c r="O680" s="25"/>
      <c r="P680" s="25"/>
      <c r="Q680" s="25"/>
      <c r="R680" s="8"/>
      <c r="S680" s="8"/>
    </row>
    <row r="681" spans="1:19" ht="45" x14ac:dyDescent="0.25">
      <c r="A681" s="25" t="s">
        <v>2237</v>
      </c>
      <c r="B681" s="25" t="s">
        <v>2247</v>
      </c>
      <c r="C681" s="26" t="s">
        <v>2575</v>
      </c>
      <c r="D681" s="22" t="s">
        <v>481</v>
      </c>
      <c r="E681" s="25"/>
      <c r="F681" s="25"/>
      <c r="G681" s="25" t="s">
        <v>345</v>
      </c>
      <c r="H681" s="25"/>
      <c r="I681" s="25"/>
      <c r="J681" s="26"/>
      <c r="K681" s="25"/>
      <c r="L681" s="25" t="s">
        <v>27</v>
      </c>
      <c r="M681" s="25"/>
      <c r="N681" s="25"/>
      <c r="O681" s="25"/>
      <c r="P681" s="25"/>
      <c r="Q681" s="25"/>
      <c r="R681" s="8"/>
      <c r="S681" s="8"/>
    </row>
    <row r="682" spans="1:19" ht="45" x14ac:dyDescent="0.25">
      <c r="A682" s="25" t="s">
        <v>99</v>
      </c>
      <c r="B682" s="25" t="s">
        <v>2245</v>
      </c>
      <c r="C682" s="26" t="s">
        <v>2573</v>
      </c>
      <c r="D682" s="22" t="s">
        <v>4272</v>
      </c>
      <c r="E682" s="25"/>
      <c r="F682" s="25"/>
      <c r="G682" s="25"/>
      <c r="H682" s="25"/>
      <c r="I682" s="25"/>
      <c r="J682" s="26"/>
      <c r="K682" s="25"/>
      <c r="L682" s="25" t="s">
        <v>27</v>
      </c>
      <c r="M682" s="25"/>
      <c r="N682" s="25"/>
      <c r="O682" s="25"/>
      <c r="P682" s="25"/>
      <c r="Q682" s="25"/>
      <c r="R682" s="8"/>
      <c r="S682" s="8"/>
    </row>
    <row r="683" spans="1:19" ht="75" x14ac:dyDescent="0.25">
      <c r="A683" s="25" t="s">
        <v>65</v>
      </c>
      <c r="B683" s="25" t="s">
        <v>2248</v>
      </c>
      <c r="C683" s="26" t="s">
        <v>2576</v>
      </c>
      <c r="D683" s="22" t="s">
        <v>3880</v>
      </c>
      <c r="E683" s="25"/>
      <c r="F683" s="25"/>
      <c r="G683" s="25"/>
      <c r="H683" s="25"/>
      <c r="I683" s="25"/>
      <c r="J683" s="26"/>
      <c r="K683" s="25"/>
      <c r="L683" s="25" t="s">
        <v>27</v>
      </c>
      <c r="M683" s="25"/>
      <c r="N683" s="25"/>
      <c r="O683" s="25"/>
      <c r="P683" s="25"/>
      <c r="Q683" s="25"/>
      <c r="R683" s="8"/>
      <c r="S683" s="8"/>
    </row>
    <row r="684" spans="1:19" ht="45" x14ac:dyDescent="0.25">
      <c r="A684" s="25" t="s">
        <v>297</v>
      </c>
      <c r="B684" s="25" t="s">
        <v>2249</v>
      </c>
      <c r="C684" s="26" t="s">
        <v>2577</v>
      </c>
      <c r="D684" s="22" t="s">
        <v>4273</v>
      </c>
      <c r="E684" s="25"/>
      <c r="F684" s="25"/>
      <c r="G684" s="25" t="s">
        <v>98</v>
      </c>
      <c r="H684" s="25"/>
      <c r="I684" s="25"/>
      <c r="J684" s="26" t="s">
        <v>2864</v>
      </c>
      <c r="K684" s="25"/>
      <c r="L684" s="25" t="s">
        <v>27</v>
      </c>
      <c r="M684" s="25"/>
      <c r="N684" s="25"/>
      <c r="O684" s="25"/>
      <c r="P684" s="25"/>
      <c r="Q684" s="25"/>
      <c r="R684" s="8"/>
      <c r="S684" s="8"/>
    </row>
    <row r="685" spans="1:19" ht="60" x14ac:dyDescent="0.25">
      <c r="A685" s="25" t="s">
        <v>331</v>
      </c>
      <c r="B685" s="25" t="s">
        <v>2250</v>
      </c>
      <c r="C685" s="26" t="s">
        <v>2578</v>
      </c>
      <c r="D685" s="22" t="s">
        <v>3881</v>
      </c>
      <c r="E685" s="25"/>
      <c r="F685" s="25"/>
      <c r="G685" s="25"/>
      <c r="H685" s="25" t="s">
        <v>333</v>
      </c>
      <c r="I685" s="25"/>
      <c r="J685" s="26"/>
      <c r="K685" s="25"/>
      <c r="L685" s="25" t="s">
        <v>27</v>
      </c>
      <c r="M685" s="25"/>
      <c r="N685" s="25"/>
      <c r="O685" s="25"/>
      <c r="P685" s="25"/>
      <c r="Q685" s="25"/>
      <c r="R685" s="8"/>
      <c r="S685" s="8"/>
    </row>
    <row r="686" spans="1:19" ht="45" x14ac:dyDescent="0.25">
      <c r="A686" s="25" t="s">
        <v>2237</v>
      </c>
      <c r="B686" s="25" t="s">
        <v>2251</v>
      </c>
      <c r="C686" s="26" t="s">
        <v>2579</v>
      </c>
      <c r="D686" s="22" t="s">
        <v>481</v>
      </c>
      <c r="E686" s="25"/>
      <c r="F686" s="25"/>
      <c r="G686" s="25" t="s">
        <v>337</v>
      </c>
      <c r="H686" s="25"/>
      <c r="I686" s="25"/>
      <c r="J686" s="26"/>
      <c r="K686" s="25"/>
      <c r="L686" s="25" t="s">
        <v>27</v>
      </c>
      <c r="M686" s="25"/>
      <c r="N686" s="25"/>
      <c r="O686" s="25"/>
      <c r="P686" s="25"/>
      <c r="Q686" s="25"/>
      <c r="R686" s="8"/>
      <c r="S686" s="8"/>
    </row>
    <row r="687" spans="1:19" ht="45" x14ac:dyDescent="0.25">
      <c r="A687" s="25" t="s">
        <v>99</v>
      </c>
      <c r="B687" s="25" t="s">
        <v>2249</v>
      </c>
      <c r="C687" s="26" t="s">
        <v>2577</v>
      </c>
      <c r="D687" s="22" t="s">
        <v>4274</v>
      </c>
      <c r="E687" s="25"/>
      <c r="F687" s="25"/>
      <c r="G687" s="25"/>
      <c r="H687" s="25"/>
      <c r="I687" s="25"/>
      <c r="J687" s="26"/>
      <c r="K687" s="25"/>
      <c r="L687" s="25" t="s">
        <v>27</v>
      </c>
      <c r="M687" s="25"/>
      <c r="N687" s="25"/>
      <c r="O687" s="25"/>
      <c r="P687" s="25"/>
      <c r="Q687" s="25"/>
      <c r="R687" s="8"/>
      <c r="S687" s="8"/>
    </row>
    <row r="688" spans="1:19" ht="90" x14ac:dyDescent="0.25">
      <c r="A688" s="25" t="s">
        <v>125</v>
      </c>
      <c r="B688" s="25" t="s">
        <v>2252</v>
      </c>
      <c r="C688" s="26" t="s">
        <v>2580</v>
      </c>
      <c r="D688" s="22" t="s">
        <v>3882</v>
      </c>
      <c r="E688" s="25"/>
      <c r="F688" s="25"/>
      <c r="G688" s="25"/>
      <c r="H688" s="25"/>
      <c r="I688" s="25"/>
      <c r="J688" s="26" t="s">
        <v>2864</v>
      </c>
      <c r="K688" s="25"/>
      <c r="L688" s="25" t="s">
        <v>27</v>
      </c>
      <c r="M688" s="25"/>
      <c r="N688" s="25"/>
      <c r="O688" s="25"/>
      <c r="P688" s="25"/>
      <c r="Q688" s="25"/>
      <c r="R688" s="8"/>
      <c r="S688" s="8"/>
    </row>
    <row r="689" spans="1:19" ht="120" x14ac:dyDescent="0.25">
      <c r="A689" s="25" t="s">
        <v>65</v>
      </c>
      <c r="B689" s="25" t="s">
        <v>2253</v>
      </c>
      <c r="C689" s="26" t="s">
        <v>2581</v>
      </c>
      <c r="D689" s="22" t="s">
        <v>3883</v>
      </c>
      <c r="E689" s="25"/>
      <c r="F689" s="25"/>
      <c r="G689" s="25"/>
      <c r="H689" s="25"/>
      <c r="I689" s="25"/>
      <c r="J689" s="26"/>
      <c r="K689" s="25"/>
      <c r="L689" s="25" t="s">
        <v>27</v>
      </c>
      <c r="M689" s="25"/>
      <c r="N689" s="25"/>
      <c r="O689" s="25"/>
      <c r="P689" s="25"/>
      <c r="Q689" s="25"/>
      <c r="R689" s="8"/>
      <c r="S689" s="8"/>
    </row>
    <row r="690" spans="1:19" ht="45" x14ac:dyDescent="0.25">
      <c r="A690" s="25" t="s">
        <v>297</v>
      </c>
      <c r="B690" s="25" t="s">
        <v>2254</v>
      </c>
      <c r="C690" s="26" t="s">
        <v>2582</v>
      </c>
      <c r="D690" s="22" t="s">
        <v>4271</v>
      </c>
      <c r="E690" s="25"/>
      <c r="F690" s="25"/>
      <c r="G690" s="25" t="s">
        <v>98</v>
      </c>
      <c r="H690" s="25"/>
      <c r="I690" s="25"/>
      <c r="J690" s="26" t="s">
        <v>2865</v>
      </c>
      <c r="K690" s="25"/>
      <c r="L690" s="25" t="s">
        <v>27</v>
      </c>
      <c r="M690" s="25"/>
      <c r="N690" s="25"/>
      <c r="O690" s="25"/>
      <c r="P690" s="25"/>
      <c r="Q690" s="25"/>
      <c r="R690" s="8"/>
      <c r="S690" s="8"/>
    </row>
    <row r="691" spans="1:19" ht="105" x14ac:dyDescent="0.25">
      <c r="A691" s="25" t="s">
        <v>331</v>
      </c>
      <c r="B691" s="25" t="s">
        <v>2255</v>
      </c>
      <c r="C691" s="26" t="s">
        <v>2583</v>
      </c>
      <c r="D691" s="22" t="s">
        <v>3884</v>
      </c>
      <c r="E691" s="25"/>
      <c r="F691" s="25"/>
      <c r="G691" s="25"/>
      <c r="H691" s="25" t="s">
        <v>333</v>
      </c>
      <c r="I691" s="25"/>
      <c r="J691" s="26"/>
      <c r="K691" s="25"/>
      <c r="L691" s="25" t="s">
        <v>27</v>
      </c>
      <c r="M691" s="25"/>
      <c r="N691" s="25"/>
      <c r="O691" s="25"/>
      <c r="P691" s="25"/>
      <c r="Q691" s="25"/>
      <c r="R691" s="8"/>
      <c r="S691" s="8"/>
    </row>
    <row r="692" spans="1:19" ht="45" x14ac:dyDescent="0.25">
      <c r="A692" s="25" t="s">
        <v>2237</v>
      </c>
      <c r="B692" s="25" t="s">
        <v>2256</v>
      </c>
      <c r="C692" s="26" t="s">
        <v>2584</v>
      </c>
      <c r="D692" s="22" t="s">
        <v>481</v>
      </c>
      <c r="E692" s="25"/>
      <c r="F692" s="25"/>
      <c r="G692" s="25" t="s">
        <v>345</v>
      </c>
      <c r="H692" s="25"/>
      <c r="I692" s="25"/>
      <c r="J692" s="26"/>
      <c r="K692" s="25"/>
      <c r="L692" s="25" t="s">
        <v>27</v>
      </c>
      <c r="M692" s="25"/>
      <c r="N692" s="25"/>
      <c r="O692" s="25"/>
      <c r="P692" s="25"/>
      <c r="Q692" s="25"/>
      <c r="R692" s="8"/>
      <c r="S692" s="8"/>
    </row>
    <row r="693" spans="1:19" ht="45" x14ac:dyDescent="0.25">
      <c r="A693" s="25" t="s">
        <v>99</v>
      </c>
      <c r="B693" s="25" t="s">
        <v>2254</v>
      </c>
      <c r="C693" s="26" t="s">
        <v>2582</v>
      </c>
      <c r="D693" s="22" t="s">
        <v>4272</v>
      </c>
      <c r="E693" s="25"/>
      <c r="F693" s="25"/>
      <c r="G693" s="25"/>
      <c r="H693" s="25"/>
      <c r="I693" s="25"/>
      <c r="J693" s="26"/>
      <c r="K693" s="25"/>
      <c r="L693" s="25" t="s">
        <v>27</v>
      </c>
      <c r="M693" s="25"/>
      <c r="N693" s="25"/>
      <c r="O693" s="25"/>
      <c r="P693" s="25"/>
      <c r="Q693" s="25"/>
      <c r="R693" s="8"/>
      <c r="S693" s="8"/>
    </row>
    <row r="694" spans="1:19" ht="75" x14ac:dyDescent="0.25">
      <c r="A694" s="25" t="s">
        <v>65</v>
      </c>
      <c r="B694" s="25" t="s">
        <v>2257</v>
      </c>
      <c r="C694" s="26" t="s">
        <v>2585</v>
      </c>
      <c r="D694" s="22" t="s">
        <v>3885</v>
      </c>
      <c r="E694" s="25"/>
      <c r="F694" s="25"/>
      <c r="G694" s="25"/>
      <c r="H694" s="25"/>
      <c r="I694" s="25"/>
      <c r="J694" s="26"/>
      <c r="K694" s="25"/>
      <c r="L694" s="25" t="s">
        <v>27</v>
      </c>
      <c r="M694" s="25"/>
      <c r="N694" s="25"/>
      <c r="O694" s="25"/>
      <c r="P694" s="25"/>
      <c r="Q694" s="25"/>
      <c r="R694" s="8"/>
      <c r="S694" s="8"/>
    </row>
    <row r="695" spans="1:19" ht="45" x14ac:dyDescent="0.25">
      <c r="A695" s="25" t="s">
        <v>297</v>
      </c>
      <c r="B695" s="25" t="s">
        <v>2258</v>
      </c>
      <c r="C695" s="26" t="s">
        <v>2586</v>
      </c>
      <c r="D695" s="22" t="s">
        <v>4273</v>
      </c>
      <c r="E695" s="25"/>
      <c r="F695" s="25"/>
      <c r="G695" s="25" t="s">
        <v>98</v>
      </c>
      <c r="H695" s="25"/>
      <c r="I695" s="25"/>
      <c r="J695" s="26" t="s">
        <v>2866</v>
      </c>
      <c r="K695" s="25"/>
      <c r="L695" s="25" t="s">
        <v>27</v>
      </c>
      <c r="M695" s="25"/>
      <c r="N695" s="25"/>
      <c r="O695" s="25"/>
      <c r="P695" s="25"/>
      <c r="Q695" s="25"/>
      <c r="R695" s="8"/>
      <c r="S695" s="8"/>
    </row>
    <row r="696" spans="1:19" ht="60" x14ac:dyDescent="0.25">
      <c r="A696" s="25" t="s">
        <v>331</v>
      </c>
      <c r="B696" s="25" t="s">
        <v>2259</v>
      </c>
      <c r="C696" s="26" t="s">
        <v>2587</v>
      </c>
      <c r="D696" s="22" t="s">
        <v>3886</v>
      </c>
      <c r="E696" s="25"/>
      <c r="F696" s="25"/>
      <c r="G696" s="25"/>
      <c r="H696" s="25" t="s">
        <v>333</v>
      </c>
      <c r="I696" s="25"/>
      <c r="J696" s="26"/>
      <c r="K696" s="25"/>
      <c r="L696" s="25" t="s">
        <v>27</v>
      </c>
      <c r="M696" s="25"/>
      <c r="N696" s="25"/>
      <c r="O696" s="25"/>
      <c r="P696" s="25"/>
      <c r="Q696" s="25"/>
      <c r="R696" s="8"/>
      <c r="S696" s="8"/>
    </row>
    <row r="697" spans="1:19" ht="45" x14ac:dyDescent="0.25">
      <c r="A697" s="25" t="s">
        <v>2237</v>
      </c>
      <c r="B697" s="25" t="s">
        <v>2260</v>
      </c>
      <c r="C697" s="26" t="s">
        <v>2588</v>
      </c>
      <c r="D697" s="22" t="s">
        <v>481</v>
      </c>
      <c r="E697" s="25"/>
      <c r="F697" s="25"/>
      <c r="G697" s="25" t="s">
        <v>337</v>
      </c>
      <c r="H697" s="25"/>
      <c r="I697" s="25"/>
      <c r="J697" s="26"/>
      <c r="K697" s="25"/>
      <c r="L697" s="25" t="s">
        <v>27</v>
      </c>
      <c r="M697" s="25"/>
      <c r="N697" s="25"/>
      <c r="O697" s="25"/>
      <c r="P697" s="25"/>
      <c r="Q697" s="25"/>
      <c r="R697" s="8"/>
      <c r="S697" s="8"/>
    </row>
    <row r="698" spans="1:19" ht="45" x14ac:dyDescent="0.25">
      <c r="A698" s="25" t="s">
        <v>99</v>
      </c>
      <c r="B698" s="25" t="s">
        <v>2258</v>
      </c>
      <c r="C698" s="26" t="s">
        <v>2586</v>
      </c>
      <c r="D698" s="22" t="s">
        <v>4274</v>
      </c>
      <c r="E698" s="25"/>
      <c r="F698" s="25"/>
      <c r="G698" s="25"/>
      <c r="H698" s="25"/>
      <c r="I698" s="25"/>
      <c r="J698" s="26"/>
      <c r="K698" s="25"/>
      <c r="L698" s="25" t="s">
        <v>27</v>
      </c>
      <c r="M698" s="25"/>
      <c r="N698" s="25"/>
      <c r="O698" s="25"/>
      <c r="P698" s="25"/>
      <c r="Q698" s="25"/>
      <c r="R698" s="8"/>
      <c r="S698" s="8"/>
    </row>
    <row r="699" spans="1:19" ht="105" x14ac:dyDescent="0.25">
      <c r="A699" s="25" t="s">
        <v>125</v>
      </c>
      <c r="B699" s="25" t="s">
        <v>2261</v>
      </c>
      <c r="C699" s="26" t="s">
        <v>2589</v>
      </c>
      <c r="D699" s="22" t="s">
        <v>3887</v>
      </c>
      <c r="E699" s="25"/>
      <c r="F699" s="25"/>
      <c r="G699" s="25"/>
      <c r="H699" s="25"/>
      <c r="I699" s="25"/>
      <c r="J699" s="26" t="s">
        <v>2866</v>
      </c>
      <c r="K699" s="25"/>
      <c r="L699" s="25" t="s">
        <v>27</v>
      </c>
      <c r="M699" s="25"/>
      <c r="N699" s="25"/>
      <c r="O699" s="25"/>
      <c r="P699" s="25"/>
      <c r="Q699" s="25"/>
      <c r="R699" s="8"/>
      <c r="S699" s="8"/>
    </row>
    <row r="700" spans="1:19" ht="105" x14ac:dyDescent="0.25">
      <c r="A700" s="25" t="s">
        <v>65</v>
      </c>
      <c r="B700" s="25" t="s">
        <v>2262</v>
      </c>
      <c r="C700" s="26" t="s">
        <v>2590</v>
      </c>
      <c r="D700" s="22" t="s">
        <v>3888</v>
      </c>
      <c r="E700" s="25"/>
      <c r="F700" s="25"/>
      <c r="G700" s="25"/>
      <c r="H700" s="25"/>
      <c r="I700" s="25"/>
      <c r="J700" s="26"/>
      <c r="K700" s="25"/>
      <c r="L700" s="25" t="s">
        <v>27</v>
      </c>
      <c r="M700" s="25"/>
      <c r="N700" s="25"/>
      <c r="O700" s="25"/>
      <c r="P700" s="25"/>
      <c r="Q700" s="25"/>
      <c r="R700" s="8"/>
      <c r="S700" s="8"/>
    </row>
    <row r="701" spans="1:19" ht="45" x14ac:dyDescent="0.25">
      <c r="A701" s="25" t="s">
        <v>297</v>
      </c>
      <c r="B701" s="25" t="s">
        <v>2263</v>
      </c>
      <c r="C701" s="26" t="s">
        <v>2591</v>
      </c>
      <c r="D701" s="22" t="s">
        <v>4271</v>
      </c>
      <c r="E701" s="25"/>
      <c r="F701" s="25"/>
      <c r="G701" s="25" t="s">
        <v>98</v>
      </c>
      <c r="H701" s="25"/>
      <c r="I701" s="25"/>
      <c r="J701" s="26" t="s">
        <v>2867</v>
      </c>
      <c r="K701" s="25"/>
      <c r="L701" s="25" t="s">
        <v>27</v>
      </c>
      <c r="M701" s="25"/>
      <c r="N701" s="25"/>
      <c r="O701" s="25"/>
      <c r="P701" s="25"/>
      <c r="Q701" s="25"/>
      <c r="R701" s="8"/>
      <c r="S701" s="8"/>
    </row>
    <row r="702" spans="1:19" ht="105" x14ac:dyDescent="0.25">
      <c r="A702" s="25" t="s">
        <v>331</v>
      </c>
      <c r="B702" s="25" t="s">
        <v>2264</v>
      </c>
      <c r="C702" s="26" t="s">
        <v>2592</v>
      </c>
      <c r="D702" s="22" t="s">
        <v>3889</v>
      </c>
      <c r="E702" s="25"/>
      <c r="F702" s="25"/>
      <c r="G702" s="25"/>
      <c r="H702" s="25" t="s">
        <v>333</v>
      </c>
      <c r="I702" s="25"/>
      <c r="J702" s="26"/>
      <c r="K702" s="25"/>
      <c r="L702" s="25" t="s">
        <v>27</v>
      </c>
      <c r="M702" s="25"/>
      <c r="N702" s="25"/>
      <c r="O702" s="25"/>
      <c r="P702" s="25"/>
      <c r="Q702" s="25"/>
      <c r="R702" s="8"/>
      <c r="S702" s="8"/>
    </row>
    <row r="703" spans="1:19" ht="45" x14ac:dyDescent="0.25">
      <c r="A703" s="25" t="s">
        <v>2237</v>
      </c>
      <c r="B703" s="25" t="s">
        <v>2265</v>
      </c>
      <c r="C703" s="26" t="s">
        <v>2593</v>
      </c>
      <c r="D703" s="22" t="s">
        <v>481</v>
      </c>
      <c r="E703" s="25"/>
      <c r="F703" s="25"/>
      <c r="G703" s="25" t="s">
        <v>345</v>
      </c>
      <c r="H703" s="25"/>
      <c r="I703" s="25"/>
      <c r="J703" s="26"/>
      <c r="K703" s="25"/>
      <c r="L703" s="25" t="s">
        <v>27</v>
      </c>
      <c r="M703" s="25"/>
      <c r="N703" s="25"/>
      <c r="O703" s="25"/>
      <c r="P703" s="25"/>
      <c r="Q703" s="25"/>
      <c r="R703" s="8"/>
      <c r="S703" s="8"/>
    </row>
    <row r="704" spans="1:19" ht="45" x14ac:dyDescent="0.25">
      <c r="A704" s="25" t="s">
        <v>99</v>
      </c>
      <c r="B704" s="25" t="s">
        <v>2263</v>
      </c>
      <c r="C704" s="26" t="s">
        <v>2591</v>
      </c>
      <c r="D704" s="22" t="s">
        <v>4272</v>
      </c>
      <c r="E704" s="25"/>
      <c r="F704" s="25"/>
      <c r="G704" s="25"/>
      <c r="H704" s="25"/>
      <c r="I704" s="25"/>
      <c r="J704" s="26"/>
      <c r="K704" s="25"/>
      <c r="L704" s="25" t="s">
        <v>27</v>
      </c>
      <c r="M704" s="25"/>
      <c r="N704" s="25"/>
      <c r="O704" s="25"/>
      <c r="P704" s="25"/>
      <c r="Q704" s="25"/>
      <c r="R704" s="8"/>
      <c r="S704" s="8"/>
    </row>
    <row r="705" spans="1:19" ht="105" x14ac:dyDescent="0.25">
      <c r="A705" s="25" t="s">
        <v>65</v>
      </c>
      <c r="B705" s="25" t="s">
        <v>2266</v>
      </c>
      <c r="C705" s="26" t="s">
        <v>2594</v>
      </c>
      <c r="D705" s="22" t="s">
        <v>3890</v>
      </c>
      <c r="E705" s="25"/>
      <c r="F705" s="25"/>
      <c r="G705" s="25"/>
      <c r="H705" s="25"/>
      <c r="I705" s="25"/>
      <c r="J705" s="26"/>
      <c r="K705" s="25"/>
      <c r="L705" s="25" t="s">
        <v>27</v>
      </c>
      <c r="M705" s="25"/>
      <c r="N705" s="25"/>
      <c r="O705" s="25"/>
      <c r="P705" s="25"/>
      <c r="Q705" s="25"/>
      <c r="R705" s="8"/>
      <c r="S705" s="8"/>
    </row>
    <row r="706" spans="1:19" ht="45" x14ac:dyDescent="0.25">
      <c r="A706" s="25" t="s">
        <v>297</v>
      </c>
      <c r="B706" s="25" t="s">
        <v>2267</v>
      </c>
      <c r="C706" s="26" t="s">
        <v>2595</v>
      </c>
      <c r="D706" s="22" t="s">
        <v>4273</v>
      </c>
      <c r="E706" s="25"/>
      <c r="F706" s="25"/>
      <c r="G706" s="25" t="s">
        <v>98</v>
      </c>
      <c r="H706" s="25"/>
      <c r="I706" s="25"/>
      <c r="J706" s="26" t="s">
        <v>2868</v>
      </c>
      <c r="K706" s="25"/>
      <c r="L706" s="25" t="s">
        <v>27</v>
      </c>
      <c r="M706" s="25"/>
      <c r="N706" s="25"/>
      <c r="O706" s="25"/>
      <c r="P706" s="25"/>
      <c r="Q706" s="25"/>
      <c r="R706" s="8"/>
      <c r="S706" s="8"/>
    </row>
    <row r="707" spans="1:19" ht="75" x14ac:dyDescent="0.25">
      <c r="A707" s="25" t="s">
        <v>331</v>
      </c>
      <c r="B707" s="25" t="s">
        <v>2268</v>
      </c>
      <c r="C707" s="26" t="s">
        <v>2596</v>
      </c>
      <c r="D707" s="22" t="s">
        <v>3891</v>
      </c>
      <c r="E707" s="25"/>
      <c r="F707" s="25"/>
      <c r="G707" s="25"/>
      <c r="H707" s="25" t="s">
        <v>333</v>
      </c>
      <c r="I707" s="25"/>
      <c r="J707" s="26"/>
      <c r="K707" s="25"/>
      <c r="L707" s="25" t="s">
        <v>27</v>
      </c>
      <c r="M707" s="25"/>
      <c r="N707" s="25"/>
      <c r="O707" s="25"/>
      <c r="P707" s="25"/>
      <c r="Q707" s="25"/>
      <c r="R707" s="8"/>
      <c r="S707" s="8"/>
    </row>
    <row r="708" spans="1:19" ht="45" x14ac:dyDescent="0.25">
      <c r="A708" s="25" t="s">
        <v>2237</v>
      </c>
      <c r="B708" s="25" t="s">
        <v>2269</v>
      </c>
      <c r="C708" s="26" t="s">
        <v>2597</v>
      </c>
      <c r="D708" s="22" t="s">
        <v>481</v>
      </c>
      <c r="E708" s="25"/>
      <c r="F708" s="25"/>
      <c r="G708" s="25" t="s">
        <v>337</v>
      </c>
      <c r="H708" s="25"/>
      <c r="I708" s="25"/>
      <c r="J708" s="26"/>
      <c r="K708" s="25"/>
      <c r="L708" s="25" t="s">
        <v>27</v>
      </c>
      <c r="M708" s="25"/>
      <c r="N708" s="25"/>
      <c r="O708" s="25"/>
      <c r="P708" s="25"/>
      <c r="Q708" s="25"/>
      <c r="R708" s="8"/>
      <c r="S708" s="8"/>
    </row>
    <row r="709" spans="1:19" ht="45" x14ac:dyDescent="0.25">
      <c r="A709" s="25" t="s">
        <v>99</v>
      </c>
      <c r="B709" s="25" t="s">
        <v>2267</v>
      </c>
      <c r="C709" s="26" t="s">
        <v>2595</v>
      </c>
      <c r="D709" s="22" t="s">
        <v>4274</v>
      </c>
      <c r="E709" s="25"/>
      <c r="F709" s="25"/>
      <c r="G709" s="25"/>
      <c r="H709" s="25"/>
      <c r="I709" s="25"/>
      <c r="J709" s="26"/>
      <c r="K709" s="25"/>
      <c r="L709" s="25" t="s">
        <v>27</v>
      </c>
      <c r="M709" s="25"/>
      <c r="N709" s="25"/>
      <c r="O709" s="25"/>
      <c r="P709" s="25"/>
      <c r="Q709" s="25"/>
      <c r="R709" s="8"/>
      <c r="S709" s="8"/>
    </row>
    <row r="710" spans="1:19" ht="105" x14ac:dyDescent="0.25">
      <c r="A710" s="25" t="s">
        <v>125</v>
      </c>
      <c r="B710" s="25" t="s">
        <v>2270</v>
      </c>
      <c r="C710" s="26" t="s">
        <v>2598</v>
      </c>
      <c r="D710" s="22" t="s">
        <v>3892</v>
      </c>
      <c r="E710" s="25"/>
      <c r="F710" s="25"/>
      <c r="G710" s="25"/>
      <c r="H710" s="25"/>
      <c r="I710" s="25"/>
      <c r="J710" s="26" t="s">
        <v>2868</v>
      </c>
      <c r="K710" s="25"/>
      <c r="L710" s="25" t="s">
        <v>27</v>
      </c>
      <c r="M710" s="25"/>
      <c r="N710" s="25"/>
      <c r="O710" s="25"/>
      <c r="P710" s="25"/>
      <c r="Q710" s="25"/>
      <c r="R710" s="8"/>
      <c r="S710" s="8"/>
    </row>
    <row r="711" spans="1:19" ht="120" x14ac:dyDescent="0.25">
      <c r="A711" s="25" t="s">
        <v>65</v>
      </c>
      <c r="B711" s="25" t="s">
        <v>2271</v>
      </c>
      <c r="C711" s="26" t="s">
        <v>2599</v>
      </c>
      <c r="D711" s="22" t="s">
        <v>3893</v>
      </c>
      <c r="E711" s="25"/>
      <c r="F711" s="25"/>
      <c r="G711" s="25"/>
      <c r="H711" s="25"/>
      <c r="I711" s="25"/>
      <c r="J711" s="26"/>
      <c r="K711" s="25"/>
      <c r="L711" s="25" t="s">
        <v>27</v>
      </c>
      <c r="M711" s="25"/>
      <c r="N711" s="25"/>
      <c r="O711" s="25"/>
      <c r="P711" s="25"/>
      <c r="Q711" s="25"/>
      <c r="R711" s="8"/>
      <c r="S711" s="8"/>
    </row>
    <row r="712" spans="1:19" ht="45" x14ac:dyDescent="0.25">
      <c r="A712" s="25" t="s">
        <v>297</v>
      </c>
      <c r="B712" s="25" t="s">
        <v>2272</v>
      </c>
      <c r="C712" s="26" t="s">
        <v>2600</v>
      </c>
      <c r="D712" s="22" t="s">
        <v>4271</v>
      </c>
      <c r="E712" s="25"/>
      <c r="F712" s="25"/>
      <c r="G712" s="25" t="s">
        <v>98</v>
      </c>
      <c r="H712" s="25"/>
      <c r="I712" s="25"/>
      <c r="J712" s="26" t="s">
        <v>2869</v>
      </c>
      <c r="K712" s="25"/>
      <c r="L712" s="25" t="s">
        <v>27</v>
      </c>
      <c r="M712" s="25"/>
      <c r="N712" s="25"/>
      <c r="O712" s="25"/>
      <c r="P712" s="25"/>
      <c r="Q712" s="25"/>
      <c r="R712" s="8"/>
      <c r="S712" s="8"/>
    </row>
    <row r="713" spans="1:19" ht="120" x14ac:dyDescent="0.25">
      <c r="A713" s="25" t="s">
        <v>331</v>
      </c>
      <c r="B713" s="25" t="s">
        <v>2273</v>
      </c>
      <c r="C713" s="26" t="s">
        <v>2601</v>
      </c>
      <c r="D713" s="22" t="s">
        <v>3894</v>
      </c>
      <c r="E713" s="25"/>
      <c r="F713" s="25"/>
      <c r="G713" s="25"/>
      <c r="H713" s="25" t="s">
        <v>333</v>
      </c>
      <c r="I713" s="25"/>
      <c r="J713" s="26"/>
      <c r="K713" s="25"/>
      <c r="L713" s="25" t="s">
        <v>27</v>
      </c>
      <c r="M713" s="25"/>
      <c r="N713" s="25"/>
      <c r="O713" s="25"/>
      <c r="P713" s="25"/>
      <c r="Q713" s="25"/>
      <c r="R713" s="8"/>
      <c r="S713" s="8"/>
    </row>
    <row r="714" spans="1:19" ht="45" x14ac:dyDescent="0.25">
      <c r="A714" s="25" t="s">
        <v>2237</v>
      </c>
      <c r="B714" s="25" t="s">
        <v>2274</v>
      </c>
      <c r="C714" s="26" t="s">
        <v>2602</v>
      </c>
      <c r="D714" s="22" t="s">
        <v>481</v>
      </c>
      <c r="E714" s="25"/>
      <c r="F714" s="25"/>
      <c r="G714" s="25" t="s">
        <v>345</v>
      </c>
      <c r="H714" s="25"/>
      <c r="I714" s="25"/>
      <c r="J714" s="26"/>
      <c r="K714" s="25"/>
      <c r="L714" s="25" t="s">
        <v>27</v>
      </c>
      <c r="M714" s="25"/>
      <c r="N714" s="25"/>
      <c r="O714" s="25"/>
      <c r="P714" s="25"/>
      <c r="Q714" s="25"/>
      <c r="R714" s="8"/>
      <c r="S714" s="8"/>
    </row>
    <row r="715" spans="1:19" ht="45" x14ac:dyDescent="0.25">
      <c r="A715" s="25" t="s">
        <v>99</v>
      </c>
      <c r="B715" s="25" t="s">
        <v>2272</v>
      </c>
      <c r="C715" s="26" t="s">
        <v>2600</v>
      </c>
      <c r="D715" s="22" t="s">
        <v>4272</v>
      </c>
      <c r="E715" s="25"/>
      <c r="F715" s="25"/>
      <c r="G715" s="25"/>
      <c r="H715" s="25"/>
      <c r="I715" s="25"/>
      <c r="J715" s="26"/>
      <c r="K715" s="25"/>
      <c r="L715" s="25" t="s">
        <v>27</v>
      </c>
      <c r="M715" s="25"/>
      <c r="N715" s="25"/>
      <c r="O715" s="25"/>
      <c r="P715" s="25"/>
      <c r="Q715" s="25"/>
      <c r="R715" s="8"/>
      <c r="S715" s="8"/>
    </row>
    <row r="716" spans="1:19" ht="105" x14ac:dyDescent="0.25">
      <c r="A716" s="25" t="s">
        <v>65</v>
      </c>
      <c r="B716" s="25" t="s">
        <v>2275</v>
      </c>
      <c r="C716" s="26" t="s">
        <v>2603</v>
      </c>
      <c r="D716" s="22" t="s">
        <v>3895</v>
      </c>
      <c r="E716" s="25"/>
      <c r="F716" s="25"/>
      <c r="G716" s="25"/>
      <c r="H716" s="25"/>
      <c r="I716" s="25"/>
      <c r="J716" s="26"/>
      <c r="K716" s="25"/>
      <c r="L716" s="25" t="s">
        <v>27</v>
      </c>
      <c r="M716" s="25"/>
      <c r="N716" s="25"/>
      <c r="O716" s="25"/>
      <c r="P716" s="25"/>
      <c r="Q716" s="25"/>
      <c r="R716" s="8"/>
      <c r="S716" s="8"/>
    </row>
    <row r="717" spans="1:19" ht="45" x14ac:dyDescent="0.25">
      <c r="A717" s="25" t="s">
        <v>297</v>
      </c>
      <c r="B717" s="25" t="s">
        <v>2276</v>
      </c>
      <c r="C717" s="26" t="s">
        <v>2604</v>
      </c>
      <c r="D717" s="22" t="s">
        <v>4273</v>
      </c>
      <c r="E717" s="25"/>
      <c r="F717" s="25"/>
      <c r="G717" s="25" t="s">
        <v>98</v>
      </c>
      <c r="H717" s="25"/>
      <c r="I717" s="25"/>
      <c r="J717" s="26" t="s">
        <v>2870</v>
      </c>
      <c r="K717" s="25"/>
      <c r="L717" s="25" t="s">
        <v>27</v>
      </c>
      <c r="M717" s="25"/>
      <c r="N717" s="25"/>
      <c r="O717" s="25"/>
      <c r="P717" s="25"/>
      <c r="Q717" s="25"/>
      <c r="R717" s="8"/>
      <c r="S717" s="8"/>
    </row>
    <row r="718" spans="1:19" ht="75" x14ac:dyDescent="0.25">
      <c r="A718" s="25" t="s">
        <v>331</v>
      </c>
      <c r="B718" s="25" t="s">
        <v>2277</v>
      </c>
      <c r="C718" s="26" t="s">
        <v>2605</v>
      </c>
      <c r="D718" s="22" t="s">
        <v>3896</v>
      </c>
      <c r="E718" s="25"/>
      <c r="F718" s="25"/>
      <c r="G718" s="25"/>
      <c r="H718" s="25" t="s">
        <v>333</v>
      </c>
      <c r="I718" s="25"/>
      <c r="J718" s="26"/>
      <c r="K718" s="25"/>
      <c r="L718" s="25" t="s">
        <v>27</v>
      </c>
      <c r="M718" s="25"/>
      <c r="N718" s="25"/>
      <c r="O718" s="25"/>
      <c r="P718" s="25"/>
      <c r="Q718" s="25"/>
      <c r="R718" s="8"/>
      <c r="S718" s="8"/>
    </row>
    <row r="719" spans="1:19" ht="45" x14ac:dyDescent="0.25">
      <c r="A719" s="25" t="s">
        <v>2237</v>
      </c>
      <c r="B719" s="25" t="s">
        <v>2278</v>
      </c>
      <c r="C719" s="26" t="s">
        <v>2606</v>
      </c>
      <c r="D719" s="22" t="s">
        <v>481</v>
      </c>
      <c r="E719" s="25"/>
      <c r="F719" s="25"/>
      <c r="G719" s="25" t="s">
        <v>337</v>
      </c>
      <c r="H719" s="25"/>
      <c r="I719" s="25"/>
      <c r="J719" s="26"/>
      <c r="K719" s="25"/>
      <c r="L719" s="25" t="s">
        <v>27</v>
      </c>
      <c r="M719" s="25"/>
      <c r="N719" s="25"/>
      <c r="O719" s="25"/>
      <c r="P719" s="25"/>
      <c r="Q719" s="25"/>
      <c r="R719" s="8"/>
      <c r="S719" s="8"/>
    </row>
    <row r="720" spans="1:19" ht="45" x14ac:dyDescent="0.25">
      <c r="A720" s="25" t="s">
        <v>99</v>
      </c>
      <c r="B720" s="25" t="s">
        <v>2276</v>
      </c>
      <c r="C720" s="26" t="s">
        <v>2604</v>
      </c>
      <c r="D720" s="22" t="s">
        <v>4274</v>
      </c>
      <c r="E720" s="25"/>
      <c r="F720" s="25"/>
      <c r="G720" s="25"/>
      <c r="H720" s="25"/>
      <c r="I720" s="25"/>
      <c r="J720" s="26"/>
      <c r="K720" s="25"/>
      <c r="L720" s="25" t="s">
        <v>27</v>
      </c>
      <c r="M720" s="25"/>
      <c r="N720" s="25"/>
      <c r="O720" s="25"/>
      <c r="P720" s="25"/>
      <c r="Q720" s="25"/>
      <c r="R720" s="8"/>
      <c r="S720" s="8"/>
    </row>
    <row r="721" spans="1:19" ht="120" x14ac:dyDescent="0.25">
      <c r="A721" s="25" t="s">
        <v>125</v>
      </c>
      <c r="B721" s="25" t="s">
        <v>2279</v>
      </c>
      <c r="C721" s="26" t="s">
        <v>2607</v>
      </c>
      <c r="D721" s="22" t="s">
        <v>3897</v>
      </c>
      <c r="E721" s="25"/>
      <c r="F721" s="25"/>
      <c r="G721" s="25"/>
      <c r="H721" s="25"/>
      <c r="I721" s="25"/>
      <c r="J721" s="26" t="s">
        <v>2870</v>
      </c>
      <c r="K721" s="25"/>
      <c r="L721" s="25" t="s">
        <v>27</v>
      </c>
      <c r="M721" s="25"/>
      <c r="N721" s="25"/>
      <c r="O721" s="25"/>
      <c r="P721" s="25"/>
      <c r="Q721" s="25"/>
      <c r="R721" s="8"/>
      <c r="S721" s="8"/>
    </row>
    <row r="722" spans="1:19" ht="105" x14ac:dyDescent="0.25">
      <c r="A722" s="25" t="s">
        <v>65</v>
      </c>
      <c r="B722" s="25" t="s">
        <v>2280</v>
      </c>
      <c r="C722" s="26" t="s">
        <v>2608</v>
      </c>
      <c r="D722" s="22" t="s">
        <v>3898</v>
      </c>
      <c r="E722" s="25"/>
      <c r="F722" s="25"/>
      <c r="G722" s="25"/>
      <c r="H722" s="25"/>
      <c r="I722" s="25"/>
      <c r="J722" s="26"/>
      <c r="K722" s="25"/>
      <c r="L722" s="25" t="s">
        <v>27</v>
      </c>
      <c r="M722" s="25"/>
      <c r="N722" s="25"/>
      <c r="O722" s="25"/>
      <c r="P722" s="25"/>
      <c r="Q722" s="25"/>
      <c r="R722" s="8"/>
      <c r="S722" s="8"/>
    </row>
    <row r="723" spans="1:19" ht="45" x14ac:dyDescent="0.25">
      <c r="A723" s="25" t="s">
        <v>297</v>
      </c>
      <c r="B723" s="25" t="s">
        <v>2281</v>
      </c>
      <c r="C723" s="26" t="s">
        <v>2609</v>
      </c>
      <c r="D723" s="22" t="s">
        <v>4271</v>
      </c>
      <c r="E723" s="25"/>
      <c r="F723" s="25"/>
      <c r="G723" s="25" t="s">
        <v>98</v>
      </c>
      <c r="H723" s="25"/>
      <c r="I723" s="25"/>
      <c r="J723" s="26" t="s">
        <v>2871</v>
      </c>
      <c r="K723" s="25"/>
      <c r="L723" s="25" t="s">
        <v>27</v>
      </c>
      <c r="M723" s="25"/>
      <c r="N723" s="25"/>
      <c r="O723" s="25"/>
      <c r="P723" s="25"/>
      <c r="Q723" s="25"/>
      <c r="R723" s="8"/>
      <c r="S723" s="8"/>
    </row>
    <row r="724" spans="1:19" ht="105" x14ac:dyDescent="0.25">
      <c r="A724" s="25" t="s">
        <v>331</v>
      </c>
      <c r="B724" s="25" t="s">
        <v>2282</v>
      </c>
      <c r="C724" s="26" t="s">
        <v>2610</v>
      </c>
      <c r="D724" s="22" t="s">
        <v>3899</v>
      </c>
      <c r="E724" s="25"/>
      <c r="F724" s="25"/>
      <c r="G724" s="25"/>
      <c r="H724" s="25" t="s">
        <v>333</v>
      </c>
      <c r="I724" s="25"/>
      <c r="J724" s="26"/>
      <c r="K724" s="25"/>
      <c r="L724" s="25" t="s">
        <v>27</v>
      </c>
      <c r="M724" s="25"/>
      <c r="N724" s="25"/>
      <c r="O724" s="25"/>
      <c r="P724" s="25"/>
      <c r="Q724" s="25"/>
      <c r="R724" s="8"/>
      <c r="S724" s="8"/>
    </row>
    <row r="725" spans="1:19" ht="45" x14ac:dyDescent="0.25">
      <c r="A725" s="25" t="s">
        <v>2237</v>
      </c>
      <c r="B725" s="25" t="s">
        <v>2283</v>
      </c>
      <c r="C725" s="26" t="s">
        <v>2611</v>
      </c>
      <c r="D725" s="22" t="s">
        <v>481</v>
      </c>
      <c r="E725" s="25"/>
      <c r="F725" s="25"/>
      <c r="G725" s="25" t="s">
        <v>345</v>
      </c>
      <c r="H725" s="25"/>
      <c r="I725" s="25"/>
      <c r="J725" s="26"/>
      <c r="K725" s="25"/>
      <c r="L725" s="25" t="s">
        <v>27</v>
      </c>
      <c r="M725" s="25"/>
      <c r="N725" s="25"/>
      <c r="O725" s="25"/>
      <c r="P725" s="25"/>
      <c r="Q725" s="25"/>
      <c r="R725" s="8"/>
      <c r="S725" s="8"/>
    </row>
    <row r="726" spans="1:19" ht="45" x14ac:dyDescent="0.25">
      <c r="A726" s="25" t="s">
        <v>99</v>
      </c>
      <c r="B726" s="25" t="s">
        <v>2281</v>
      </c>
      <c r="C726" s="26" t="s">
        <v>2609</v>
      </c>
      <c r="D726" s="22" t="s">
        <v>4272</v>
      </c>
      <c r="E726" s="25"/>
      <c r="F726" s="25"/>
      <c r="G726" s="25"/>
      <c r="H726" s="25"/>
      <c r="I726" s="25"/>
      <c r="J726" s="26"/>
      <c r="K726" s="25"/>
      <c r="L726" s="25" t="s">
        <v>27</v>
      </c>
      <c r="M726" s="25"/>
      <c r="N726" s="25"/>
      <c r="O726" s="25"/>
      <c r="P726" s="25"/>
      <c r="Q726" s="25"/>
      <c r="R726" s="8"/>
      <c r="S726" s="8"/>
    </row>
    <row r="727" spans="1:19" ht="90" x14ac:dyDescent="0.25">
      <c r="A727" s="25" t="s">
        <v>65</v>
      </c>
      <c r="B727" s="25" t="s">
        <v>2284</v>
      </c>
      <c r="C727" s="26" t="s">
        <v>2612</v>
      </c>
      <c r="D727" s="22" t="s">
        <v>3900</v>
      </c>
      <c r="E727" s="25"/>
      <c r="F727" s="25"/>
      <c r="G727" s="25"/>
      <c r="H727" s="25"/>
      <c r="I727" s="25"/>
      <c r="J727" s="26"/>
      <c r="K727" s="25"/>
      <c r="L727" s="25" t="s">
        <v>27</v>
      </c>
      <c r="M727" s="25"/>
      <c r="N727" s="25"/>
      <c r="O727" s="25"/>
      <c r="P727" s="25"/>
      <c r="Q727" s="25"/>
      <c r="R727" s="8"/>
      <c r="S727" s="8"/>
    </row>
    <row r="728" spans="1:19" ht="45" x14ac:dyDescent="0.25">
      <c r="A728" s="25" t="s">
        <v>297</v>
      </c>
      <c r="B728" s="25" t="s">
        <v>2285</v>
      </c>
      <c r="C728" s="26" t="s">
        <v>2613</v>
      </c>
      <c r="D728" s="22" t="s">
        <v>4273</v>
      </c>
      <c r="E728" s="25"/>
      <c r="F728" s="25"/>
      <c r="G728" s="25" t="s">
        <v>98</v>
      </c>
      <c r="H728" s="25"/>
      <c r="I728" s="25"/>
      <c r="J728" s="26" t="s">
        <v>2872</v>
      </c>
      <c r="K728" s="25"/>
      <c r="L728" s="25" t="s">
        <v>27</v>
      </c>
      <c r="M728" s="25"/>
      <c r="N728" s="25"/>
      <c r="O728" s="25"/>
      <c r="P728" s="25"/>
      <c r="Q728" s="25"/>
      <c r="R728" s="8"/>
      <c r="S728" s="8"/>
    </row>
    <row r="729" spans="1:19" ht="60" x14ac:dyDescent="0.25">
      <c r="A729" s="25" t="s">
        <v>331</v>
      </c>
      <c r="B729" s="25" t="s">
        <v>2286</v>
      </c>
      <c r="C729" s="26" t="s">
        <v>2614</v>
      </c>
      <c r="D729" s="22" t="s">
        <v>3901</v>
      </c>
      <c r="E729" s="25"/>
      <c r="F729" s="25"/>
      <c r="G729" s="25"/>
      <c r="H729" s="25" t="s">
        <v>333</v>
      </c>
      <c r="I729" s="25"/>
      <c r="J729" s="26"/>
      <c r="K729" s="25"/>
      <c r="L729" s="25" t="s">
        <v>27</v>
      </c>
      <c r="M729" s="25"/>
      <c r="N729" s="25"/>
      <c r="O729" s="25"/>
      <c r="P729" s="25"/>
      <c r="Q729" s="25"/>
      <c r="R729" s="8"/>
      <c r="S729" s="8"/>
    </row>
    <row r="730" spans="1:19" ht="45" x14ac:dyDescent="0.25">
      <c r="A730" s="25" t="s">
        <v>2237</v>
      </c>
      <c r="B730" s="25" t="s">
        <v>2287</v>
      </c>
      <c r="C730" s="26" t="s">
        <v>2615</v>
      </c>
      <c r="D730" s="22" t="s">
        <v>481</v>
      </c>
      <c r="E730" s="25"/>
      <c r="F730" s="25"/>
      <c r="G730" s="25" t="s">
        <v>337</v>
      </c>
      <c r="H730" s="25"/>
      <c r="I730" s="25"/>
      <c r="J730" s="26"/>
      <c r="K730" s="25"/>
      <c r="L730" s="25" t="s">
        <v>27</v>
      </c>
      <c r="M730" s="25"/>
      <c r="N730" s="25"/>
      <c r="O730" s="25"/>
      <c r="P730" s="25"/>
      <c r="Q730" s="25"/>
      <c r="R730" s="8"/>
      <c r="S730" s="8"/>
    </row>
    <row r="731" spans="1:19" ht="45" x14ac:dyDescent="0.25">
      <c r="A731" s="25" t="s">
        <v>99</v>
      </c>
      <c r="B731" s="25" t="s">
        <v>2285</v>
      </c>
      <c r="C731" s="26" t="s">
        <v>2613</v>
      </c>
      <c r="D731" s="22" t="s">
        <v>4274</v>
      </c>
      <c r="E731" s="25"/>
      <c r="F731" s="25"/>
      <c r="G731" s="25"/>
      <c r="H731" s="25"/>
      <c r="I731" s="25"/>
      <c r="J731" s="26"/>
      <c r="K731" s="25"/>
      <c r="L731" s="25" t="s">
        <v>27</v>
      </c>
      <c r="M731" s="25"/>
      <c r="N731" s="25"/>
      <c r="O731" s="25"/>
      <c r="P731" s="25"/>
      <c r="Q731" s="25"/>
      <c r="R731" s="8"/>
      <c r="S731" s="8"/>
    </row>
    <row r="732" spans="1:19" ht="105" x14ac:dyDescent="0.25">
      <c r="A732" s="25" t="s">
        <v>125</v>
      </c>
      <c r="B732" s="25" t="s">
        <v>2288</v>
      </c>
      <c r="C732" s="26" t="s">
        <v>2616</v>
      </c>
      <c r="D732" s="22" t="s">
        <v>3902</v>
      </c>
      <c r="E732" s="25"/>
      <c r="F732" s="25"/>
      <c r="G732" s="25"/>
      <c r="H732" s="25"/>
      <c r="I732" s="25"/>
      <c r="J732" s="26" t="s">
        <v>2872</v>
      </c>
      <c r="K732" s="25"/>
      <c r="L732" s="25" t="s">
        <v>27</v>
      </c>
      <c r="M732" s="25"/>
      <c r="N732" s="25"/>
      <c r="O732" s="25"/>
      <c r="P732" s="25"/>
      <c r="Q732" s="25"/>
      <c r="R732" s="8"/>
      <c r="S732" s="8"/>
    </row>
    <row r="733" spans="1:19" ht="105" x14ac:dyDescent="0.25">
      <c r="A733" s="25" t="s">
        <v>65</v>
      </c>
      <c r="B733" s="25" t="s">
        <v>2289</v>
      </c>
      <c r="C733" s="26" t="s">
        <v>2617</v>
      </c>
      <c r="D733" s="22" t="s">
        <v>3903</v>
      </c>
      <c r="E733" s="25"/>
      <c r="F733" s="25"/>
      <c r="G733" s="25"/>
      <c r="H733" s="25"/>
      <c r="I733" s="25"/>
      <c r="J733" s="26"/>
      <c r="K733" s="25"/>
      <c r="L733" s="25" t="s">
        <v>27</v>
      </c>
      <c r="M733" s="25"/>
      <c r="N733" s="25"/>
      <c r="O733" s="25"/>
      <c r="P733" s="25"/>
      <c r="Q733" s="25"/>
      <c r="R733" s="8"/>
      <c r="S733" s="8"/>
    </row>
    <row r="734" spans="1:19" ht="45" x14ac:dyDescent="0.25">
      <c r="A734" s="25" t="s">
        <v>297</v>
      </c>
      <c r="B734" s="25" t="s">
        <v>2290</v>
      </c>
      <c r="C734" s="26" t="s">
        <v>2618</v>
      </c>
      <c r="D734" s="22" t="s">
        <v>4271</v>
      </c>
      <c r="E734" s="25"/>
      <c r="F734" s="25"/>
      <c r="G734" s="25" t="s">
        <v>98</v>
      </c>
      <c r="H734" s="25"/>
      <c r="I734" s="25"/>
      <c r="J734" s="26" t="s">
        <v>2873</v>
      </c>
      <c r="K734" s="25"/>
      <c r="L734" s="25" t="s">
        <v>27</v>
      </c>
      <c r="M734" s="25"/>
      <c r="N734" s="25"/>
      <c r="O734" s="25"/>
      <c r="P734" s="25"/>
      <c r="Q734" s="25"/>
      <c r="R734" s="8"/>
      <c r="S734" s="8"/>
    </row>
    <row r="735" spans="1:19" ht="105" x14ac:dyDescent="0.25">
      <c r="A735" s="25" t="s">
        <v>331</v>
      </c>
      <c r="B735" s="25" t="s">
        <v>2291</v>
      </c>
      <c r="C735" s="26" t="s">
        <v>2619</v>
      </c>
      <c r="D735" s="22" t="s">
        <v>3904</v>
      </c>
      <c r="E735" s="25"/>
      <c r="F735" s="25"/>
      <c r="G735" s="25"/>
      <c r="H735" s="25" t="s">
        <v>333</v>
      </c>
      <c r="I735" s="25"/>
      <c r="J735" s="26"/>
      <c r="K735" s="25"/>
      <c r="L735" s="25" t="s">
        <v>27</v>
      </c>
      <c r="M735" s="25"/>
      <c r="N735" s="25"/>
      <c r="O735" s="25"/>
      <c r="P735" s="25"/>
      <c r="Q735" s="25"/>
      <c r="R735" s="8"/>
      <c r="S735" s="8"/>
    </row>
    <row r="736" spans="1:19" ht="45" x14ac:dyDescent="0.25">
      <c r="A736" s="25" t="s">
        <v>2237</v>
      </c>
      <c r="B736" s="25" t="s">
        <v>2292</v>
      </c>
      <c r="C736" s="26" t="s">
        <v>2620</v>
      </c>
      <c r="D736" s="22" t="s">
        <v>481</v>
      </c>
      <c r="E736" s="25"/>
      <c r="F736" s="25"/>
      <c r="G736" s="25" t="s">
        <v>345</v>
      </c>
      <c r="H736" s="25"/>
      <c r="I736" s="25"/>
      <c r="J736" s="26"/>
      <c r="K736" s="25"/>
      <c r="L736" s="25" t="s">
        <v>27</v>
      </c>
      <c r="M736" s="25"/>
      <c r="N736" s="25"/>
      <c r="O736" s="25"/>
      <c r="P736" s="25"/>
      <c r="Q736" s="25"/>
      <c r="R736" s="8"/>
      <c r="S736" s="8"/>
    </row>
    <row r="737" spans="1:19" ht="45" x14ac:dyDescent="0.25">
      <c r="A737" s="25" t="s">
        <v>99</v>
      </c>
      <c r="B737" s="25" t="s">
        <v>2290</v>
      </c>
      <c r="C737" s="26" t="s">
        <v>2618</v>
      </c>
      <c r="D737" s="22" t="s">
        <v>4272</v>
      </c>
      <c r="E737" s="25"/>
      <c r="F737" s="25"/>
      <c r="G737" s="25"/>
      <c r="H737" s="25"/>
      <c r="I737" s="25"/>
      <c r="J737" s="26"/>
      <c r="K737" s="25"/>
      <c r="L737" s="25" t="s">
        <v>27</v>
      </c>
      <c r="M737" s="25"/>
      <c r="N737" s="25"/>
      <c r="O737" s="25"/>
      <c r="P737" s="25"/>
      <c r="Q737" s="25"/>
      <c r="R737" s="8"/>
      <c r="S737" s="8"/>
    </row>
    <row r="738" spans="1:19" ht="90" x14ac:dyDescent="0.25">
      <c r="A738" s="25" t="s">
        <v>65</v>
      </c>
      <c r="B738" s="25" t="s">
        <v>2293</v>
      </c>
      <c r="C738" s="26" t="s">
        <v>2621</v>
      </c>
      <c r="D738" s="22" t="s">
        <v>3905</v>
      </c>
      <c r="E738" s="25"/>
      <c r="F738" s="25"/>
      <c r="G738" s="25"/>
      <c r="H738" s="25"/>
      <c r="I738" s="25"/>
      <c r="J738" s="26"/>
      <c r="K738" s="25"/>
      <c r="L738" s="25" t="s">
        <v>27</v>
      </c>
      <c r="M738" s="25"/>
      <c r="N738" s="25"/>
      <c r="O738" s="25"/>
      <c r="P738" s="25"/>
      <c r="Q738" s="25"/>
      <c r="R738" s="8"/>
      <c r="S738" s="8"/>
    </row>
    <row r="739" spans="1:19" ht="45" x14ac:dyDescent="0.25">
      <c r="A739" s="25" t="s">
        <v>297</v>
      </c>
      <c r="B739" s="25" t="s">
        <v>2294</v>
      </c>
      <c r="C739" s="26" t="s">
        <v>2622</v>
      </c>
      <c r="D739" s="22" t="s">
        <v>4273</v>
      </c>
      <c r="E739" s="25"/>
      <c r="F739" s="25"/>
      <c r="G739" s="25" t="s">
        <v>98</v>
      </c>
      <c r="H739" s="25"/>
      <c r="I739" s="25"/>
      <c r="J739" s="26" t="s">
        <v>2874</v>
      </c>
      <c r="K739" s="25"/>
      <c r="L739" s="25" t="s">
        <v>27</v>
      </c>
      <c r="M739" s="25"/>
      <c r="N739" s="25"/>
      <c r="O739" s="25"/>
      <c r="P739" s="25"/>
      <c r="Q739" s="25"/>
      <c r="R739" s="8"/>
      <c r="S739" s="8"/>
    </row>
    <row r="740" spans="1:19" ht="60" x14ac:dyDescent="0.25">
      <c r="A740" s="25" t="s">
        <v>331</v>
      </c>
      <c r="B740" s="25" t="s">
        <v>2295</v>
      </c>
      <c r="C740" s="26" t="s">
        <v>2623</v>
      </c>
      <c r="D740" s="22" t="s">
        <v>3906</v>
      </c>
      <c r="E740" s="25"/>
      <c r="F740" s="25"/>
      <c r="G740" s="25"/>
      <c r="H740" s="25" t="s">
        <v>333</v>
      </c>
      <c r="I740" s="25"/>
      <c r="J740" s="26"/>
      <c r="K740" s="25"/>
      <c r="L740" s="25" t="s">
        <v>27</v>
      </c>
      <c r="M740" s="25"/>
      <c r="N740" s="25"/>
      <c r="O740" s="25"/>
      <c r="P740" s="25"/>
      <c r="Q740" s="25"/>
      <c r="R740" s="8"/>
      <c r="S740" s="8"/>
    </row>
    <row r="741" spans="1:19" ht="45" x14ac:dyDescent="0.25">
      <c r="A741" s="25" t="s">
        <v>2237</v>
      </c>
      <c r="B741" s="25" t="s">
        <v>2296</v>
      </c>
      <c r="C741" s="26" t="s">
        <v>2624</v>
      </c>
      <c r="D741" s="22" t="s">
        <v>481</v>
      </c>
      <c r="E741" s="25"/>
      <c r="F741" s="25"/>
      <c r="G741" s="25" t="s">
        <v>337</v>
      </c>
      <c r="H741" s="25"/>
      <c r="I741" s="25"/>
      <c r="J741" s="26"/>
      <c r="K741" s="25"/>
      <c r="L741" s="25" t="s">
        <v>27</v>
      </c>
      <c r="M741" s="25"/>
      <c r="N741" s="25"/>
      <c r="O741" s="25"/>
      <c r="P741" s="25"/>
      <c r="Q741" s="25"/>
      <c r="R741" s="8"/>
      <c r="S741" s="8"/>
    </row>
    <row r="742" spans="1:19" ht="45" x14ac:dyDescent="0.25">
      <c r="A742" s="25" t="s">
        <v>99</v>
      </c>
      <c r="B742" s="25" t="s">
        <v>2294</v>
      </c>
      <c r="C742" s="26" t="s">
        <v>2622</v>
      </c>
      <c r="D742" s="22" t="s">
        <v>4274</v>
      </c>
      <c r="E742" s="25"/>
      <c r="F742" s="25"/>
      <c r="G742" s="25"/>
      <c r="H742" s="25"/>
      <c r="I742" s="25"/>
      <c r="J742" s="26"/>
      <c r="K742" s="25"/>
      <c r="L742" s="25" t="s">
        <v>27</v>
      </c>
      <c r="M742" s="25"/>
      <c r="N742" s="25"/>
      <c r="O742" s="25"/>
      <c r="P742" s="25"/>
      <c r="Q742" s="25"/>
      <c r="R742" s="8"/>
      <c r="S742" s="8"/>
    </row>
    <row r="743" spans="1:19" ht="105" x14ac:dyDescent="0.25">
      <c r="A743" s="25" t="s">
        <v>125</v>
      </c>
      <c r="B743" s="25" t="s">
        <v>2297</v>
      </c>
      <c r="C743" s="26" t="s">
        <v>2625</v>
      </c>
      <c r="D743" s="22" t="s">
        <v>3907</v>
      </c>
      <c r="E743" s="25"/>
      <c r="F743" s="25"/>
      <c r="G743" s="25"/>
      <c r="H743" s="25"/>
      <c r="I743" s="25"/>
      <c r="J743" s="26" t="s">
        <v>2874</v>
      </c>
      <c r="K743" s="25"/>
      <c r="L743" s="25" t="s">
        <v>27</v>
      </c>
      <c r="M743" s="25"/>
      <c r="N743" s="25"/>
      <c r="O743" s="25"/>
      <c r="P743" s="25"/>
      <c r="Q743" s="25"/>
      <c r="R743" s="8"/>
      <c r="S743" s="8"/>
    </row>
    <row r="744" spans="1:19" ht="105" x14ac:dyDescent="0.25">
      <c r="A744" s="25" t="s">
        <v>65</v>
      </c>
      <c r="B744" s="25" t="s">
        <v>2298</v>
      </c>
      <c r="C744" s="26" t="s">
        <v>2626</v>
      </c>
      <c r="D744" s="22" t="s">
        <v>3908</v>
      </c>
      <c r="E744" s="25"/>
      <c r="F744" s="25"/>
      <c r="G744" s="25"/>
      <c r="H744" s="25"/>
      <c r="I744" s="25"/>
      <c r="J744" s="26"/>
      <c r="K744" s="25"/>
      <c r="L744" s="25" t="s">
        <v>27</v>
      </c>
      <c r="M744" s="25"/>
      <c r="N744" s="25"/>
      <c r="O744" s="25"/>
      <c r="P744" s="25"/>
      <c r="Q744" s="25"/>
      <c r="R744" s="8"/>
      <c r="S744" s="8"/>
    </row>
    <row r="745" spans="1:19" ht="45" x14ac:dyDescent="0.25">
      <c r="A745" s="25" t="s">
        <v>297</v>
      </c>
      <c r="B745" s="25" t="s">
        <v>2299</v>
      </c>
      <c r="C745" s="26" t="s">
        <v>2627</v>
      </c>
      <c r="D745" s="22" t="s">
        <v>4271</v>
      </c>
      <c r="E745" s="25"/>
      <c r="F745" s="25"/>
      <c r="G745" s="25" t="s">
        <v>98</v>
      </c>
      <c r="H745" s="25"/>
      <c r="I745" s="25"/>
      <c r="J745" s="26" t="s">
        <v>2875</v>
      </c>
      <c r="K745" s="25"/>
      <c r="L745" s="25" t="s">
        <v>27</v>
      </c>
      <c r="M745" s="25"/>
      <c r="N745" s="25"/>
      <c r="O745" s="25"/>
      <c r="P745" s="25"/>
      <c r="Q745" s="25"/>
      <c r="R745" s="8"/>
      <c r="S745" s="8"/>
    </row>
    <row r="746" spans="1:19" ht="105" x14ac:dyDescent="0.25">
      <c r="A746" s="25" t="s">
        <v>331</v>
      </c>
      <c r="B746" s="25" t="s">
        <v>2300</v>
      </c>
      <c r="C746" s="26" t="s">
        <v>2628</v>
      </c>
      <c r="D746" s="22" t="s">
        <v>3909</v>
      </c>
      <c r="E746" s="25"/>
      <c r="F746" s="25"/>
      <c r="G746" s="25"/>
      <c r="H746" s="25" t="s">
        <v>333</v>
      </c>
      <c r="I746" s="25"/>
      <c r="J746" s="26"/>
      <c r="K746" s="25"/>
      <c r="L746" s="25" t="s">
        <v>27</v>
      </c>
      <c r="M746" s="25"/>
      <c r="N746" s="25"/>
      <c r="O746" s="25"/>
      <c r="P746" s="25"/>
      <c r="Q746" s="25"/>
      <c r="R746" s="8"/>
      <c r="S746" s="8"/>
    </row>
    <row r="747" spans="1:19" ht="45" x14ac:dyDescent="0.25">
      <c r="A747" s="25" t="s">
        <v>2237</v>
      </c>
      <c r="B747" s="25" t="s">
        <v>2301</v>
      </c>
      <c r="C747" s="26" t="s">
        <v>2629</v>
      </c>
      <c r="D747" s="22" t="s">
        <v>481</v>
      </c>
      <c r="E747" s="25"/>
      <c r="F747" s="25"/>
      <c r="G747" s="25" t="s">
        <v>345</v>
      </c>
      <c r="H747" s="25"/>
      <c r="I747" s="25"/>
      <c r="J747" s="26"/>
      <c r="K747" s="25"/>
      <c r="L747" s="25" t="s">
        <v>27</v>
      </c>
      <c r="M747" s="25"/>
      <c r="N747" s="25"/>
      <c r="O747" s="25"/>
      <c r="P747" s="25"/>
      <c r="Q747" s="25"/>
      <c r="R747" s="8"/>
      <c r="S747" s="8"/>
    </row>
    <row r="748" spans="1:19" ht="45" x14ac:dyDescent="0.25">
      <c r="A748" s="25" t="s">
        <v>99</v>
      </c>
      <c r="B748" s="25" t="s">
        <v>2299</v>
      </c>
      <c r="C748" s="26" t="s">
        <v>2627</v>
      </c>
      <c r="D748" s="22" t="s">
        <v>4272</v>
      </c>
      <c r="E748" s="25"/>
      <c r="F748" s="25"/>
      <c r="G748" s="25"/>
      <c r="H748" s="25"/>
      <c r="I748" s="25"/>
      <c r="J748" s="26"/>
      <c r="K748" s="25"/>
      <c r="L748" s="25" t="s">
        <v>27</v>
      </c>
      <c r="M748" s="25"/>
      <c r="N748" s="25"/>
      <c r="O748" s="25"/>
      <c r="P748" s="25"/>
      <c r="Q748" s="25"/>
      <c r="R748" s="8"/>
      <c r="S748" s="8"/>
    </row>
    <row r="749" spans="1:19" ht="90" x14ac:dyDescent="0.25">
      <c r="A749" s="25" t="s">
        <v>65</v>
      </c>
      <c r="B749" s="25" t="s">
        <v>2302</v>
      </c>
      <c r="C749" s="26" t="s">
        <v>2630</v>
      </c>
      <c r="D749" s="22" t="s">
        <v>3910</v>
      </c>
      <c r="E749" s="25"/>
      <c r="F749" s="25"/>
      <c r="G749" s="25"/>
      <c r="H749" s="25"/>
      <c r="I749" s="25"/>
      <c r="J749" s="26"/>
      <c r="K749" s="25"/>
      <c r="L749" s="25" t="s">
        <v>27</v>
      </c>
      <c r="M749" s="25"/>
      <c r="N749" s="25"/>
      <c r="O749" s="25"/>
      <c r="P749" s="25"/>
      <c r="Q749" s="25"/>
      <c r="R749" s="8"/>
      <c r="S749" s="8"/>
    </row>
    <row r="750" spans="1:19" ht="45" x14ac:dyDescent="0.25">
      <c r="A750" s="25" t="s">
        <v>297</v>
      </c>
      <c r="B750" s="25" t="s">
        <v>2303</v>
      </c>
      <c r="C750" s="26" t="s">
        <v>2631</v>
      </c>
      <c r="D750" s="22" t="s">
        <v>4273</v>
      </c>
      <c r="E750" s="25"/>
      <c r="F750" s="25"/>
      <c r="G750" s="25" t="s">
        <v>98</v>
      </c>
      <c r="H750" s="25"/>
      <c r="I750" s="25"/>
      <c r="J750" s="26" t="s">
        <v>2876</v>
      </c>
      <c r="K750" s="25"/>
      <c r="L750" s="25" t="s">
        <v>27</v>
      </c>
      <c r="M750" s="25"/>
      <c r="N750" s="25"/>
      <c r="O750" s="25"/>
      <c r="P750" s="25"/>
      <c r="Q750" s="25"/>
      <c r="R750" s="8"/>
      <c r="S750" s="8"/>
    </row>
    <row r="751" spans="1:19" ht="75" x14ac:dyDescent="0.25">
      <c r="A751" s="25" t="s">
        <v>331</v>
      </c>
      <c r="B751" s="25" t="s">
        <v>2304</v>
      </c>
      <c r="C751" s="26" t="s">
        <v>2632</v>
      </c>
      <c r="D751" s="22" t="s">
        <v>3911</v>
      </c>
      <c r="E751" s="25"/>
      <c r="F751" s="25"/>
      <c r="G751" s="25"/>
      <c r="H751" s="25" t="s">
        <v>333</v>
      </c>
      <c r="I751" s="25"/>
      <c r="J751" s="26"/>
      <c r="K751" s="25"/>
      <c r="L751" s="25" t="s">
        <v>27</v>
      </c>
      <c r="M751" s="25"/>
      <c r="N751" s="25"/>
      <c r="O751" s="25"/>
      <c r="P751" s="25"/>
      <c r="Q751" s="25"/>
      <c r="R751" s="8"/>
      <c r="S751" s="8"/>
    </row>
    <row r="752" spans="1:19" ht="45" x14ac:dyDescent="0.25">
      <c r="A752" s="25" t="s">
        <v>2237</v>
      </c>
      <c r="B752" s="25" t="s">
        <v>2305</v>
      </c>
      <c r="C752" s="26" t="s">
        <v>2633</v>
      </c>
      <c r="D752" s="22" t="s">
        <v>481</v>
      </c>
      <c r="E752" s="25"/>
      <c r="F752" s="25"/>
      <c r="G752" s="25" t="s">
        <v>337</v>
      </c>
      <c r="H752" s="25"/>
      <c r="I752" s="25"/>
      <c r="J752" s="26"/>
      <c r="K752" s="25"/>
      <c r="L752" s="25" t="s">
        <v>27</v>
      </c>
      <c r="M752" s="25"/>
      <c r="N752" s="25"/>
      <c r="O752" s="25"/>
      <c r="P752" s="25"/>
      <c r="Q752" s="25"/>
      <c r="R752" s="8"/>
      <c r="S752" s="8"/>
    </row>
    <row r="753" spans="1:19" ht="45" x14ac:dyDescent="0.25">
      <c r="A753" s="25" t="s">
        <v>99</v>
      </c>
      <c r="B753" s="25" t="s">
        <v>2303</v>
      </c>
      <c r="C753" s="26" t="s">
        <v>2631</v>
      </c>
      <c r="D753" s="22" t="s">
        <v>4274</v>
      </c>
      <c r="E753" s="25"/>
      <c r="F753" s="25"/>
      <c r="G753" s="25"/>
      <c r="H753" s="25"/>
      <c r="I753" s="25"/>
      <c r="J753" s="26"/>
      <c r="K753" s="25"/>
      <c r="L753" s="25" t="s">
        <v>27</v>
      </c>
      <c r="M753" s="25"/>
      <c r="N753" s="25"/>
      <c r="O753" s="25"/>
      <c r="P753" s="25"/>
      <c r="Q753" s="25"/>
      <c r="R753" s="8"/>
      <c r="S753" s="8"/>
    </row>
    <row r="754" spans="1:19" ht="105" x14ac:dyDescent="0.25">
      <c r="A754" s="25" t="s">
        <v>125</v>
      </c>
      <c r="B754" s="25" t="s">
        <v>2306</v>
      </c>
      <c r="C754" s="26" t="s">
        <v>2634</v>
      </c>
      <c r="D754" s="22" t="s">
        <v>3912</v>
      </c>
      <c r="E754" s="25"/>
      <c r="F754" s="25"/>
      <c r="G754" s="25"/>
      <c r="H754" s="25"/>
      <c r="I754" s="25"/>
      <c r="J754" s="26" t="s">
        <v>2876</v>
      </c>
      <c r="K754" s="25"/>
      <c r="L754" s="25" t="s">
        <v>27</v>
      </c>
      <c r="M754" s="25"/>
      <c r="N754" s="25"/>
      <c r="O754" s="25"/>
      <c r="P754" s="25"/>
      <c r="Q754" s="25"/>
      <c r="R754" s="8"/>
      <c r="S754" s="8"/>
    </row>
    <row r="755" spans="1:19" ht="105" x14ac:dyDescent="0.25">
      <c r="A755" s="25" t="s">
        <v>65</v>
      </c>
      <c r="B755" s="25" t="s">
        <v>2307</v>
      </c>
      <c r="C755" s="26" t="s">
        <v>2635</v>
      </c>
      <c r="D755" s="22" t="s">
        <v>3913</v>
      </c>
      <c r="E755" s="25"/>
      <c r="F755" s="25"/>
      <c r="G755" s="25"/>
      <c r="H755" s="25"/>
      <c r="I755" s="25"/>
      <c r="J755" s="26"/>
      <c r="K755" s="25"/>
      <c r="L755" s="25" t="s">
        <v>27</v>
      </c>
      <c r="M755" s="25"/>
      <c r="N755" s="25"/>
      <c r="O755" s="25"/>
      <c r="P755" s="25"/>
      <c r="Q755" s="25"/>
      <c r="R755" s="8"/>
      <c r="S755" s="8"/>
    </row>
    <row r="756" spans="1:19" ht="45" x14ac:dyDescent="0.25">
      <c r="A756" s="25" t="s">
        <v>297</v>
      </c>
      <c r="B756" s="25" t="s">
        <v>2308</v>
      </c>
      <c r="C756" s="26" t="s">
        <v>2636</v>
      </c>
      <c r="D756" s="22" t="s">
        <v>4271</v>
      </c>
      <c r="E756" s="25"/>
      <c r="F756" s="25"/>
      <c r="G756" s="25" t="s">
        <v>98</v>
      </c>
      <c r="H756" s="25"/>
      <c r="I756" s="25"/>
      <c r="J756" s="26" t="s">
        <v>2877</v>
      </c>
      <c r="K756" s="25"/>
      <c r="L756" s="25" t="s">
        <v>27</v>
      </c>
      <c r="M756" s="25"/>
      <c r="N756" s="25"/>
      <c r="O756" s="25"/>
      <c r="P756" s="25"/>
      <c r="Q756" s="25"/>
      <c r="R756" s="8"/>
      <c r="S756" s="8"/>
    </row>
    <row r="757" spans="1:19" ht="105" x14ac:dyDescent="0.25">
      <c r="A757" s="25" t="s">
        <v>331</v>
      </c>
      <c r="B757" s="25" t="s">
        <v>2309</v>
      </c>
      <c r="C757" s="26" t="s">
        <v>2637</v>
      </c>
      <c r="D757" s="22" t="s">
        <v>3914</v>
      </c>
      <c r="E757" s="25"/>
      <c r="F757" s="25"/>
      <c r="G757" s="25"/>
      <c r="H757" s="25" t="s">
        <v>333</v>
      </c>
      <c r="I757" s="25"/>
      <c r="J757" s="26"/>
      <c r="K757" s="25"/>
      <c r="L757" s="25" t="s">
        <v>27</v>
      </c>
      <c r="M757" s="25"/>
      <c r="N757" s="25"/>
      <c r="O757" s="25"/>
      <c r="P757" s="25"/>
      <c r="Q757" s="25"/>
      <c r="R757" s="8"/>
      <c r="S757" s="8"/>
    </row>
    <row r="758" spans="1:19" ht="45" x14ac:dyDescent="0.25">
      <c r="A758" s="25" t="s">
        <v>2237</v>
      </c>
      <c r="B758" s="25" t="s">
        <v>2310</v>
      </c>
      <c r="C758" s="26" t="s">
        <v>2638</v>
      </c>
      <c r="D758" s="22" t="s">
        <v>481</v>
      </c>
      <c r="E758" s="25"/>
      <c r="F758" s="25"/>
      <c r="G758" s="25" t="s">
        <v>345</v>
      </c>
      <c r="H758" s="25"/>
      <c r="I758" s="25"/>
      <c r="J758" s="26"/>
      <c r="K758" s="25"/>
      <c r="L758" s="25" t="s">
        <v>27</v>
      </c>
      <c r="M758" s="25"/>
      <c r="N758" s="25"/>
      <c r="O758" s="25"/>
      <c r="P758" s="25"/>
      <c r="Q758" s="25"/>
      <c r="R758" s="8"/>
      <c r="S758" s="8"/>
    </row>
    <row r="759" spans="1:19" ht="45" x14ac:dyDescent="0.25">
      <c r="A759" s="25" t="s">
        <v>99</v>
      </c>
      <c r="B759" s="25" t="s">
        <v>2308</v>
      </c>
      <c r="C759" s="26" t="s">
        <v>2636</v>
      </c>
      <c r="D759" s="22" t="s">
        <v>4272</v>
      </c>
      <c r="E759" s="25"/>
      <c r="F759" s="25"/>
      <c r="G759" s="25"/>
      <c r="H759" s="25"/>
      <c r="I759" s="25"/>
      <c r="J759" s="26"/>
      <c r="K759" s="25"/>
      <c r="L759" s="25" t="s">
        <v>27</v>
      </c>
      <c r="M759" s="25"/>
      <c r="N759" s="25"/>
      <c r="O759" s="25"/>
      <c r="P759" s="25"/>
      <c r="Q759" s="25"/>
      <c r="R759" s="8"/>
      <c r="S759" s="8"/>
    </row>
    <row r="760" spans="1:19" ht="90" x14ac:dyDescent="0.25">
      <c r="A760" s="25" t="s">
        <v>65</v>
      </c>
      <c r="B760" s="25" t="s">
        <v>2311</v>
      </c>
      <c r="C760" s="26" t="s">
        <v>2639</v>
      </c>
      <c r="D760" s="22" t="s">
        <v>3915</v>
      </c>
      <c r="E760" s="25"/>
      <c r="F760" s="25"/>
      <c r="G760" s="25"/>
      <c r="H760" s="25"/>
      <c r="I760" s="25"/>
      <c r="J760" s="26"/>
      <c r="K760" s="25"/>
      <c r="L760" s="25" t="s">
        <v>27</v>
      </c>
      <c r="M760" s="25"/>
      <c r="N760" s="25"/>
      <c r="O760" s="25"/>
      <c r="P760" s="25"/>
      <c r="Q760" s="25"/>
      <c r="R760" s="8"/>
      <c r="S760" s="8"/>
    </row>
    <row r="761" spans="1:19" ht="45" x14ac:dyDescent="0.25">
      <c r="A761" s="25" t="s">
        <v>297</v>
      </c>
      <c r="B761" s="25" t="s">
        <v>2312</v>
      </c>
      <c r="C761" s="26" t="s">
        <v>2640</v>
      </c>
      <c r="D761" s="22" t="s">
        <v>4273</v>
      </c>
      <c r="E761" s="25"/>
      <c r="F761" s="25"/>
      <c r="G761" s="25" t="s">
        <v>98</v>
      </c>
      <c r="H761" s="25"/>
      <c r="I761" s="25"/>
      <c r="J761" s="26" t="s">
        <v>2878</v>
      </c>
      <c r="K761" s="25"/>
      <c r="L761" s="25" t="s">
        <v>27</v>
      </c>
      <c r="M761" s="25"/>
      <c r="N761" s="25"/>
      <c r="O761" s="25"/>
      <c r="P761" s="25"/>
      <c r="Q761" s="25"/>
      <c r="R761" s="8"/>
      <c r="S761" s="8"/>
    </row>
    <row r="762" spans="1:19" ht="60" x14ac:dyDescent="0.25">
      <c r="A762" s="25" t="s">
        <v>331</v>
      </c>
      <c r="B762" s="25" t="s">
        <v>2313</v>
      </c>
      <c r="C762" s="26" t="s">
        <v>2641</v>
      </c>
      <c r="D762" s="22" t="s">
        <v>3916</v>
      </c>
      <c r="E762" s="25"/>
      <c r="F762" s="25"/>
      <c r="G762" s="25"/>
      <c r="H762" s="25" t="s">
        <v>333</v>
      </c>
      <c r="I762" s="25"/>
      <c r="J762" s="26"/>
      <c r="K762" s="25"/>
      <c r="L762" s="25" t="s">
        <v>27</v>
      </c>
      <c r="M762" s="25"/>
      <c r="N762" s="25"/>
      <c r="O762" s="25"/>
      <c r="P762" s="25"/>
      <c r="Q762" s="25"/>
      <c r="R762" s="8"/>
      <c r="S762" s="8"/>
    </row>
    <row r="763" spans="1:19" ht="45" x14ac:dyDescent="0.25">
      <c r="A763" s="25" t="s">
        <v>2237</v>
      </c>
      <c r="B763" s="25" t="s">
        <v>2314</v>
      </c>
      <c r="C763" s="26" t="s">
        <v>2642</v>
      </c>
      <c r="D763" s="22" t="s">
        <v>481</v>
      </c>
      <c r="E763" s="25"/>
      <c r="F763" s="25"/>
      <c r="G763" s="25" t="s">
        <v>337</v>
      </c>
      <c r="H763" s="25"/>
      <c r="I763" s="25"/>
      <c r="J763" s="26"/>
      <c r="K763" s="25"/>
      <c r="L763" s="25" t="s">
        <v>27</v>
      </c>
      <c r="M763" s="25"/>
      <c r="N763" s="25"/>
      <c r="O763" s="25"/>
      <c r="P763" s="25"/>
      <c r="Q763" s="25"/>
      <c r="R763" s="8"/>
      <c r="S763" s="8"/>
    </row>
    <row r="764" spans="1:19" ht="45" x14ac:dyDescent="0.25">
      <c r="A764" s="25" t="s">
        <v>99</v>
      </c>
      <c r="B764" s="25" t="s">
        <v>2312</v>
      </c>
      <c r="C764" s="26" t="s">
        <v>2640</v>
      </c>
      <c r="D764" s="22" t="s">
        <v>4274</v>
      </c>
      <c r="E764" s="25"/>
      <c r="F764" s="25"/>
      <c r="G764" s="25"/>
      <c r="H764" s="25"/>
      <c r="I764" s="25"/>
      <c r="J764" s="26"/>
      <c r="K764" s="25"/>
      <c r="L764" s="25" t="s">
        <v>27</v>
      </c>
      <c r="M764" s="25"/>
      <c r="N764" s="25"/>
      <c r="O764" s="25"/>
      <c r="P764" s="25"/>
      <c r="Q764" s="25"/>
      <c r="R764" s="8"/>
      <c r="S764" s="8"/>
    </row>
    <row r="765" spans="1:19" ht="105" x14ac:dyDescent="0.25">
      <c r="A765" s="25" t="s">
        <v>125</v>
      </c>
      <c r="B765" s="25" t="s">
        <v>2315</v>
      </c>
      <c r="C765" s="26" t="s">
        <v>2643</v>
      </c>
      <c r="D765" s="22" t="s">
        <v>3917</v>
      </c>
      <c r="E765" s="25"/>
      <c r="F765" s="25"/>
      <c r="G765" s="25"/>
      <c r="H765" s="25"/>
      <c r="I765" s="25"/>
      <c r="J765" s="26" t="s">
        <v>2878</v>
      </c>
      <c r="K765" s="25"/>
      <c r="L765" s="25" t="s">
        <v>27</v>
      </c>
      <c r="M765" s="25"/>
      <c r="N765" s="25"/>
      <c r="O765" s="25"/>
      <c r="P765" s="25"/>
      <c r="Q765" s="25"/>
      <c r="R765" s="8"/>
      <c r="S765" s="8"/>
    </row>
    <row r="766" spans="1:19" ht="105" x14ac:dyDescent="0.25">
      <c r="A766" s="25" t="s">
        <v>65</v>
      </c>
      <c r="B766" s="25" t="s">
        <v>2316</v>
      </c>
      <c r="C766" s="26" t="s">
        <v>2644</v>
      </c>
      <c r="D766" s="22" t="s">
        <v>3918</v>
      </c>
      <c r="E766" s="25"/>
      <c r="F766" s="25"/>
      <c r="G766" s="25"/>
      <c r="H766" s="25"/>
      <c r="I766" s="25"/>
      <c r="J766" s="26"/>
      <c r="K766" s="25"/>
      <c r="L766" s="25" t="s">
        <v>27</v>
      </c>
      <c r="M766" s="25"/>
      <c r="N766" s="25"/>
      <c r="O766" s="25"/>
      <c r="P766" s="25"/>
      <c r="Q766" s="25"/>
      <c r="R766" s="8"/>
      <c r="S766" s="8"/>
    </row>
    <row r="767" spans="1:19" ht="45" x14ac:dyDescent="0.25">
      <c r="A767" s="25" t="s">
        <v>297</v>
      </c>
      <c r="B767" s="25" t="s">
        <v>2317</v>
      </c>
      <c r="C767" s="26" t="s">
        <v>2645</v>
      </c>
      <c r="D767" s="22" t="s">
        <v>4271</v>
      </c>
      <c r="E767" s="25"/>
      <c r="F767" s="25"/>
      <c r="G767" s="25" t="s">
        <v>98</v>
      </c>
      <c r="H767" s="25"/>
      <c r="I767" s="25"/>
      <c r="J767" s="26" t="s">
        <v>2879</v>
      </c>
      <c r="K767" s="25"/>
      <c r="L767" s="25" t="s">
        <v>27</v>
      </c>
      <c r="M767" s="25"/>
      <c r="N767" s="25"/>
      <c r="O767" s="25"/>
      <c r="P767" s="25"/>
      <c r="Q767" s="25"/>
      <c r="R767" s="8"/>
      <c r="S767" s="8"/>
    </row>
    <row r="768" spans="1:19" ht="90" x14ac:dyDescent="0.25">
      <c r="A768" s="25" t="s">
        <v>331</v>
      </c>
      <c r="B768" s="25" t="s">
        <v>2318</v>
      </c>
      <c r="C768" s="26" t="s">
        <v>2646</v>
      </c>
      <c r="D768" s="22" t="s">
        <v>3919</v>
      </c>
      <c r="E768" s="25"/>
      <c r="F768" s="25"/>
      <c r="G768" s="25"/>
      <c r="H768" s="25" t="s">
        <v>333</v>
      </c>
      <c r="I768" s="25"/>
      <c r="J768" s="26"/>
      <c r="K768" s="25"/>
      <c r="L768" s="25" t="s">
        <v>27</v>
      </c>
      <c r="M768" s="25"/>
      <c r="N768" s="25"/>
      <c r="O768" s="25"/>
      <c r="P768" s="25"/>
      <c r="Q768" s="25"/>
      <c r="R768" s="8"/>
      <c r="S768" s="8"/>
    </row>
    <row r="769" spans="1:19" ht="45" x14ac:dyDescent="0.25">
      <c r="A769" s="25" t="s">
        <v>2237</v>
      </c>
      <c r="B769" s="25" t="s">
        <v>2319</v>
      </c>
      <c r="C769" s="26" t="s">
        <v>2647</v>
      </c>
      <c r="D769" s="22" t="s">
        <v>481</v>
      </c>
      <c r="E769" s="25"/>
      <c r="F769" s="25"/>
      <c r="G769" s="25" t="s">
        <v>345</v>
      </c>
      <c r="H769" s="25"/>
      <c r="I769" s="25"/>
      <c r="J769" s="26"/>
      <c r="K769" s="25"/>
      <c r="L769" s="25" t="s">
        <v>27</v>
      </c>
      <c r="M769" s="25"/>
      <c r="N769" s="25"/>
      <c r="O769" s="25"/>
      <c r="P769" s="25"/>
      <c r="Q769" s="25"/>
      <c r="R769" s="8"/>
      <c r="S769" s="8"/>
    </row>
    <row r="770" spans="1:19" ht="45" x14ac:dyDescent="0.25">
      <c r="A770" s="25" t="s">
        <v>99</v>
      </c>
      <c r="B770" s="25" t="s">
        <v>2317</v>
      </c>
      <c r="C770" s="26" t="s">
        <v>2645</v>
      </c>
      <c r="D770" s="22" t="s">
        <v>4272</v>
      </c>
      <c r="E770" s="25"/>
      <c r="F770" s="25"/>
      <c r="G770" s="25"/>
      <c r="H770" s="25"/>
      <c r="I770" s="25"/>
      <c r="J770" s="26"/>
      <c r="K770" s="25"/>
      <c r="L770" s="25" t="s">
        <v>27</v>
      </c>
      <c r="M770" s="25"/>
      <c r="N770" s="25"/>
      <c r="O770" s="25"/>
      <c r="P770" s="25"/>
      <c r="Q770" s="25"/>
      <c r="R770" s="8"/>
      <c r="S770" s="8"/>
    </row>
    <row r="771" spans="1:19" ht="75" x14ac:dyDescent="0.25">
      <c r="A771" s="25" t="s">
        <v>65</v>
      </c>
      <c r="B771" s="25" t="s">
        <v>2320</v>
      </c>
      <c r="C771" s="26" t="s">
        <v>2648</v>
      </c>
      <c r="D771" s="22" t="s">
        <v>3920</v>
      </c>
      <c r="E771" s="25"/>
      <c r="F771" s="25"/>
      <c r="G771" s="25"/>
      <c r="H771" s="25"/>
      <c r="I771" s="25"/>
      <c r="J771" s="26"/>
      <c r="K771" s="25"/>
      <c r="L771" s="25" t="s">
        <v>27</v>
      </c>
      <c r="M771" s="25"/>
      <c r="N771" s="25"/>
      <c r="O771" s="25"/>
      <c r="P771" s="25"/>
      <c r="Q771" s="25"/>
      <c r="R771" s="8"/>
      <c r="S771" s="8"/>
    </row>
    <row r="772" spans="1:19" ht="45" x14ac:dyDescent="0.25">
      <c r="A772" s="25" t="s">
        <v>297</v>
      </c>
      <c r="B772" s="25" t="s">
        <v>2321</v>
      </c>
      <c r="C772" s="26" t="s">
        <v>2649</v>
      </c>
      <c r="D772" s="22" t="s">
        <v>4273</v>
      </c>
      <c r="E772" s="25"/>
      <c r="F772" s="25"/>
      <c r="G772" s="25" t="s">
        <v>98</v>
      </c>
      <c r="H772" s="25"/>
      <c r="I772" s="25"/>
      <c r="J772" s="26" t="s">
        <v>2880</v>
      </c>
      <c r="K772" s="25"/>
      <c r="L772" s="25" t="s">
        <v>27</v>
      </c>
      <c r="M772" s="25"/>
      <c r="N772" s="25"/>
      <c r="O772" s="25"/>
      <c r="P772" s="25"/>
      <c r="Q772" s="25"/>
      <c r="R772" s="8"/>
      <c r="S772" s="8"/>
    </row>
    <row r="773" spans="1:19" ht="60" x14ac:dyDescent="0.25">
      <c r="A773" s="25" t="s">
        <v>331</v>
      </c>
      <c r="B773" s="25" t="s">
        <v>2322</v>
      </c>
      <c r="C773" s="26" t="s">
        <v>2650</v>
      </c>
      <c r="D773" s="22" t="s">
        <v>3921</v>
      </c>
      <c r="E773" s="25"/>
      <c r="F773" s="25"/>
      <c r="G773" s="25"/>
      <c r="H773" s="25" t="s">
        <v>333</v>
      </c>
      <c r="I773" s="25"/>
      <c r="J773" s="26"/>
      <c r="K773" s="25"/>
      <c r="L773" s="25" t="s">
        <v>27</v>
      </c>
      <c r="M773" s="25"/>
      <c r="N773" s="25"/>
      <c r="O773" s="25"/>
      <c r="P773" s="25"/>
      <c r="Q773" s="25"/>
      <c r="R773" s="8"/>
      <c r="S773" s="8"/>
    </row>
    <row r="774" spans="1:19" ht="45" x14ac:dyDescent="0.25">
      <c r="A774" s="25" t="s">
        <v>2237</v>
      </c>
      <c r="B774" s="25" t="s">
        <v>2323</v>
      </c>
      <c r="C774" s="26" t="s">
        <v>2651</v>
      </c>
      <c r="D774" s="22" t="s">
        <v>481</v>
      </c>
      <c r="E774" s="25"/>
      <c r="F774" s="25"/>
      <c r="G774" s="25" t="s">
        <v>337</v>
      </c>
      <c r="H774" s="25"/>
      <c r="I774" s="25"/>
      <c r="J774" s="26"/>
      <c r="K774" s="25"/>
      <c r="L774" s="25" t="s">
        <v>27</v>
      </c>
      <c r="M774" s="25"/>
      <c r="N774" s="25"/>
      <c r="O774" s="25"/>
      <c r="P774" s="25"/>
      <c r="Q774" s="25"/>
      <c r="R774" s="8"/>
      <c r="S774" s="8"/>
    </row>
    <row r="775" spans="1:19" ht="45" x14ac:dyDescent="0.25">
      <c r="A775" s="25" t="s">
        <v>99</v>
      </c>
      <c r="B775" s="25" t="s">
        <v>2321</v>
      </c>
      <c r="C775" s="26" t="s">
        <v>2649</v>
      </c>
      <c r="D775" s="22" t="s">
        <v>4274</v>
      </c>
      <c r="E775" s="25"/>
      <c r="F775" s="25"/>
      <c r="G775" s="25"/>
      <c r="H775" s="25"/>
      <c r="I775" s="25"/>
      <c r="J775" s="26"/>
      <c r="K775" s="25"/>
      <c r="L775" s="25" t="s">
        <v>27</v>
      </c>
      <c r="M775" s="25"/>
      <c r="N775" s="25"/>
      <c r="O775" s="25"/>
      <c r="P775" s="25"/>
      <c r="Q775" s="25"/>
      <c r="R775" s="8"/>
      <c r="S775" s="8"/>
    </row>
    <row r="776" spans="1:19" ht="90" x14ac:dyDescent="0.25">
      <c r="A776" s="25" t="s">
        <v>125</v>
      </c>
      <c r="B776" s="25" t="s">
        <v>2324</v>
      </c>
      <c r="C776" s="26" t="s">
        <v>2652</v>
      </c>
      <c r="D776" s="22" t="s">
        <v>3922</v>
      </c>
      <c r="E776" s="25"/>
      <c r="F776" s="25"/>
      <c r="G776" s="25"/>
      <c r="H776" s="25"/>
      <c r="I776" s="25"/>
      <c r="J776" s="26" t="s">
        <v>2880</v>
      </c>
      <c r="K776" s="25"/>
      <c r="L776" s="25" t="s">
        <v>27</v>
      </c>
      <c r="M776" s="25"/>
      <c r="N776" s="25"/>
      <c r="O776" s="25"/>
      <c r="P776" s="25"/>
      <c r="Q776" s="25"/>
      <c r="R776" s="8"/>
      <c r="S776" s="8"/>
    </row>
    <row r="777" spans="1:19" ht="105" x14ac:dyDescent="0.25">
      <c r="A777" s="25" t="s">
        <v>65</v>
      </c>
      <c r="B777" s="25" t="s">
        <v>2325</v>
      </c>
      <c r="C777" s="26" t="s">
        <v>2653</v>
      </c>
      <c r="D777" s="22" t="s">
        <v>3923</v>
      </c>
      <c r="E777" s="25"/>
      <c r="F777" s="25"/>
      <c r="G777" s="25"/>
      <c r="H777" s="25"/>
      <c r="I777" s="25"/>
      <c r="J777" s="26"/>
      <c r="K777" s="25"/>
      <c r="L777" s="25" t="s">
        <v>27</v>
      </c>
      <c r="M777" s="25"/>
      <c r="N777" s="25"/>
      <c r="O777" s="25"/>
      <c r="P777" s="25"/>
      <c r="Q777" s="25"/>
      <c r="R777" s="8"/>
      <c r="S777" s="8"/>
    </row>
    <row r="778" spans="1:19" ht="45" x14ac:dyDescent="0.25">
      <c r="A778" s="25" t="s">
        <v>297</v>
      </c>
      <c r="B778" s="25" t="s">
        <v>2326</v>
      </c>
      <c r="C778" s="26" t="s">
        <v>2654</v>
      </c>
      <c r="D778" s="22" t="s">
        <v>4271</v>
      </c>
      <c r="E778" s="25"/>
      <c r="F778" s="25"/>
      <c r="G778" s="25" t="s">
        <v>98</v>
      </c>
      <c r="H778" s="25"/>
      <c r="I778" s="25"/>
      <c r="J778" s="26" t="s">
        <v>2881</v>
      </c>
      <c r="K778" s="25"/>
      <c r="L778" s="25" t="s">
        <v>27</v>
      </c>
      <c r="M778" s="25"/>
      <c r="N778" s="25"/>
      <c r="O778" s="25"/>
      <c r="P778" s="25"/>
      <c r="Q778" s="25"/>
      <c r="R778" s="8"/>
      <c r="S778" s="8"/>
    </row>
    <row r="779" spans="1:19" ht="105" x14ac:dyDescent="0.25">
      <c r="A779" s="25" t="s">
        <v>331</v>
      </c>
      <c r="B779" s="25" t="s">
        <v>2327</v>
      </c>
      <c r="C779" s="26" t="s">
        <v>2655</v>
      </c>
      <c r="D779" s="22" t="s">
        <v>3924</v>
      </c>
      <c r="E779" s="25"/>
      <c r="F779" s="25"/>
      <c r="G779" s="25"/>
      <c r="H779" s="25" t="s">
        <v>333</v>
      </c>
      <c r="I779" s="25"/>
      <c r="J779" s="26"/>
      <c r="K779" s="25"/>
      <c r="L779" s="25" t="s">
        <v>27</v>
      </c>
      <c r="M779" s="25"/>
      <c r="N779" s="25"/>
      <c r="O779" s="25"/>
      <c r="P779" s="25"/>
      <c r="Q779" s="25"/>
      <c r="R779" s="8"/>
      <c r="S779" s="8"/>
    </row>
    <row r="780" spans="1:19" ht="45" x14ac:dyDescent="0.25">
      <c r="A780" s="25" t="s">
        <v>2237</v>
      </c>
      <c r="B780" s="25" t="s">
        <v>2328</v>
      </c>
      <c r="C780" s="26" t="s">
        <v>2656</v>
      </c>
      <c r="D780" s="22" t="s">
        <v>481</v>
      </c>
      <c r="E780" s="25"/>
      <c r="F780" s="25"/>
      <c r="G780" s="25" t="s">
        <v>345</v>
      </c>
      <c r="H780" s="25"/>
      <c r="I780" s="25"/>
      <c r="J780" s="26"/>
      <c r="K780" s="25"/>
      <c r="L780" s="25" t="s">
        <v>27</v>
      </c>
      <c r="M780" s="25"/>
      <c r="N780" s="25"/>
      <c r="O780" s="25"/>
      <c r="P780" s="25"/>
      <c r="Q780" s="25"/>
      <c r="R780" s="8"/>
      <c r="S780" s="8"/>
    </row>
    <row r="781" spans="1:19" ht="45" x14ac:dyDescent="0.25">
      <c r="A781" s="25" t="s">
        <v>99</v>
      </c>
      <c r="B781" s="25" t="s">
        <v>2326</v>
      </c>
      <c r="C781" s="26" t="s">
        <v>2654</v>
      </c>
      <c r="D781" s="22" t="s">
        <v>4272</v>
      </c>
      <c r="E781" s="25"/>
      <c r="F781" s="25"/>
      <c r="G781" s="25"/>
      <c r="H781" s="25"/>
      <c r="I781" s="25"/>
      <c r="J781" s="26"/>
      <c r="K781" s="25"/>
      <c r="L781" s="25" t="s">
        <v>27</v>
      </c>
      <c r="M781" s="25"/>
      <c r="N781" s="25"/>
      <c r="O781" s="25"/>
      <c r="P781" s="25"/>
      <c r="Q781" s="25"/>
      <c r="R781" s="8"/>
      <c r="S781" s="8"/>
    </row>
    <row r="782" spans="1:19" ht="105" x14ac:dyDescent="0.25">
      <c r="A782" s="25" t="s">
        <v>65</v>
      </c>
      <c r="B782" s="25" t="s">
        <v>2329</v>
      </c>
      <c r="C782" s="26" t="s">
        <v>2657</v>
      </c>
      <c r="D782" s="22" t="s">
        <v>3925</v>
      </c>
      <c r="E782" s="25"/>
      <c r="F782" s="25"/>
      <c r="G782" s="25"/>
      <c r="H782" s="25"/>
      <c r="I782" s="25"/>
      <c r="J782" s="26"/>
      <c r="K782" s="25"/>
      <c r="L782" s="25" t="s">
        <v>27</v>
      </c>
      <c r="M782" s="25"/>
      <c r="N782" s="25"/>
      <c r="O782" s="25"/>
      <c r="P782" s="25"/>
      <c r="Q782" s="25"/>
      <c r="R782" s="8"/>
      <c r="S782" s="8"/>
    </row>
    <row r="783" spans="1:19" ht="45" x14ac:dyDescent="0.25">
      <c r="A783" s="25" t="s">
        <v>297</v>
      </c>
      <c r="B783" s="25" t="s">
        <v>2330</v>
      </c>
      <c r="C783" s="26" t="s">
        <v>2658</v>
      </c>
      <c r="D783" s="22" t="s">
        <v>4273</v>
      </c>
      <c r="E783" s="25"/>
      <c r="F783" s="25"/>
      <c r="G783" s="25" t="s">
        <v>98</v>
      </c>
      <c r="H783" s="25"/>
      <c r="I783" s="25"/>
      <c r="J783" s="26" t="s">
        <v>2882</v>
      </c>
      <c r="K783" s="25"/>
      <c r="L783" s="25" t="s">
        <v>27</v>
      </c>
      <c r="M783" s="25"/>
      <c r="N783" s="25"/>
      <c r="O783" s="25"/>
      <c r="P783" s="25"/>
      <c r="Q783" s="25"/>
      <c r="R783" s="8"/>
      <c r="S783" s="8"/>
    </row>
    <row r="784" spans="1:19" ht="75" x14ac:dyDescent="0.25">
      <c r="A784" s="25" t="s">
        <v>331</v>
      </c>
      <c r="B784" s="25" t="s">
        <v>2331</v>
      </c>
      <c r="C784" s="26" t="s">
        <v>2659</v>
      </c>
      <c r="D784" s="22" t="s">
        <v>3926</v>
      </c>
      <c r="E784" s="25"/>
      <c r="F784" s="25"/>
      <c r="G784" s="25"/>
      <c r="H784" s="25" t="s">
        <v>333</v>
      </c>
      <c r="I784" s="25"/>
      <c r="J784" s="26"/>
      <c r="K784" s="25"/>
      <c r="L784" s="25" t="s">
        <v>27</v>
      </c>
      <c r="M784" s="25"/>
      <c r="N784" s="25"/>
      <c r="O784" s="25"/>
      <c r="P784" s="25"/>
      <c r="Q784" s="25"/>
      <c r="R784" s="8"/>
      <c r="S784" s="8"/>
    </row>
    <row r="785" spans="1:19" ht="45" x14ac:dyDescent="0.25">
      <c r="A785" s="25" t="s">
        <v>2237</v>
      </c>
      <c r="B785" s="25" t="s">
        <v>2332</v>
      </c>
      <c r="C785" s="26" t="s">
        <v>2660</v>
      </c>
      <c r="D785" s="22" t="s">
        <v>481</v>
      </c>
      <c r="E785" s="25"/>
      <c r="F785" s="25"/>
      <c r="G785" s="25" t="s">
        <v>337</v>
      </c>
      <c r="H785" s="25"/>
      <c r="I785" s="25"/>
      <c r="J785" s="26"/>
      <c r="K785" s="25"/>
      <c r="L785" s="25" t="s">
        <v>27</v>
      </c>
      <c r="M785" s="25"/>
      <c r="N785" s="25"/>
      <c r="O785" s="25"/>
      <c r="P785" s="25"/>
      <c r="Q785" s="25"/>
      <c r="R785" s="8"/>
      <c r="S785" s="8"/>
    </row>
    <row r="786" spans="1:19" ht="45" x14ac:dyDescent="0.25">
      <c r="A786" s="25" t="s">
        <v>99</v>
      </c>
      <c r="B786" s="25" t="s">
        <v>2330</v>
      </c>
      <c r="C786" s="26" t="s">
        <v>2658</v>
      </c>
      <c r="D786" s="22" t="s">
        <v>4274</v>
      </c>
      <c r="E786" s="25"/>
      <c r="F786" s="25"/>
      <c r="G786" s="25"/>
      <c r="H786" s="25"/>
      <c r="I786" s="25"/>
      <c r="J786" s="26"/>
      <c r="K786" s="25"/>
      <c r="L786" s="25" t="s">
        <v>27</v>
      </c>
      <c r="M786" s="25"/>
      <c r="N786" s="25"/>
      <c r="O786" s="25"/>
      <c r="P786" s="25"/>
      <c r="Q786" s="25"/>
      <c r="R786" s="8"/>
      <c r="S786" s="8"/>
    </row>
    <row r="787" spans="1:19" ht="105" x14ac:dyDescent="0.25">
      <c r="A787" s="25" t="s">
        <v>125</v>
      </c>
      <c r="B787" s="25" t="s">
        <v>2333</v>
      </c>
      <c r="C787" s="26" t="s">
        <v>2661</v>
      </c>
      <c r="D787" s="22" t="s">
        <v>3927</v>
      </c>
      <c r="E787" s="25"/>
      <c r="F787" s="25"/>
      <c r="G787" s="25"/>
      <c r="H787" s="25"/>
      <c r="I787" s="25"/>
      <c r="J787" s="26" t="s">
        <v>2882</v>
      </c>
      <c r="K787" s="25"/>
      <c r="L787" s="25" t="s">
        <v>27</v>
      </c>
      <c r="M787" s="25"/>
      <c r="N787" s="25"/>
      <c r="O787" s="25"/>
      <c r="P787" s="25"/>
      <c r="Q787" s="25"/>
      <c r="R787" s="8"/>
      <c r="S787" s="8"/>
    </row>
    <row r="788" spans="1:19" ht="105" x14ac:dyDescent="0.25">
      <c r="A788" s="25" t="s">
        <v>65</v>
      </c>
      <c r="B788" s="25" t="s">
        <v>2334</v>
      </c>
      <c r="C788" s="26" t="s">
        <v>2662</v>
      </c>
      <c r="D788" s="22" t="s">
        <v>3928</v>
      </c>
      <c r="E788" s="25"/>
      <c r="F788" s="25"/>
      <c r="G788" s="25"/>
      <c r="H788" s="25"/>
      <c r="I788" s="25"/>
      <c r="J788" s="26"/>
      <c r="K788" s="25"/>
      <c r="L788" s="25" t="s">
        <v>27</v>
      </c>
      <c r="M788" s="25"/>
      <c r="N788" s="25"/>
      <c r="O788" s="25"/>
      <c r="P788" s="25"/>
      <c r="Q788" s="25"/>
      <c r="R788" s="8"/>
      <c r="S788" s="8"/>
    </row>
    <row r="789" spans="1:19" ht="45" x14ac:dyDescent="0.25">
      <c r="A789" s="25" t="s">
        <v>297</v>
      </c>
      <c r="B789" s="25" t="s">
        <v>2335</v>
      </c>
      <c r="C789" s="26" t="s">
        <v>2663</v>
      </c>
      <c r="D789" s="22" t="s">
        <v>4271</v>
      </c>
      <c r="E789" s="25"/>
      <c r="F789" s="25"/>
      <c r="G789" s="25" t="s">
        <v>98</v>
      </c>
      <c r="H789" s="25"/>
      <c r="I789" s="25"/>
      <c r="J789" s="26" t="s">
        <v>2883</v>
      </c>
      <c r="K789" s="25"/>
      <c r="L789" s="25" t="s">
        <v>27</v>
      </c>
      <c r="M789" s="25"/>
      <c r="N789" s="25"/>
      <c r="O789" s="25"/>
      <c r="P789" s="25"/>
      <c r="Q789" s="25"/>
      <c r="R789" s="8"/>
      <c r="S789" s="8"/>
    </row>
    <row r="790" spans="1:19" ht="105" x14ac:dyDescent="0.25">
      <c r="A790" s="25" t="s">
        <v>331</v>
      </c>
      <c r="B790" s="25" t="s">
        <v>2336</v>
      </c>
      <c r="C790" s="26" t="s">
        <v>2664</v>
      </c>
      <c r="D790" s="22" t="s">
        <v>3929</v>
      </c>
      <c r="E790" s="25"/>
      <c r="F790" s="25"/>
      <c r="G790" s="25"/>
      <c r="H790" s="25" t="s">
        <v>333</v>
      </c>
      <c r="I790" s="25"/>
      <c r="J790" s="26"/>
      <c r="K790" s="25"/>
      <c r="L790" s="25" t="s">
        <v>27</v>
      </c>
      <c r="M790" s="25"/>
      <c r="N790" s="25"/>
      <c r="O790" s="25"/>
      <c r="P790" s="25"/>
      <c r="Q790" s="25"/>
      <c r="R790" s="8"/>
      <c r="S790" s="8"/>
    </row>
    <row r="791" spans="1:19" ht="45" x14ac:dyDescent="0.25">
      <c r="A791" s="25" t="s">
        <v>2237</v>
      </c>
      <c r="B791" s="25" t="s">
        <v>2337</v>
      </c>
      <c r="C791" s="26" t="s">
        <v>2665</v>
      </c>
      <c r="D791" s="22" t="s">
        <v>481</v>
      </c>
      <c r="E791" s="25"/>
      <c r="F791" s="25"/>
      <c r="G791" s="25" t="s">
        <v>345</v>
      </c>
      <c r="H791" s="25"/>
      <c r="I791" s="25"/>
      <c r="J791" s="26"/>
      <c r="K791" s="25"/>
      <c r="L791" s="25" t="s">
        <v>27</v>
      </c>
      <c r="M791" s="25"/>
      <c r="N791" s="25"/>
      <c r="O791" s="25"/>
      <c r="P791" s="25"/>
      <c r="Q791" s="25"/>
      <c r="R791" s="8"/>
      <c r="S791" s="8"/>
    </row>
    <row r="792" spans="1:19" ht="45" x14ac:dyDescent="0.25">
      <c r="A792" s="25" t="s">
        <v>99</v>
      </c>
      <c r="B792" s="25" t="s">
        <v>2335</v>
      </c>
      <c r="C792" s="26" t="s">
        <v>2663</v>
      </c>
      <c r="D792" s="22" t="s">
        <v>4272</v>
      </c>
      <c r="E792" s="25"/>
      <c r="F792" s="25"/>
      <c r="G792" s="25"/>
      <c r="H792" s="25"/>
      <c r="I792" s="25"/>
      <c r="J792" s="26"/>
      <c r="K792" s="25"/>
      <c r="L792" s="25" t="s">
        <v>27</v>
      </c>
      <c r="M792" s="25"/>
      <c r="N792" s="25"/>
      <c r="O792" s="25"/>
      <c r="P792" s="25"/>
      <c r="Q792" s="25"/>
      <c r="R792" s="8"/>
      <c r="S792" s="8"/>
    </row>
    <row r="793" spans="1:19" ht="90" x14ac:dyDescent="0.25">
      <c r="A793" s="25" t="s">
        <v>65</v>
      </c>
      <c r="B793" s="25" t="s">
        <v>2338</v>
      </c>
      <c r="C793" s="26" t="s">
        <v>2666</v>
      </c>
      <c r="D793" s="22" t="s">
        <v>3930</v>
      </c>
      <c r="E793" s="25"/>
      <c r="F793" s="25"/>
      <c r="G793" s="25"/>
      <c r="H793" s="25"/>
      <c r="I793" s="25"/>
      <c r="J793" s="26"/>
      <c r="K793" s="25"/>
      <c r="L793" s="25" t="s">
        <v>27</v>
      </c>
      <c r="M793" s="25"/>
      <c r="N793" s="25"/>
      <c r="O793" s="25"/>
      <c r="P793" s="25"/>
      <c r="Q793" s="25"/>
      <c r="R793" s="8"/>
      <c r="S793" s="8"/>
    </row>
    <row r="794" spans="1:19" ht="45" x14ac:dyDescent="0.25">
      <c r="A794" s="25" t="s">
        <v>297</v>
      </c>
      <c r="B794" s="25" t="s">
        <v>2339</v>
      </c>
      <c r="C794" s="26" t="s">
        <v>2667</v>
      </c>
      <c r="D794" s="22" t="s">
        <v>4273</v>
      </c>
      <c r="E794" s="25"/>
      <c r="F794" s="25"/>
      <c r="G794" s="25" t="s">
        <v>98</v>
      </c>
      <c r="H794" s="25"/>
      <c r="I794" s="25"/>
      <c r="J794" s="26" t="s">
        <v>2884</v>
      </c>
      <c r="K794" s="25"/>
      <c r="L794" s="25" t="s">
        <v>27</v>
      </c>
      <c r="M794" s="25"/>
      <c r="N794" s="25"/>
      <c r="O794" s="25"/>
      <c r="P794" s="25"/>
      <c r="Q794" s="25"/>
      <c r="R794" s="8"/>
      <c r="S794" s="8"/>
    </row>
    <row r="795" spans="1:19" ht="75" x14ac:dyDescent="0.25">
      <c r="A795" s="25" t="s">
        <v>331</v>
      </c>
      <c r="B795" s="25" t="s">
        <v>2340</v>
      </c>
      <c r="C795" s="26" t="s">
        <v>2668</v>
      </c>
      <c r="D795" s="22" t="s">
        <v>3931</v>
      </c>
      <c r="E795" s="25"/>
      <c r="F795" s="25"/>
      <c r="G795" s="25"/>
      <c r="H795" s="25" t="s">
        <v>333</v>
      </c>
      <c r="I795" s="25"/>
      <c r="J795" s="26"/>
      <c r="K795" s="25"/>
      <c r="L795" s="25" t="s">
        <v>27</v>
      </c>
      <c r="M795" s="25"/>
      <c r="N795" s="25"/>
      <c r="O795" s="25"/>
      <c r="P795" s="25"/>
      <c r="Q795" s="25"/>
      <c r="R795" s="8"/>
      <c r="S795" s="8"/>
    </row>
    <row r="796" spans="1:19" ht="45" x14ac:dyDescent="0.25">
      <c r="A796" s="25" t="s">
        <v>2237</v>
      </c>
      <c r="B796" s="25" t="s">
        <v>2341</v>
      </c>
      <c r="C796" s="26" t="s">
        <v>2669</v>
      </c>
      <c r="D796" s="22" t="s">
        <v>481</v>
      </c>
      <c r="E796" s="25"/>
      <c r="F796" s="25"/>
      <c r="G796" s="25" t="s">
        <v>337</v>
      </c>
      <c r="H796" s="25"/>
      <c r="I796" s="25"/>
      <c r="J796" s="26"/>
      <c r="K796" s="25"/>
      <c r="L796" s="25" t="s">
        <v>27</v>
      </c>
      <c r="M796" s="25"/>
      <c r="N796" s="25"/>
      <c r="O796" s="25"/>
      <c r="P796" s="25"/>
      <c r="Q796" s="25"/>
      <c r="R796" s="8"/>
      <c r="S796" s="8"/>
    </row>
    <row r="797" spans="1:19" ht="45" x14ac:dyDescent="0.25">
      <c r="A797" s="25" t="s">
        <v>99</v>
      </c>
      <c r="B797" s="25" t="s">
        <v>2339</v>
      </c>
      <c r="C797" s="26" t="s">
        <v>2667</v>
      </c>
      <c r="D797" s="22" t="s">
        <v>4274</v>
      </c>
      <c r="E797" s="25"/>
      <c r="F797" s="25"/>
      <c r="G797" s="25"/>
      <c r="H797" s="25"/>
      <c r="I797" s="25"/>
      <c r="J797" s="26"/>
      <c r="K797" s="25"/>
      <c r="L797" s="25" t="s">
        <v>27</v>
      </c>
      <c r="M797" s="25"/>
      <c r="N797" s="25"/>
      <c r="O797" s="25"/>
      <c r="P797" s="25"/>
      <c r="Q797" s="25"/>
      <c r="R797" s="8"/>
      <c r="S797" s="8"/>
    </row>
    <row r="798" spans="1:19" ht="105" x14ac:dyDescent="0.25">
      <c r="A798" s="25" t="s">
        <v>125</v>
      </c>
      <c r="B798" s="25" t="s">
        <v>2342</v>
      </c>
      <c r="C798" s="26" t="s">
        <v>2670</v>
      </c>
      <c r="D798" s="22" t="s">
        <v>3932</v>
      </c>
      <c r="E798" s="25"/>
      <c r="F798" s="25"/>
      <c r="G798" s="25"/>
      <c r="H798" s="25"/>
      <c r="I798" s="25"/>
      <c r="J798" s="26" t="s">
        <v>2884</v>
      </c>
      <c r="K798" s="25"/>
      <c r="L798" s="25" t="s">
        <v>27</v>
      </c>
      <c r="M798" s="25"/>
      <c r="N798" s="25"/>
      <c r="O798" s="25"/>
      <c r="P798" s="25"/>
      <c r="Q798" s="25"/>
      <c r="R798" s="8"/>
      <c r="S798" s="8"/>
    </row>
    <row r="799" spans="1:19" ht="105" x14ac:dyDescent="0.25">
      <c r="A799" s="25" t="s">
        <v>65</v>
      </c>
      <c r="B799" s="25" t="s">
        <v>2343</v>
      </c>
      <c r="C799" s="26" t="s">
        <v>2671</v>
      </c>
      <c r="D799" s="22" t="s">
        <v>3933</v>
      </c>
      <c r="E799" s="25"/>
      <c r="F799" s="25"/>
      <c r="G799" s="25"/>
      <c r="H799" s="25"/>
      <c r="I799" s="25"/>
      <c r="J799" s="26"/>
      <c r="K799" s="25"/>
      <c r="L799" s="25" t="s">
        <v>27</v>
      </c>
      <c r="M799" s="25"/>
      <c r="N799" s="25"/>
      <c r="O799" s="25"/>
      <c r="P799" s="25"/>
      <c r="Q799" s="25"/>
      <c r="R799" s="8"/>
      <c r="S799" s="8"/>
    </row>
    <row r="800" spans="1:19" ht="45" x14ac:dyDescent="0.25">
      <c r="A800" s="25" t="s">
        <v>297</v>
      </c>
      <c r="B800" s="25" t="s">
        <v>2344</v>
      </c>
      <c r="C800" s="26" t="s">
        <v>2672</v>
      </c>
      <c r="D800" s="22" t="s">
        <v>4271</v>
      </c>
      <c r="E800" s="25"/>
      <c r="F800" s="25"/>
      <c r="G800" s="25" t="s">
        <v>98</v>
      </c>
      <c r="H800" s="25"/>
      <c r="I800" s="25"/>
      <c r="J800" s="26" t="s">
        <v>2885</v>
      </c>
      <c r="K800" s="25"/>
      <c r="L800" s="25" t="s">
        <v>27</v>
      </c>
      <c r="M800" s="25"/>
      <c r="N800" s="25"/>
      <c r="O800" s="25"/>
      <c r="P800" s="25"/>
      <c r="Q800" s="25"/>
      <c r="R800" s="8"/>
      <c r="S800" s="8"/>
    </row>
    <row r="801" spans="1:19" ht="105" x14ac:dyDescent="0.25">
      <c r="A801" s="25" t="s">
        <v>331</v>
      </c>
      <c r="B801" s="25" t="s">
        <v>2345</v>
      </c>
      <c r="C801" s="26" t="s">
        <v>2673</v>
      </c>
      <c r="D801" s="22" t="s">
        <v>3934</v>
      </c>
      <c r="E801" s="25"/>
      <c r="F801" s="25"/>
      <c r="G801" s="25"/>
      <c r="H801" s="25" t="s">
        <v>333</v>
      </c>
      <c r="I801" s="25"/>
      <c r="J801" s="26"/>
      <c r="K801" s="25"/>
      <c r="L801" s="25" t="s">
        <v>27</v>
      </c>
      <c r="M801" s="25"/>
      <c r="N801" s="25"/>
      <c r="O801" s="25"/>
      <c r="P801" s="25"/>
      <c r="Q801" s="25"/>
      <c r="R801" s="8"/>
      <c r="S801" s="8"/>
    </row>
    <row r="802" spans="1:19" ht="45" x14ac:dyDescent="0.25">
      <c r="A802" s="25" t="s">
        <v>2237</v>
      </c>
      <c r="B802" s="25" t="s">
        <v>2346</v>
      </c>
      <c r="C802" s="26" t="s">
        <v>2674</v>
      </c>
      <c r="D802" s="22" t="s">
        <v>481</v>
      </c>
      <c r="E802" s="25"/>
      <c r="F802" s="25"/>
      <c r="G802" s="25" t="s">
        <v>345</v>
      </c>
      <c r="H802" s="25"/>
      <c r="I802" s="25"/>
      <c r="J802" s="26"/>
      <c r="K802" s="25"/>
      <c r="L802" s="25" t="s">
        <v>27</v>
      </c>
      <c r="M802" s="25"/>
      <c r="N802" s="25"/>
      <c r="O802" s="25"/>
      <c r="P802" s="25"/>
      <c r="Q802" s="25"/>
      <c r="R802" s="8"/>
      <c r="S802" s="8"/>
    </row>
    <row r="803" spans="1:19" ht="45" x14ac:dyDescent="0.25">
      <c r="A803" s="25" t="s">
        <v>99</v>
      </c>
      <c r="B803" s="25" t="s">
        <v>2344</v>
      </c>
      <c r="C803" s="26" t="s">
        <v>2672</v>
      </c>
      <c r="D803" s="22" t="s">
        <v>4272</v>
      </c>
      <c r="E803" s="25"/>
      <c r="F803" s="25"/>
      <c r="G803" s="25"/>
      <c r="H803" s="25"/>
      <c r="I803" s="25"/>
      <c r="J803" s="26"/>
      <c r="K803" s="25"/>
      <c r="L803" s="25" t="s">
        <v>27</v>
      </c>
      <c r="M803" s="25"/>
      <c r="N803" s="25"/>
      <c r="O803" s="25"/>
      <c r="P803" s="25"/>
      <c r="Q803" s="25"/>
      <c r="R803" s="8"/>
      <c r="S803" s="8"/>
    </row>
    <row r="804" spans="1:19" ht="90" x14ac:dyDescent="0.25">
      <c r="A804" s="25" t="s">
        <v>65</v>
      </c>
      <c r="B804" s="25" t="s">
        <v>2347</v>
      </c>
      <c r="C804" s="26" t="s">
        <v>2675</v>
      </c>
      <c r="D804" s="22" t="s">
        <v>3935</v>
      </c>
      <c r="E804" s="25"/>
      <c r="F804" s="25"/>
      <c r="G804" s="25"/>
      <c r="H804" s="25"/>
      <c r="I804" s="25"/>
      <c r="J804" s="26"/>
      <c r="K804" s="25"/>
      <c r="L804" s="25" t="s">
        <v>27</v>
      </c>
      <c r="M804" s="25"/>
      <c r="N804" s="25"/>
      <c r="O804" s="25"/>
      <c r="P804" s="25"/>
      <c r="Q804" s="25"/>
      <c r="R804" s="8"/>
      <c r="S804" s="8"/>
    </row>
    <row r="805" spans="1:19" ht="45" x14ac:dyDescent="0.25">
      <c r="A805" s="25" t="s">
        <v>297</v>
      </c>
      <c r="B805" s="25" t="s">
        <v>2348</v>
      </c>
      <c r="C805" s="26" t="s">
        <v>2676</v>
      </c>
      <c r="D805" s="22" t="s">
        <v>4273</v>
      </c>
      <c r="E805" s="25"/>
      <c r="F805" s="25"/>
      <c r="G805" s="25" t="s">
        <v>98</v>
      </c>
      <c r="H805" s="25"/>
      <c r="I805" s="25"/>
      <c r="J805" s="26" t="s">
        <v>2886</v>
      </c>
      <c r="K805" s="25"/>
      <c r="L805" s="25" t="s">
        <v>27</v>
      </c>
      <c r="M805" s="25"/>
      <c r="N805" s="25"/>
      <c r="O805" s="25"/>
      <c r="P805" s="25"/>
      <c r="Q805" s="25"/>
      <c r="R805" s="8"/>
      <c r="S805" s="8"/>
    </row>
    <row r="806" spans="1:19" ht="75" x14ac:dyDescent="0.25">
      <c r="A806" s="25" t="s">
        <v>331</v>
      </c>
      <c r="B806" s="25" t="s">
        <v>2349</v>
      </c>
      <c r="C806" s="26" t="s">
        <v>2677</v>
      </c>
      <c r="D806" s="22" t="s">
        <v>3936</v>
      </c>
      <c r="E806" s="25"/>
      <c r="F806" s="25"/>
      <c r="G806" s="25"/>
      <c r="H806" s="25" t="s">
        <v>333</v>
      </c>
      <c r="I806" s="25"/>
      <c r="J806" s="26"/>
      <c r="K806" s="25"/>
      <c r="L806" s="25" t="s">
        <v>27</v>
      </c>
      <c r="M806" s="25"/>
      <c r="N806" s="25"/>
      <c r="O806" s="25"/>
      <c r="P806" s="25"/>
      <c r="Q806" s="25"/>
      <c r="R806" s="8"/>
      <c r="S806" s="8"/>
    </row>
    <row r="807" spans="1:19" ht="45" x14ac:dyDescent="0.25">
      <c r="A807" s="25" t="s">
        <v>2237</v>
      </c>
      <c r="B807" s="25" t="s">
        <v>2350</v>
      </c>
      <c r="C807" s="26" t="s">
        <v>2678</v>
      </c>
      <c r="D807" s="22" t="s">
        <v>481</v>
      </c>
      <c r="E807" s="25"/>
      <c r="F807" s="25"/>
      <c r="G807" s="25" t="s">
        <v>337</v>
      </c>
      <c r="H807" s="25"/>
      <c r="I807" s="25"/>
      <c r="J807" s="26"/>
      <c r="K807" s="25"/>
      <c r="L807" s="25" t="s">
        <v>27</v>
      </c>
      <c r="M807" s="25"/>
      <c r="N807" s="25"/>
      <c r="O807" s="25"/>
      <c r="P807" s="25"/>
      <c r="Q807" s="25"/>
      <c r="R807" s="8"/>
      <c r="S807" s="8"/>
    </row>
    <row r="808" spans="1:19" ht="45" x14ac:dyDescent="0.25">
      <c r="A808" s="25" t="s">
        <v>99</v>
      </c>
      <c r="B808" s="25" t="s">
        <v>2348</v>
      </c>
      <c r="C808" s="26" t="s">
        <v>2676</v>
      </c>
      <c r="D808" s="22" t="s">
        <v>4274</v>
      </c>
      <c r="E808" s="25"/>
      <c r="F808" s="25"/>
      <c r="G808" s="25"/>
      <c r="H808" s="25"/>
      <c r="I808" s="25"/>
      <c r="J808" s="26"/>
      <c r="K808" s="25"/>
      <c r="L808" s="25" t="s">
        <v>27</v>
      </c>
      <c r="M808" s="25"/>
      <c r="N808" s="25"/>
      <c r="O808" s="25"/>
      <c r="P808" s="25"/>
      <c r="Q808" s="25"/>
      <c r="R808" s="8"/>
      <c r="S808" s="8"/>
    </row>
    <row r="809" spans="1:19" ht="105" x14ac:dyDescent="0.25">
      <c r="A809" s="25" t="s">
        <v>125</v>
      </c>
      <c r="B809" s="25" t="s">
        <v>2351</v>
      </c>
      <c r="C809" s="26" t="s">
        <v>2679</v>
      </c>
      <c r="D809" s="22" t="s">
        <v>3937</v>
      </c>
      <c r="E809" s="25"/>
      <c r="F809" s="25"/>
      <c r="G809" s="25"/>
      <c r="H809" s="25"/>
      <c r="I809" s="25"/>
      <c r="J809" s="26" t="s">
        <v>2886</v>
      </c>
      <c r="K809" s="25"/>
      <c r="L809" s="25" t="s">
        <v>27</v>
      </c>
      <c r="M809" s="25"/>
      <c r="N809" s="25"/>
      <c r="O809" s="25"/>
      <c r="P809" s="25"/>
      <c r="Q809" s="25"/>
      <c r="R809" s="8"/>
      <c r="S809" s="8"/>
    </row>
    <row r="810" spans="1:19" ht="105" x14ac:dyDescent="0.25">
      <c r="A810" s="25" t="s">
        <v>65</v>
      </c>
      <c r="B810" s="25" t="s">
        <v>2352</v>
      </c>
      <c r="C810" s="26" t="s">
        <v>2680</v>
      </c>
      <c r="D810" s="22" t="s">
        <v>3938</v>
      </c>
      <c r="E810" s="25"/>
      <c r="F810" s="25"/>
      <c r="G810" s="25"/>
      <c r="H810" s="25"/>
      <c r="I810" s="25"/>
      <c r="J810" s="26"/>
      <c r="K810" s="25"/>
      <c r="L810" s="25" t="s">
        <v>27</v>
      </c>
      <c r="M810" s="25"/>
      <c r="N810" s="25"/>
      <c r="O810" s="25"/>
      <c r="P810" s="25"/>
      <c r="Q810" s="25"/>
      <c r="R810" s="8"/>
      <c r="S810" s="8"/>
    </row>
    <row r="811" spans="1:19" ht="45" x14ac:dyDescent="0.25">
      <c r="A811" s="25" t="s">
        <v>297</v>
      </c>
      <c r="B811" s="25" t="s">
        <v>2353</v>
      </c>
      <c r="C811" s="26" t="s">
        <v>2681</v>
      </c>
      <c r="D811" s="22" t="s">
        <v>4271</v>
      </c>
      <c r="E811" s="25"/>
      <c r="F811" s="25"/>
      <c r="G811" s="25" t="s">
        <v>98</v>
      </c>
      <c r="H811" s="25"/>
      <c r="I811" s="25"/>
      <c r="J811" s="26" t="s">
        <v>2887</v>
      </c>
      <c r="K811" s="25"/>
      <c r="L811" s="25" t="s">
        <v>27</v>
      </c>
      <c r="M811" s="25"/>
      <c r="N811" s="25"/>
      <c r="O811" s="25"/>
      <c r="P811" s="25"/>
      <c r="Q811" s="25"/>
      <c r="R811" s="8"/>
      <c r="S811" s="8"/>
    </row>
    <row r="812" spans="1:19" ht="105" x14ac:dyDescent="0.25">
      <c r="A812" s="25" t="s">
        <v>331</v>
      </c>
      <c r="B812" s="25" t="s">
        <v>2354</v>
      </c>
      <c r="C812" s="26" t="s">
        <v>2682</v>
      </c>
      <c r="D812" s="22" t="s">
        <v>3939</v>
      </c>
      <c r="E812" s="25"/>
      <c r="F812" s="25"/>
      <c r="G812" s="25"/>
      <c r="H812" s="25" t="s">
        <v>333</v>
      </c>
      <c r="I812" s="25"/>
      <c r="J812" s="26"/>
      <c r="K812" s="25"/>
      <c r="L812" s="25" t="s">
        <v>27</v>
      </c>
      <c r="M812" s="25"/>
      <c r="N812" s="25"/>
      <c r="O812" s="25"/>
      <c r="P812" s="25"/>
      <c r="Q812" s="25"/>
      <c r="R812" s="8"/>
      <c r="S812" s="8"/>
    </row>
    <row r="813" spans="1:19" ht="45" x14ac:dyDescent="0.25">
      <c r="A813" s="25" t="s">
        <v>2237</v>
      </c>
      <c r="B813" s="25" t="s">
        <v>2355</v>
      </c>
      <c r="C813" s="26" t="s">
        <v>2683</v>
      </c>
      <c r="D813" s="22" t="s">
        <v>481</v>
      </c>
      <c r="E813" s="25"/>
      <c r="F813" s="25"/>
      <c r="G813" s="25" t="s">
        <v>345</v>
      </c>
      <c r="H813" s="25"/>
      <c r="I813" s="25"/>
      <c r="J813" s="26"/>
      <c r="K813" s="25"/>
      <c r="L813" s="25" t="s">
        <v>27</v>
      </c>
      <c r="M813" s="25"/>
      <c r="N813" s="25"/>
      <c r="O813" s="25"/>
      <c r="P813" s="25"/>
      <c r="Q813" s="25"/>
      <c r="R813" s="8"/>
      <c r="S813" s="8"/>
    </row>
    <row r="814" spans="1:19" ht="45" x14ac:dyDescent="0.25">
      <c r="A814" s="25" t="s">
        <v>99</v>
      </c>
      <c r="B814" s="25" t="s">
        <v>2353</v>
      </c>
      <c r="C814" s="26" t="s">
        <v>2681</v>
      </c>
      <c r="D814" s="22" t="s">
        <v>4272</v>
      </c>
      <c r="E814" s="25"/>
      <c r="F814" s="25"/>
      <c r="G814" s="25"/>
      <c r="H814" s="25"/>
      <c r="I814" s="25"/>
      <c r="J814" s="26"/>
      <c r="K814" s="25"/>
      <c r="L814" s="25" t="s">
        <v>27</v>
      </c>
      <c r="M814" s="25"/>
      <c r="N814" s="25"/>
      <c r="O814" s="25"/>
      <c r="P814" s="25"/>
      <c r="Q814" s="25"/>
      <c r="R814" s="8"/>
      <c r="S814" s="8"/>
    </row>
    <row r="815" spans="1:19" ht="90" x14ac:dyDescent="0.25">
      <c r="A815" s="25" t="s">
        <v>65</v>
      </c>
      <c r="B815" s="25" t="s">
        <v>2356</v>
      </c>
      <c r="C815" s="26" t="s">
        <v>2684</v>
      </c>
      <c r="D815" s="22" t="s">
        <v>3940</v>
      </c>
      <c r="E815" s="25"/>
      <c r="F815" s="25"/>
      <c r="G815" s="25"/>
      <c r="H815" s="25"/>
      <c r="I815" s="25"/>
      <c r="J815" s="26"/>
      <c r="K815" s="25"/>
      <c r="L815" s="25" t="s">
        <v>27</v>
      </c>
      <c r="M815" s="25"/>
      <c r="N815" s="25"/>
      <c r="O815" s="25"/>
      <c r="P815" s="25"/>
      <c r="Q815" s="25"/>
      <c r="R815" s="8"/>
      <c r="S815" s="8"/>
    </row>
    <row r="816" spans="1:19" ht="45" x14ac:dyDescent="0.25">
      <c r="A816" s="25" t="s">
        <v>297</v>
      </c>
      <c r="B816" s="25" t="s">
        <v>2357</v>
      </c>
      <c r="C816" s="26" t="s">
        <v>2685</v>
      </c>
      <c r="D816" s="22" t="s">
        <v>4273</v>
      </c>
      <c r="E816" s="25"/>
      <c r="F816" s="25"/>
      <c r="G816" s="25" t="s">
        <v>98</v>
      </c>
      <c r="H816" s="25"/>
      <c r="I816" s="25"/>
      <c r="J816" s="26" t="s">
        <v>2888</v>
      </c>
      <c r="K816" s="25"/>
      <c r="L816" s="25" t="s">
        <v>27</v>
      </c>
      <c r="M816" s="25"/>
      <c r="N816" s="25"/>
      <c r="O816" s="25"/>
      <c r="P816" s="25"/>
      <c r="Q816" s="25"/>
      <c r="R816" s="8"/>
      <c r="S816" s="8"/>
    </row>
    <row r="817" spans="1:19" ht="75" x14ac:dyDescent="0.25">
      <c r="A817" s="25" t="s">
        <v>331</v>
      </c>
      <c r="B817" s="25" t="s">
        <v>2358</v>
      </c>
      <c r="C817" s="26" t="s">
        <v>2686</v>
      </c>
      <c r="D817" s="22" t="s">
        <v>3941</v>
      </c>
      <c r="E817" s="25"/>
      <c r="F817" s="25"/>
      <c r="G817" s="25"/>
      <c r="H817" s="25" t="s">
        <v>333</v>
      </c>
      <c r="I817" s="25"/>
      <c r="J817" s="26"/>
      <c r="K817" s="25"/>
      <c r="L817" s="25" t="s">
        <v>27</v>
      </c>
      <c r="M817" s="25"/>
      <c r="N817" s="25"/>
      <c r="O817" s="25"/>
      <c r="P817" s="25"/>
      <c r="Q817" s="25"/>
      <c r="R817" s="8"/>
      <c r="S817" s="8"/>
    </row>
    <row r="818" spans="1:19" ht="45" x14ac:dyDescent="0.25">
      <c r="A818" s="25" t="s">
        <v>2237</v>
      </c>
      <c r="B818" s="25" t="s">
        <v>2359</v>
      </c>
      <c r="C818" s="26" t="s">
        <v>2687</v>
      </c>
      <c r="D818" s="22" t="s">
        <v>481</v>
      </c>
      <c r="E818" s="25"/>
      <c r="F818" s="25"/>
      <c r="G818" s="25" t="s">
        <v>337</v>
      </c>
      <c r="H818" s="25"/>
      <c r="I818" s="25"/>
      <c r="J818" s="26"/>
      <c r="K818" s="25"/>
      <c r="L818" s="25" t="s">
        <v>27</v>
      </c>
      <c r="M818" s="25"/>
      <c r="N818" s="25"/>
      <c r="O818" s="25"/>
      <c r="P818" s="25"/>
      <c r="Q818" s="25"/>
      <c r="R818" s="8"/>
      <c r="S818" s="8"/>
    </row>
    <row r="819" spans="1:19" ht="45" x14ac:dyDescent="0.25">
      <c r="A819" s="25" t="s">
        <v>99</v>
      </c>
      <c r="B819" s="25" t="s">
        <v>2357</v>
      </c>
      <c r="C819" s="26" t="s">
        <v>2685</v>
      </c>
      <c r="D819" s="22" t="s">
        <v>4274</v>
      </c>
      <c r="E819" s="25"/>
      <c r="F819" s="25"/>
      <c r="G819" s="25"/>
      <c r="H819" s="25"/>
      <c r="I819" s="25"/>
      <c r="J819" s="26"/>
      <c r="K819" s="25"/>
      <c r="L819" s="25" t="s">
        <v>27</v>
      </c>
      <c r="M819" s="25"/>
      <c r="N819" s="25"/>
      <c r="O819" s="25"/>
      <c r="P819" s="25"/>
      <c r="Q819" s="25"/>
      <c r="R819" s="8"/>
      <c r="S819" s="8"/>
    </row>
    <row r="820" spans="1:19" ht="105" x14ac:dyDescent="0.25">
      <c r="A820" s="25" t="s">
        <v>125</v>
      </c>
      <c r="B820" s="25" t="s">
        <v>2360</v>
      </c>
      <c r="C820" s="26" t="s">
        <v>2688</v>
      </c>
      <c r="D820" s="22" t="s">
        <v>3942</v>
      </c>
      <c r="E820" s="25"/>
      <c r="F820" s="25"/>
      <c r="G820" s="25"/>
      <c r="H820" s="25"/>
      <c r="I820" s="25"/>
      <c r="J820" s="26" t="s">
        <v>2888</v>
      </c>
      <c r="K820" s="25"/>
      <c r="L820" s="25" t="s">
        <v>27</v>
      </c>
      <c r="M820" s="25"/>
      <c r="N820" s="25"/>
      <c r="O820" s="25"/>
      <c r="P820" s="25"/>
      <c r="Q820" s="25"/>
      <c r="R820" s="8"/>
      <c r="S820" s="8"/>
    </row>
    <row r="821" spans="1:19" ht="105" x14ac:dyDescent="0.25">
      <c r="A821" s="25" t="s">
        <v>65</v>
      </c>
      <c r="B821" s="25" t="s">
        <v>2361</v>
      </c>
      <c r="C821" s="26" t="s">
        <v>2689</v>
      </c>
      <c r="D821" s="22" t="s">
        <v>3943</v>
      </c>
      <c r="E821" s="25"/>
      <c r="F821" s="25"/>
      <c r="G821" s="25"/>
      <c r="H821" s="25"/>
      <c r="I821" s="25"/>
      <c r="J821" s="26"/>
      <c r="K821" s="25"/>
      <c r="L821" s="25" t="s">
        <v>27</v>
      </c>
      <c r="M821" s="25"/>
      <c r="N821" s="25"/>
      <c r="O821" s="25"/>
      <c r="P821" s="25"/>
      <c r="Q821" s="25"/>
      <c r="R821" s="8"/>
      <c r="S821" s="8"/>
    </row>
    <row r="822" spans="1:19" ht="45" x14ac:dyDescent="0.25">
      <c r="A822" s="25" t="s">
        <v>297</v>
      </c>
      <c r="B822" s="25" t="s">
        <v>2362</v>
      </c>
      <c r="C822" s="26" t="s">
        <v>2690</v>
      </c>
      <c r="D822" s="22" t="s">
        <v>4271</v>
      </c>
      <c r="E822" s="25"/>
      <c r="F822" s="25"/>
      <c r="G822" s="25" t="s">
        <v>98</v>
      </c>
      <c r="H822" s="25"/>
      <c r="I822" s="25"/>
      <c r="J822" s="26" t="s">
        <v>2889</v>
      </c>
      <c r="K822" s="25"/>
      <c r="L822" s="25" t="s">
        <v>27</v>
      </c>
      <c r="M822" s="25"/>
      <c r="N822" s="25"/>
      <c r="O822" s="25"/>
      <c r="P822" s="25"/>
      <c r="Q822" s="25"/>
      <c r="R822" s="8"/>
      <c r="S822" s="8"/>
    </row>
    <row r="823" spans="1:19" ht="105" x14ac:dyDescent="0.25">
      <c r="A823" s="25" t="s">
        <v>331</v>
      </c>
      <c r="B823" s="25" t="s">
        <v>2363</v>
      </c>
      <c r="C823" s="26" t="s">
        <v>2691</v>
      </c>
      <c r="D823" s="22" t="s">
        <v>3944</v>
      </c>
      <c r="E823" s="25"/>
      <c r="F823" s="25"/>
      <c r="G823" s="25"/>
      <c r="H823" s="25" t="s">
        <v>333</v>
      </c>
      <c r="I823" s="25"/>
      <c r="J823" s="26"/>
      <c r="K823" s="25"/>
      <c r="L823" s="25" t="s">
        <v>27</v>
      </c>
      <c r="M823" s="25"/>
      <c r="N823" s="25"/>
      <c r="O823" s="25"/>
      <c r="P823" s="25"/>
      <c r="Q823" s="25"/>
      <c r="R823" s="8"/>
      <c r="S823" s="8"/>
    </row>
    <row r="824" spans="1:19" ht="45" x14ac:dyDescent="0.25">
      <c r="A824" s="25" t="s">
        <v>2237</v>
      </c>
      <c r="B824" s="25" t="s">
        <v>2364</v>
      </c>
      <c r="C824" s="26" t="s">
        <v>2692</v>
      </c>
      <c r="D824" s="22" t="s">
        <v>481</v>
      </c>
      <c r="E824" s="25"/>
      <c r="F824" s="25"/>
      <c r="G824" s="25" t="s">
        <v>345</v>
      </c>
      <c r="H824" s="25"/>
      <c r="I824" s="25"/>
      <c r="J824" s="26"/>
      <c r="K824" s="25"/>
      <c r="L824" s="25" t="s">
        <v>27</v>
      </c>
      <c r="M824" s="25"/>
      <c r="N824" s="25"/>
      <c r="O824" s="25"/>
      <c r="P824" s="25"/>
      <c r="Q824" s="25"/>
      <c r="R824" s="8"/>
      <c r="S824" s="8"/>
    </row>
    <row r="825" spans="1:19" ht="45" x14ac:dyDescent="0.25">
      <c r="A825" s="25" t="s">
        <v>99</v>
      </c>
      <c r="B825" s="25" t="s">
        <v>2362</v>
      </c>
      <c r="C825" s="26" t="s">
        <v>2690</v>
      </c>
      <c r="D825" s="22" t="s">
        <v>4272</v>
      </c>
      <c r="E825" s="25"/>
      <c r="F825" s="25"/>
      <c r="G825" s="25"/>
      <c r="H825" s="25"/>
      <c r="I825" s="25"/>
      <c r="J825" s="26"/>
      <c r="K825" s="25"/>
      <c r="L825" s="25" t="s">
        <v>27</v>
      </c>
      <c r="M825" s="25"/>
      <c r="N825" s="25"/>
      <c r="O825" s="25"/>
      <c r="P825" s="25"/>
      <c r="Q825" s="25"/>
      <c r="R825" s="8"/>
      <c r="S825" s="8"/>
    </row>
    <row r="826" spans="1:19" ht="105" x14ac:dyDescent="0.25">
      <c r="A826" s="25" t="s">
        <v>65</v>
      </c>
      <c r="B826" s="25" t="s">
        <v>2365</v>
      </c>
      <c r="C826" s="26" t="s">
        <v>3282</v>
      </c>
      <c r="D826" s="22" t="s">
        <v>3945</v>
      </c>
      <c r="E826" s="25"/>
      <c r="F826" s="25"/>
      <c r="G826" s="25"/>
      <c r="H826" s="25"/>
      <c r="I826" s="25"/>
      <c r="J826" s="26"/>
      <c r="K826" s="25"/>
      <c r="L826" s="25" t="s">
        <v>27</v>
      </c>
      <c r="M826" s="25"/>
      <c r="N826" s="25"/>
      <c r="O826" s="25"/>
      <c r="P826" s="25"/>
      <c r="Q826" s="25"/>
      <c r="R826" s="8"/>
      <c r="S826" s="8"/>
    </row>
    <row r="827" spans="1:19" ht="45" x14ac:dyDescent="0.25">
      <c r="A827" s="25" t="s">
        <v>297</v>
      </c>
      <c r="B827" s="25" t="s">
        <v>2366</v>
      </c>
      <c r="C827" s="26" t="s">
        <v>2693</v>
      </c>
      <c r="D827" s="22" t="s">
        <v>4273</v>
      </c>
      <c r="E827" s="25"/>
      <c r="F827" s="25"/>
      <c r="G827" s="25" t="s">
        <v>98</v>
      </c>
      <c r="H827" s="25"/>
      <c r="I827" s="25"/>
      <c r="J827" s="26" t="s">
        <v>2890</v>
      </c>
      <c r="K827" s="25"/>
      <c r="L827" s="25" t="s">
        <v>27</v>
      </c>
      <c r="M827" s="25"/>
      <c r="N827" s="25"/>
      <c r="O827" s="25"/>
      <c r="P827" s="25"/>
      <c r="Q827" s="25"/>
      <c r="R827" s="8"/>
      <c r="S827" s="8"/>
    </row>
    <row r="828" spans="1:19" ht="75" x14ac:dyDescent="0.25">
      <c r="A828" s="25" t="s">
        <v>331</v>
      </c>
      <c r="B828" s="25" t="s">
        <v>2367</v>
      </c>
      <c r="C828" s="26" t="s">
        <v>2694</v>
      </c>
      <c r="D828" s="22" t="s">
        <v>3946</v>
      </c>
      <c r="E828" s="25"/>
      <c r="F828" s="25"/>
      <c r="G828" s="25"/>
      <c r="H828" s="25" t="s">
        <v>333</v>
      </c>
      <c r="I828" s="25"/>
      <c r="J828" s="26"/>
      <c r="K828" s="25"/>
      <c r="L828" s="25" t="s">
        <v>27</v>
      </c>
      <c r="M828" s="25"/>
      <c r="N828" s="25"/>
      <c r="O828" s="25"/>
      <c r="P828" s="25"/>
      <c r="Q828" s="25"/>
      <c r="R828" s="8"/>
      <c r="S828" s="8"/>
    </row>
    <row r="829" spans="1:19" ht="45" x14ac:dyDescent="0.25">
      <c r="A829" s="25" t="s">
        <v>2237</v>
      </c>
      <c r="B829" s="25" t="s">
        <v>2368</v>
      </c>
      <c r="C829" s="26" t="s">
        <v>2695</v>
      </c>
      <c r="D829" s="22" t="s">
        <v>481</v>
      </c>
      <c r="E829" s="25"/>
      <c r="F829" s="25"/>
      <c r="G829" s="25" t="s">
        <v>337</v>
      </c>
      <c r="H829" s="25"/>
      <c r="I829" s="25"/>
      <c r="J829" s="26"/>
      <c r="K829" s="25"/>
      <c r="L829" s="25" t="s">
        <v>27</v>
      </c>
      <c r="M829" s="25"/>
      <c r="N829" s="25"/>
      <c r="O829" s="25"/>
      <c r="P829" s="25"/>
      <c r="Q829" s="25"/>
      <c r="R829" s="8"/>
      <c r="S829" s="8"/>
    </row>
    <row r="830" spans="1:19" ht="45" x14ac:dyDescent="0.25">
      <c r="A830" s="25" t="s">
        <v>99</v>
      </c>
      <c r="B830" s="25" t="s">
        <v>2366</v>
      </c>
      <c r="C830" s="26" t="s">
        <v>2693</v>
      </c>
      <c r="D830" s="22" t="s">
        <v>4274</v>
      </c>
      <c r="E830" s="25"/>
      <c r="F830" s="25"/>
      <c r="G830" s="25"/>
      <c r="H830" s="25"/>
      <c r="I830" s="25"/>
      <c r="J830" s="26"/>
      <c r="K830" s="25"/>
      <c r="L830" s="25" t="s">
        <v>27</v>
      </c>
      <c r="M830" s="25"/>
      <c r="N830" s="25"/>
      <c r="O830" s="25"/>
      <c r="P830" s="25"/>
      <c r="Q830" s="25"/>
      <c r="R830" s="8"/>
      <c r="S830" s="8"/>
    </row>
    <row r="831" spans="1:19" ht="105" x14ac:dyDescent="0.25">
      <c r="A831" s="25" t="s">
        <v>125</v>
      </c>
      <c r="B831" s="25" t="s">
        <v>2369</v>
      </c>
      <c r="C831" s="26" t="s">
        <v>2696</v>
      </c>
      <c r="D831" s="22" t="s">
        <v>3947</v>
      </c>
      <c r="E831" s="25"/>
      <c r="F831" s="25"/>
      <c r="G831" s="25"/>
      <c r="H831" s="25"/>
      <c r="I831" s="25"/>
      <c r="J831" s="26" t="s">
        <v>2890</v>
      </c>
      <c r="K831" s="25"/>
      <c r="L831" s="25" t="s">
        <v>27</v>
      </c>
      <c r="M831" s="25"/>
      <c r="N831" s="25"/>
      <c r="O831" s="25"/>
      <c r="P831" s="25"/>
      <c r="Q831" s="25"/>
      <c r="R831" s="8"/>
      <c r="S831" s="8"/>
    </row>
    <row r="832" spans="1:19" ht="105" x14ac:dyDescent="0.25">
      <c r="A832" s="25" t="s">
        <v>65</v>
      </c>
      <c r="B832" s="25" t="s">
        <v>2370</v>
      </c>
      <c r="C832" s="26" t="s">
        <v>2697</v>
      </c>
      <c r="D832" s="22" t="s">
        <v>3948</v>
      </c>
      <c r="E832" s="25"/>
      <c r="F832" s="25"/>
      <c r="G832" s="25"/>
      <c r="H832" s="25"/>
      <c r="I832" s="25"/>
      <c r="J832" s="26"/>
      <c r="K832" s="25"/>
      <c r="L832" s="25" t="s">
        <v>27</v>
      </c>
      <c r="M832" s="25"/>
      <c r="N832" s="25"/>
      <c r="O832" s="25"/>
      <c r="P832" s="25"/>
      <c r="Q832" s="25"/>
      <c r="R832" s="8"/>
      <c r="S832" s="8"/>
    </row>
    <row r="833" spans="1:19" ht="45" x14ac:dyDescent="0.25">
      <c r="A833" s="25" t="s">
        <v>297</v>
      </c>
      <c r="B833" s="25" t="s">
        <v>2371</v>
      </c>
      <c r="C833" s="26" t="s">
        <v>2698</v>
      </c>
      <c r="D833" s="22" t="s">
        <v>4271</v>
      </c>
      <c r="E833" s="25"/>
      <c r="F833" s="25"/>
      <c r="G833" s="25" t="s">
        <v>98</v>
      </c>
      <c r="H833" s="25"/>
      <c r="I833" s="25"/>
      <c r="J833" s="26" t="s">
        <v>2891</v>
      </c>
      <c r="K833" s="25"/>
      <c r="L833" s="25" t="s">
        <v>27</v>
      </c>
      <c r="M833" s="25"/>
      <c r="N833" s="25"/>
      <c r="O833" s="25"/>
      <c r="P833" s="25"/>
      <c r="Q833" s="25"/>
      <c r="R833" s="8"/>
      <c r="S833" s="8"/>
    </row>
    <row r="834" spans="1:19" ht="105" x14ac:dyDescent="0.25">
      <c r="A834" s="25" t="s">
        <v>331</v>
      </c>
      <c r="B834" s="25" t="s">
        <v>2372</v>
      </c>
      <c r="C834" s="26" t="s">
        <v>2699</v>
      </c>
      <c r="D834" s="22" t="s">
        <v>3949</v>
      </c>
      <c r="E834" s="25"/>
      <c r="F834" s="25"/>
      <c r="G834" s="25"/>
      <c r="H834" s="25" t="s">
        <v>333</v>
      </c>
      <c r="I834" s="25"/>
      <c r="J834" s="26"/>
      <c r="K834" s="25"/>
      <c r="L834" s="25" t="s">
        <v>27</v>
      </c>
      <c r="M834" s="25"/>
      <c r="N834" s="25"/>
      <c r="O834" s="25"/>
      <c r="P834" s="25"/>
      <c r="Q834" s="25"/>
      <c r="R834" s="8"/>
      <c r="S834" s="8"/>
    </row>
    <row r="835" spans="1:19" ht="45" x14ac:dyDescent="0.25">
      <c r="A835" s="25" t="s">
        <v>2237</v>
      </c>
      <c r="B835" s="25" t="s">
        <v>2373</v>
      </c>
      <c r="C835" s="26" t="s">
        <v>2700</v>
      </c>
      <c r="D835" s="22" t="s">
        <v>481</v>
      </c>
      <c r="E835" s="25"/>
      <c r="F835" s="25"/>
      <c r="G835" s="25" t="s">
        <v>345</v>
      </c>
      <c r="H835" s="25"/>
      <c r="I835" s="25"/>
      <c r="J835" s="26"/>
      <c r="K835" s="25"/>
      <c r="L835" s="25" t="s">
        <v>27</v>
      </c>
      <c r="M835" s="25"/>
      <c r="N835" s="25"/>
      <c r="O835" s="25"/>
      <c r="P835" s="25"/>
      <c r="Q835" s="25"/>
      <c r="R835" s="8"/>
      <c r="S835" s="8"/>
    </row>
    <row r="836" spans="1:19" ht="45" x14ac:dyDescent="0.25">
      <c r="A836" s="25" t="s">
        <v>99</v>
      </c>
      <c r="B836" s="25" t="s">
        <v>2371</v>
      </c>
      <c r="C836" s="26" t="s">
        <v>2698</v>
      </c>
      <c r="D836" s="22" t="s">
        <v>4272</v>
      </c>
      <c r="E836" s="25"/>
      <c r="F836" s="25"/>
      <c r="G836" s="25"/>
      <c r="H836" s="25"/>
      <c r="I836" s="25"/>
      <c r="J836" s="26"/>
      <c r="K836" s="25"/>
      <c r="L836" s="25" t="s">
        <v>27</v>
      </c>
      <c r="M836" s="25"/>
      <c r="N836" s="25"/>
      <c r="O836" s="25"/>
      <c r="P836" s="25"/>
      <c r="Q836" s="25"/>
      <c r="R836" s="8"/>
      <c r="S836" s="8"/>
    </row>
    <row r="837" spans="1:19" ht="105" x14ac:dyDescent="0.25">
      <c r="A837" s="25" t="s">
        <v>65</v>
      </c>
      <c r="B837" s="25" t="s">
        <v>2374</v>
      </c>
      <c r="C837" s="26" t="s">
        <v>2701</v>
      </c>
      <c r="D837" s="22" t="s">
        <v>3950</v>
      </c>
      <c r="E837" s="25"/>
      <c r="F837" s="25"/>
      <c r="G837" s="25"/>
      <c r="H837" s="25"/>
      <c r="I837" s="25"/>
      <c r="J837" s="26"/>
      <c r="K837" s="25"/>
      <c r="L837" s="25" t="s">
        <v>27</v>
      </c>
      <c r="M837" s="25"/>
      <c r="N837" s="25"/>
      <c r="O837" s="25"/>
      <c r="P837" s="25"/>
      <c r="Q837" s="25"/>
      <c r="R837" s="8"/>
      <c r="S837" s="8"/>
    </row>
    <row r="838" spans="1:19" ht="45" x14ac:dyDescent="0.25">
      <c r="A838" s="25" t="s">
        <v>297</v>
      </c>
      <c r="B838" s="25" t="s">
        <v>2375</v>
      </c>
      <c r="C838" s="26" t="s">
        <v>2702</v>
      </c>
      <c r="D838" s="22" t="s">
        <v>4273</v>
      </c>
      <c r="E838" s="25"/>
      <c r="F838" s="25"/>
      <c r="G838" s="25" t="s">
        <v>98</v>
      </c>
      <c r="H838" s="25"/>
      <c r="I838" s="25"/>
      <c r="J838" s="26" t="s">
        <v>2892</v>
      </c>
      <c r="K838" s="25"/>
      <c r="L838" s="25" t="s">
        <v>27</v>
      </c>
      <c r="M838" s="25"/>
      <c r="N838" s="25"/>
      <c r="O838" s="25"/>
      <c r="P838" s="25"/>
      <c r="Q838" s="25"/>
      <c r="R838" s="8"/>
      <c r="S838" s="8"/>
    </row>
    <row r="839" spans="1:19" ht="75" x14ac:dyDescent="0.25">
      <c r="A839" s="25" t="s">
        <v>331</v>
      </c>
      <c r="B839" s="25" t="s">
        <v>2376</v>
      </c>
      <c r="C839" s="26" t="s">
        <v>2703</v>
      </c>
      <c r="D839" s="22" t="s">
        <v>3951</v>
      </c>
      <c r="E839" s="25"/>
      <c r="F839" s="25"/>
      <c r="G839" s="25"/>
      <c r="H839" s="25" t="s">
        <v>333</v>
      </c>
      <c r="I839" s="25"/>
      <c r="J839" s="26"/>
      <c r="K839" s="25"/>
      <c r="L839" s="25" t="s">
        <v>27</v>
      </c>
      <c r="M839" s="25"/>
      <c r="N839" s="25"/>
      <c r="O839" s="25"/>
      <c r="P839" s="25"/>
      <c r="Q839" s="25"/>
      <c r="R839" s="8"/>
      <c r="S839" s="8"/>
    </row>
    <row r="840" spans="1:19" ht="45" x14ac:dyDescent="0.25">
      <c r="A840" s="25" t="s">
        <v>2237</v>
      </c>
      <c r="B840" s="25" t="s">
        <v>2377</v>
      </c>
      <c r="C840" s="26" t="s">
        <v>2704</v>
      </c>
      <c r="D840" s="22" t="s">
        <v>481</v>
      </c>
      <c r="E840" s="25"/>
      <c r="F840" s="25"/>
      <c r="G840" s="25" t="s">
        <v>337</v>
      </c>
      <c r="H840" s="25"/>
      <c r="I840" s="25"/>
      <c r="J840" s="26"/>
      <c r="K840" s="25"/>
      <c r="L840" s="25" t="s">
        <v>27</v>
      </c>
      <c r="M840" s="25"/>
      <c r="N840" s="25"/>
      <c r="O840" s="25"/>
      <c r="P840" s="25"/>
      <c r="Q840" s="25"/>
      <c r="R840" s="8"/>
      <c r="S840" s="8"/>
    </row>
    <row r="841" spans="1:19" ht="45" x14ac:dyDescent="0.25">
      <c r="A841" s="25" t="s">
        <v>99</v>
      </c>
      <c r="B841" s="25" t="s">
        <v>2375</v>
      </c>
      <c r="C841" s="26" t="s">
        <v>2702</v>
      </c>
      <c r="D841" s="22" t="s">
        <v>4274</v>
      </c>
      <c r="E841" s="25"/>
      <c r="F841" s="25"/>
      <c r="G841" s="25"/>
      <c r="H841" s="25"/>
      <c r="I841" s="25"/>
      <c r="J841" s="26"/>
      <c r="K841" s="25"/>
      <c r="L841" s="25" t="s">
        <v>27</v>
      </c>
      <c r="M841" s="25"/>
      <c r="N841" s="25"/>
      <c r="O841" s="25"/>
      <c r="P841" s="25"/>
      <c r="Q841" s="25"/>
      <c r="R841" s="8"/>
      <c r="S841" s="8"/>
    </row>
    <row r="842" spans="1:19" ht="105" x14ac:dyDescent="0.25">
      <c r="A842" s="25" t="s">
        <v>125</v>
      </c>
      <c r="B842" s="25" t="s">
        <v>2378</v>
      </c>
      <c r="C842" s="26" t="s">
        <v>2705</v>
      </c>
      <c r="D842" s="22" t="s">
        <v>3952</v>
      </c>
      <c r="E842" s="25"/>
      <c r="F842" s="25"/>
      <c r="G842" s="25"/>
      <c r="H842" s="25"/>
      <c r="I842" s="25"/>
      <c r="J842" s="26" t="s">
        <v>2892</v>
      </c>
      <c r="K842" s="25"/>
      <c r="L842" s="25" t="s">
        <v>27</v>
      </c>
      <c r="M842" s="25"/>
      <c r="N842" s="25"/>
      <c r="O842" s="25"/>
      <c r="P842" s="25"/>
      <c r="Q842" s="25"/>
      <c r="R842" s="8"/>
      <c r="S842" s="8"/>
    </row>
    <row r="843" spans="1:19" ht="105" x14ac:dyDescent="0.25">
      <c r="A843" s="25" t="s">
        <v>65</v>
      </c>
      <c r="B843" s="25" t="s">
        <v>2379</v>
      </c>
      <c r="C843" s="26" t="s">
        <v>3953</v>
      </c>
      <c r="D843" s="22" t="s">
        <v>3954</v>
      </c>
      <c r="E843" s="25"/>
      <c r="F843" s="25"/>
      <c r="G843" s="25"/>
      <c r="H843" s="25"/>
      <c r="I843" s="25"/>
      <c r="J843" s="26"/>
      <c r="K843" s="25"/>
      <c r="L843" s="25" t="s">
        <v>27</v>
      </c>
      <c r="M843" s="25"/>
      <c r="N843" s="25"/>
      <c r="O843" s="25"/>
      <c r="P843" s="25"/>
      <c r="Q843" s="25"/>
      <c r="R843" s="8"/>
      <c r="S843" s="8"/>
    </row>
    <row r="844" spans="1:19" ht="45" x14ac:dyDescent="0.25">
      <c r="A844" s="25" t="s">
        <v>297</v>
      </c>
      <c r="B844" s="25" t="s">
        <v>2380</v>
      </c>
      <c r="C844" s="26" t="s">
        <v>2706</v>
      </c>
      <c r="D844" s="22" t="s">
        <v>4271</v>
      </c>
      <c r="E844" s="25"/>
      <c r="F844" s="25"/>
      <c r="G844" s="25" t="s">
        <v>98</v>
      </c>
      <c r="H844" s="25"/>
      <c r="I844" s="25"/>
      <c r="J844" s="26" t="s">
        <v>2893</v>
      </c>
      <c r="K844" s="25"/>
      <c r="L844" s="25" t="s">
        <v>27</v>
      </c>
      <c r="M844" s="25"/>
      <c r="N844" s="25"/>
      <c r="O844" s="25"/>
      <c r="P844" s="25"/>
      <c r="Q844" s="25"/>
      <c r="R844" s="8"/>
      <c r="S844" s="8"/>
    </row>
    <row r="845" spans="1:19" ht="105" x14ac:dyDescent="0.25">
      <c r="A845" s="25" t="s">
        <v>331</v>
      </c>
      <c r="B845" s="25" t="s">
        <v>2381</v>
      </c>
      <c r="C845" s="26" t="s">
        <v>2707</v>
      </c>
      <c r="D845" s="22" t="s">
        <v>3955</v>
      </c>
      <c r="E845" s="25"/>
      <c r="F845" s="25"/>
      <c r="G845" s="25"/>
      <c r="H845" s="25" t="s">
        <v>333</v>
      </c>
      <c r="I845" s="25"/>
      <c r="J845" s="26"/>
      <c r="K845" s="25"/>
      <c r="L845" s="25" t="s">
        <v>27</v>
      </c>
      <c r="M845" s="25"/>
      <c r="N845" s="25"/>
      <c r="O845" s="25"/>
      <c r="P845" s="25"/>
      <c r="Q845" s="25"/>
      <c r="R845" s="8"/>
      <c r="S845" s="8"/>
    </row>
    <row r="846" spans="1:19" ht="45" x14ac:dyDescent="0.25">
      <c r="A846" s="25" t="s">
        <v>2237</v>
      </c>
      <c r="B846" s="25" t="s">
        <v>2382</v>
      </c>
      <c r="C846" s="26" t="s">
        <v>2708</v>
      </c>
      <c r="D846" s="22" t="s">
        <v>481</v>
      </c>
      <c r="E846" s="25"/>
      <c r="F846" s="25"/>
      <c r="G846" s="25" t="s">
        <v>345</v>
      </c>
      <c r="H846" s="25"/>
      <c r="I846" s="25"/>
      <c r="J846" s="26"/>
      <c r="K846" s="25"/>
      <c r="L846" s="25" t="s">
        <v>27</v>
      </c>
      <c r="M846" s="25"/>
      <c r="N846" s="25"/>
      <c r="O846" s="25"/>
      <c r="P846" s="25"/>
      <c r="Q846" s="25"/>
      <c r="R846" s="8"/>
      <c r="S846" s="8"/>
    </row>
    <row r="847" spans="1:19" ht="45" x14ac:dyDescent="0.25">
      <c r="A847" s="25" t="s">
        <v>99</v>
      </c>
      <c r="B847" s="25" t="s">
        <v>2380</v>
      </c>
      <c r="C847" s="26" t="s">
        <v>2706</v>
      </c>
      <c r="D847" s="22" t="s">
        <v>4272</v>
      </c>
      <c r="E847" s="25"/>
      <c r="F847" s="25"/>
      <c r="G847" s="25"/>
      <c r="H847" s="25"/>
      <c r="I847" s="25"/>
      <c r="J847" s="26"/>
      <c r="K847" s="25"/>
      <c r="L847" s="25" t="s">
        <v>27</v>
      </c>
      <c r="M847" s="25"/>
      <c r="N847" s="25"/>
      <c r="O847" s="25"/>
      <c r="P847" s="25"/>
      <c r="Q847" s="25"/>
      <c r="R847" s="8"/>
      <c r="S847" s="8"/>
    </row>
    <row r="848" spans="1:19" ht="90" x14ac:dyDescent="0.25">
      <c r="A848" s="25" t="s">
        <v>65</v>
      </c>
      <c r="B848" s="25" t="s">
        <v>2383</v>
      </c>
      <c r="C848" s="26" t="s">
        <v>3956</v>
      </c>
      <c r="D848" s="22" t="s">
        <v>3957</v>
      </c>
      <c r="E848" s="25"/>
      <c r="F848" s="25"/>
      <c r="G848" s="25"/>
      <c r="H848" s="25"/>
      <c r="I848" s="25"/>
      <c r="J848" s="26"/>
      <c r="K848" s="25"/>
      <c r="L848" s="25" t="s">
        <v>27</v>
      </c>
      <c r="M848" s="25"/>
      <c r="N848" s="25"/>
      <c r="O848" s="25"/>
      <c r="P848" s="25"/>
      <c r="Q848" s="25"/>
      <c r="R848" s="8"/>
      <c r="S848" s="8"/>
    </row>
    <row r="849" spans="1:19" ht="45" x14ac:dyDescent="0.25">
      <c r="A849" s="25" t="s">
        <v>297</v>
      </c>
      <c r="B849" s="25" t="s">
        <v>2384</v>
      </c>
      <c r="C849" s="26" t="s">
        <v>2709</v>
      </c>
      <c r="D849" s="22" t="s">
        <v>4273</v>
      </c>
      <c r="E849" s="25"/>
      <c r="F849" s="25"/>
      <c r="G849" s="25" t="s">
        <v>98</v>
      </c>
      <c r="H849" s="25"/>
      <c r="I849" s="25"/>
      <c r="J849" s="26" t="s">
        <v>2894</v>
      </c>
      <c r="K849" s="25"/>
      <c r="L849" s="25" t="s">
        <v>27</v>
      </c>
      <c r="M849" s="25"/>
      <c r="N849" s="25"/>
      <c r="O849" s="25"/>
      <c r="P849" s="25"/>
      <c r="Q849" s="25"/>
      <c r="R849" s="8"/>
      <c r="S849" s="8"/>
    </row>
    <row r="850" spans="1:19" ht="75" x14ac:dyDescent="0.25">
      <c r="A850" s="25" t="s">
        <v>331</v>
      </c>
      <c r="B850" s="25" t="s">
        <v>2385</v>
      </c>
      <c r="C850" s="26" t="s">
        <v>2710</v>
      </c>
      <c r="D850" s="22" t="s">
        <v>3958</v>
      </c>
      <c r="E850" s="25"/>
      <c r="F850" s="25"/>
      <c r="G850" s="25"/>
      <c r="H850" s="25" t="s">
        <v>333</v>
      </c>
      <c r="I850" s="25"/>
      <c r="J850" s="26"/>
      <c r="K850" s="25"/>
      <c r="L850" s="25" t="s">
        <v>27</v>
      </c>
      <c r="M850" s="25"/>
      <c r="N850" s="25"/>
      <c r="O850" s="25"/>
      <c r="P850" s="25"/>
      <c r="Q850" s="25"/>
      <c r="R850" s="8"/>
      <c r="S850" s="8"/>
    </row>
    <row r="851" spans="1:19" ht="45" x14ac:dyDescent="0.25">
      <c r="A851" s="25" t="s">
        <v>2237</v>
      </c>
      <c r="B851" s="25" t="s">
        <v>2386</v>
      </c>
      <c r="C851" s="26" t="s">
        <v>2711</v>
      </c>
      <c r="D851" s="22" t="s">
        <v>481</v>
      </c>
      <c r="E851" s="25"/>
      <c r="F851" s="25"/>
      <c r="G851" s="25" t="s">
        <v>337</v>
      </c>
      <c r="H851" s="25"/>
      <c r="I851" s="25"/>
      <c r="J851" s="26"/>
      <c r="K851" s="25"/>
      <c r="L851" s="25" t="s">
        <v>27</v>
      </c>
      <c r="M851" s="25"/>
      <c r="N851" s="25"/>
      <c r="O851" s="25"/>
      <c r="P851" s="25"/>
      <c r="Q851" s="25"/>
      <c r="R851" s="8"/>
      <c r="S851" s="8"/>
    </row>
    <row r="852" spans="1:19" ht="45" x14ac:dyDescent="0.25">
      <c r="A852" s="25" t="s">
        <v>99</v>
      </c>
      <c r="B852" s="25" t="s">
        <v>2384</v>
      </c>
      <c r="C852" s="26" t="s">
        <v>2709</v>
      </c>
      <c r="D852" s="22" t="s">
        <v>4274</v>
      </c>
      <c r="E852" s="25"/>
      <c r="F852" s="25"/>
      <c r="G852" s="25"/>
      <c r="H852" s="25"/>
      <c r="I852" s="25"/>
      <c r="J852" s="26"/>
      <c r="K852" s="25"/>
      <c r="L852" s="25" t="s">
        <v>27</v>
      </c>
      <c r="M852" s="25"/>
      <c r="N852" s="25"/>
      <c r="O852" s="25"/>
      <c r="P852" s="25"/>
      <c r="Q852" s="25"/>
      <c r="R852" s="8"/>
      <c r="S852" s="8"/>
    </row>
    <row r="853" spans="1:19" ht="105" x14ac:dyDescent="0.25">
      <c r="A853" s="25" t="s">
        <v>125</v>
      </c>
      <c r="B853" s="25" t="s">
        <v>2387</v>
      </c>
      <c r="C853" s="26" t="s">
        <v>2712</v>
      </c>
      <c r="D853" s="22" t="s">
        <v>3959</v>
      </c>
      <c r="E853" s="25"/>
      <c r="F853" s="25"/>
      <c r="G853" s="25"/>
      <c r="H853" s="25"/>
      <c r="I853" s="25"/>
      <c r="J853" s="26" t="s">
        <v>2894</v>
      </c>
      <c r="K853" s="25"/>
      <c r="L853" s="25" t="s">
        <v>27</v>
      </c>
      <c r="M853" s="25"/>
      <c r="N853" s="25"/>
      <c r="O853" s="25"/>
      <c r="P853" s="25"/>
      <c r="Q853" s="25"/>
      <c r="R853" s="8"/>
      <c r="S853" s="8"/>
    </row>
    <row r="854" spans="1:19" ht="135" x14ac:dyDescent="0.25">
      <c r="A854" s="25" t="s">
        <v>65</v>
      </c>
      <c r="B854" s="25" t="s">
        <v>2388</v>
      </c>
      <c r="C854" s="26" t="s">
        <v>2713</v>
      </c>
      <c r="D854" s="22" t="s">
        <v>3960</v>
      </c>
      <c r="E854" s="25"/>
      <c r="F854" s="25"/>
      <c r="G854" s="25"/>
      <c r="H854" s="25"/>
      <c r="I854" s="25"/>
      <c r="J854" s="26"/>
      <c r="K854" s="25"/>
      <c r="L854" s="25" t="s">
        <v>27</v>
      </c>
      <c r="M854" s="25"/>
      <c r="N854" s="25"/>
      <c r="O854" s="25"/>
      <c r="P854" s="25"/>
      <c r="Q854" s="25"/>
      <c r="R854" s="8"/>
      <c r="S854" s="8"/>
    </row>
    <row r="855" spans="1:19" ht="45" x14ac:dyDescent="0.25">
      <c r="A855" s="25" t="s">
        <v>297</v>
      </c>
      <c r="B855" s="25" t="s">
        <v>2389</v>
      </c>
      <c r="C855" s="26" t="s">
        <v>2714</v>
      </c>
      <c r="D855" s="22" t="s">
        <v>4271</v>
      </c>
      <c r="E855" s="25"/>
      <c r="F855" s="25"/>
      <c r="G855" s="25" t="s">
        <v>98</v>
      </c>
      <c r="H855" s="25"/>
      <c r="I855" s="25"/>
      <c r="J855" s="26" t="s">
        <v>2895</v>
      </c>
      <c r="K855" s="25"/>
      <c r="L855" s="25" t="s">
        <v>27</v>
      </c>
      <c r="M855" s="25"/>
      <c r="N855" s="25"/>
      <c r="O855" s="25"/>
      <c r="P855" s="25"/>
      <c r="Q855" s="25"/>
      <c r="R855" s="8"/>
      <c r="S855" s="8"/>
    </row>
    <row r="856" spans="1:19" ht="135" x14ac:dyDescent="0.25">
      <c r="A856" s="25" t="s">
        <v>331</v>
      </c>
      <c r="B856" s="25" t="s">
        <v>2390</v>
      </c>
      <c r="C856" s="26" t="s">
        <v>2715</v>
      </c>
      <c r="D856" s="22" t="s">
        <v>3961</v>
      </c>
      <c r="E856" s="25"/>
      <c r="F856" s="25"/>
      <c r="G856" s="25"/>
      <c r="H856" s="25" t="s">
        <v>333</v>
      </c>
      <c r="I856" s="25"/>
      <c r="J856" s="26"/>
      <c r="K856" s="25"/>
      <c r="L856" s="25" t="s">
        <v>27</v>
      </c>
      <c r="M856" s="25"/>
      <c r="N856" s="25"/>
      <c r="O856" s="25"/>
      <c r="P856" s="25"/>
      <c r="Q856" s="25"/>
      <c r="R856" s="8"/>
      <c r="S856" s="8"/>
    </row>
    <row r="857" spans="1:19" ht="45" x14ac:dyDescent="0.25">
      <c r="A857" s="25" t="s">
        <v>2237</v>
      </c>
      <c r="B857" s="25" t="s">
        <v>2391</v>
      </c>
      <c r="C857" s="26" t="s">
        <v>2716</v>
      </c>
      <c r="D857" s="22" t="s">
        <v>481</v>
      </c>
      <c r="E857" s="25"/>
      <c r="F857" s="25"/>
      <c r="G857" s="25" t="s">
        <v>345</v>
      </c>
      <c r="H857" s="25"/>
      <c r="I857" s="25"/>
      <c r="J857" s="26"/>
      <c r="K857" s="25"/>
      <c r="L857" s="25" t="s">
        <v>27</v>
      </c>
      <c r="M857" s="25"/>
      <c r="N857" s="25"/>
      <c r="O857" s="25"/>
      <c r="P857" s="25"/>
      <c r="Q857" s="25"/>
      <c r="R857" s="8"/>
      <c r="S857" s="8"/>
    </row>
    <row r="858" spans="1:19" ht="45" x14ac:dyDescent="0.25">
      <c r="A858" s="25" t="s">
        <v>99</v>
      </c>
      <c r="B858" s="25" t="s">
        <v>2389</v>
      </c>
      <c r="C858" s="26" t="s">
        <v>2714</v>
      </c>
      <c r="D858" s="22" t="s">
        <v>4272</v>
      </c>
      <c r="E858" s="25"/>
      <c r="F858" s="25"/>
      <c r="G858" s="25"/>
      <c r="H858" s="25"/>
      <c r="I858" s="25"/>
      <c r="J858" s="26"/>
      <c r="K858" s="25"/>
      <c r="L858" s="25" t="s">
        <v>27</v>
      </c>
      <c r="M858" s="25"/>
      <c r="N858" s="25"/>
      <c r="O858" s="25"/>
      <c r="P858" s="25"/>
      <c r="Q858" s="25"/>
      <c r="R858" s="8"/>
      <c r="S858" s="8"/>
    </row>
    <row r="859" spans="1:19" ht="135" x14ac:dyDescent="0.25">
      <c r="A859" s="25" t="s">
        <v>65</v>
      </c>
      <c r="B859" s="25" t="s">
        <v>2392</v>
      </c>
      <c r="C859" s="26" t="s">
        <v>3962</v>
      </c>
      <c r="D859" s="22" t="s">
        <v>3963</v>
      </c>
      <c r="E859" s="25"/>
      <c r="F859" s="25"/>
      <c r="G859" s="25"/>
      <c r="H859" s="25"/>
      <c r="I859" s="25"/>
      <c r="J859" s="26"/>
      <c r="K859" s="25"/>
      <c r="L859" s="25" t="s">
        <v>27</v>
      </c>
      <c r="M859" s="25"/>
      <c r="N859" s="25"/>
      <c r="O859" s="25"/>
      <c r="P859" s="25"/>
      <c r="Q859" s="25"/>
      <c r="R859" s="8"/>
      <c r="S859" s="8"/>
    </row>
    <row r="860" spans="1:19" ht="45" x14ac:dyDescent="0.25">
      <c r="A860" s="25" t="s">
        <v>297</v>
      </c>
      <c r="B860" s="25" t="s">
        <v>2393</v>
      </c>
      <c r="C860" s="26" t="s">
        <v>2717</v>
      </c>
      <c r="D860" s="22" t="s">
        <v>4273</v>
      </c>
      <c r="E860" s="25"/>
      <c r="F860" s="25"/>
      <c r="G860" s="25" t="s">
        <v>98</v>
      </c>
      <c r="H860" s="25"/>
      <c r="I860" s="25"/>
      <c r="J860" s="26" t="s">
        <v>2896</v>
      </c>
      <c r="K860" s="25"/>
      <c r="L860" s="25" t="s">
        <v>27</v>
      </c>
      <c r="M860" s="25"/>
      <c r="N860" s="25"/>
      <c r="O860" s="25"/>
      <c r="P860" s="25"/>
      <c r="Q860" s="25"/>
      <c r="R860" s="8"/>
      <c r="S860" s="8"/>
    </row>
    <row r="861" spans="1:19" ht="105" x14ac:dyDescent="0.25">
      <c r="A861" s="25" t="s">
        <v>331</v>
      </c>
      <c r="B861" s="25" t="s">
        <v>2394</v>
      </c>
      <c r="C861" s="26" t="s">
        <v>2718</v>
      </c>
      <c r="D861" s="22" t="s">
        <v>3964</v>
      </c>
      <c r="E861" s="25"/>
      <c r="F861" s="25"/>
      <c r="G861" s="25"/>
      <c r="H861" s="25" t="s">
        <v>333</v>
      </c>
      <c r="I861" s="25"/>
      <c r="J861" s="26"/>
      <c r="K861" s="25"/>
      <c r="L861" s="25" t="s">
        <v>27</v>
      </c>
      <c r="M861" s="25"/>
      <c r="N861" s="25"/>
      <c r="O861" s="25"/>
      <c r="P861" s="25"/>
      <c r="Q861" s="25"/>
      <c r="R861" s="8"/>
      <c r="S861" s="8"/>
    </row>
    <row r="862" spans="1:19" ht="45" x14ac:dyDescent="0.25">
      <c r="A862" s="25" t="s">
        <v>2237</v>
      </c>
      <c r="B862" s="25" t="s">
        <v>2395</v>
      </c>
      <c r="C862" s="26" t="s">
        <v>2719</v>
      </c>
      <c r="D862" s="22" t="s">
        <v>481</v>
      </c>
      <c r="E862" s="25"/>
      <c r="F862" s="25"/>
      <c r="G862" s="25" t="s">
        <v>337</v>
      </c>
      <c r="H862" s="25"/>
      <c r="I862" s="25"/>
      <c r="J862" s="26"/>
      <c r="K862" s="25"/>
      <c r="L862" s="25" t="s">
        <v>27</v>
      </c>
      <c r="M862" s="25"/>
      <c r="N862" s="25"/>
      <c r="O862" s="25"/>
      <c r="P862" s="25"/>
      <c r="Q862" s="25"/>
      <c r="R862" s="8"/>
      <c r="S862" s="8"/>
    </row>
    <row r="863" spans="1:19" ht="45" x14ac:dyDescent="0.25">
      <c r="A863" s="25" t="s">
        <v>99</v>
      </c>
      <c r="B863" s="25" t="s">
        <v>2393</v>
      </c>
      <c r="C863" s="26" t="s">
        <v>2717</v>
      </c>
      <c r="D863" s="22" t="s">
        <v>4274</v>
      </c>
      <c r="E863" s="25"/>
      <c r="F863" s="25"/>
      <c r="G863" s="25"/>
      <c r="H863" s="25"/>
      <c r="I863" s="25"/>
      <c r="J863" s="26"/>
      <c r="K863" s="25"/>
      <c r="L863" s="25" t="s">
        <v>27</v>
      </c>
      <c r="M863" s="25"/>
      <c r="N863" s="25"/>
      <c r="O863" s="25"/>
      <c r="P863" s="25"/>
      <c r="Q863" s="25"/>
      <c r="R863" s="8"/>
      <c r="S863" s="8"/>
    </row>
    <row r="864" spans="1:19" ht="135" x14ac:dyDescent="0.25">
      <c r="A864" s="25" t="s">
        <v>125</v>
      </c>
      <c r="B864" s="25" t="s">
        <v>2396</v>
      </c>
      <c r="C864" s="26" t="s">
        <v>3965</v>
      </c>
      <c r="D864" s="22" t="s">
        <v>3966</v>
      </c>
      <c r="E864" s="25"/>
      <c r="F864" s="25"/>
      <c r="G864" s="25"/>
      <c r="H864" s="25"/>
      <c r="I864" s="25"/>
      <c r="J864" s="26" t="s">
        <v>2896</v>
      </c>
      <c r="K864" s="25"/>
      <c r="L864" s="25" t="s">
        <v>27</v>
      </c>
      <c r="M864" s="25"/>
      <c r="N864" s="25"/>
      <c r="O864" s="25"/>
      <c r="P864" s="25"/>
      <c r="Q864" s="25"/>
      <c r="R864" s="8"/>
      <c r="S864" s="8"/>
    </row>
    <row r="865" spans="1:19" ht="90" x14ac:dyDescent="0.25">
      <c r="A865" s="25" t="s">
        <v>23</v>
      </c>
      <c r="B865" s="25" t="s">
        <v>2397</v>
      </c>
      <c r="C865" s="26" t="s">
        <v>2720</v>
      </c>
      <c r="D865" s="22" t="s">
        <v>3967</v>
      </c>
      <c r="E865" s="25"/>
      <c r="F865" s="25"/>
      <c r="G865" s="25"/>
      <c r="H865" s="25"/>
      <c r="I865" s="25"/>
      <c r="J865" s="26"/>
      <c r="K865" s="25"/>
      <c r="L865" s="25"/>
      <c r="M865" s="25"/>
      <c r="N865" s="25"/>
      <c r="O865" s="25"/>
      <c r="P865" s="25"/>
      <c r="Q865" s="25"/>
      <c r="R865" s="8"/>
      <c r="S865" s="8"/>
    </row>
    <row r="866" spans="1:19" ht="90" x14ac:dyDescent="0.25">
      <c r="A866" s="25" t="s">
        <v>65</v>
      </c>
      <c r="B866" s="25" t="s">
        <v>2398</v>
      </c>
      <c r="C866" s="26" t="s">
        <v>2721</v>
      </c>
      <c r="D866" s="22" t="s">
        <v>3968</v>
      </c>
      <c r="E866" s="25" t="s">
        <v>2822</v>
      </c>
      <c r="F866" s="25"/>
      <c r="G866" s="25"/>
      <c r="H866" s="25"/>
      <c r="I866" s="25"/>
      <c r="J866" s="26"/>
      <c r="K866" s="25"/>
      <c r="L866" s="25" t="s">
        <v>27</v>
      </c>
      <c r="M866" s="25"/>
      <c r="N866" s="25"/>
      <c r="O866" s="25"/>
      <c r="P866" s="25"/>
      <c r="Q866" s="25"/>
      <c r="R866" s="8"/>
      <c r="S866" s="8"/>
    </row>
    <row r="867" spans="1:19" ht="45" x14ac:dyDescent="0.25">
      <c r="A867" s="25" t="s">
        <v>62</v>
      </c>
      <c r="B867" s="25" t="s">
        <v>2399</v>
      </c>
      <c r="C867" s="26" t="s">
        <v>2722</v>
      </c>
      <c r="D867" s="22" t="s">
        <v>3969</v>
      </c>
      <c r="E867" s="25"/>
      <c r="F867" s="25"/>
      <c r="G867" s="25"/>
      <c r="H867" s="25"/>
      <c r="I867" s="25"/>
      <c r="J867" s="26" t="s">
        <v>2897</v>
      </c>
      <c r="K867" s="25"/>
      <c r="L867" s="25" t="s">
        <v>27</v>
      </c>
      <c r="M867" s="25"/>
      <c r="N867" s="25"/>
      <c r="O867" s="25" t="s">
        <v>123</v>
      </c>
      <c r="P867" s="25"/>
      <c r="Q867" s="25"/>
      <c r="R867" s="8"/>
      <c r="S867" s="8"/>
    </row>
    <row r="868" spans="1:19" ht="75" x14ac:dyDescent="0.25">
      <c r="A868" s="25" t="s">
        <v>125</v>
      </c>
      <c r="B868" s="25" t="s">
        <v>2400</v>
      </c>
      <c r="C868" s="26" t="s">
        <v>2723</v>
      </c>
      <c r="D868" s="22" t="s">
        <v>3970</v>
      </c>
      <c r="E868" s="25" t="s">
        <v>2823</v>
      </c>
      <c r="F868" s="25"/>
      <c r="G868" s="25"/>
      <c r="H868" s="25" t="s">
        <v>333</v>
      </c>
      <c r="I868" s="25"/>
      <c r="J868" s="26" t="s">
        <v>2898</v>
      </c>
      <c r="K868" s="25"/>
      <c r="L868" s="25" t="s">
        <v>27</v>
      </c>
      <c r="M868" s="25"/>
      <c r="N868" s="25"/>
      <c r="O868" s="25"/>
      <c r="P868" s="25"/>
      <c r="Q868" s="25"/>
      <c r="R868" s="8"/>
      <c r="S868" s="8"/>
    </row>
    <row r="869" spans="1:19" ht="90" x14ac:dyDescent="0.25">
      <c r="A869" s="25" t="s">
        <v>65</v>
      </c>
      <c r="B869" s="25" t="s">
        <v>2401</v>
      </c>
      <c r="C869" s="26" t="s">
        <v>2724</v>
      </c>
      <c r="D869" s="22" t="s">
        <v>3971</v>
      </c>
      <c r="E869" s="25" t="s">
        <v>2824</v>
      </c>
      <c r="F869" s="25"/>
      <c r="G869" s="25"/>
      <c r="H869" s="25"/>
      <c r="I869" s="25"/>
      <c r="J869" s="26"/>
      <c r="K869" s="25"/>
      <c r="L869" s="25" t="s">
        <v>27</v>
      </c>
      <c r="M869" s="25"/>
      <c r="N869" s="25"/>
      <c r="O869" s="25"/>
      <c r="P869" s="25"/>
      <c r="Q869" s="25"/>
      <c r="R869" s="8"/>
      <c r="S869" s="8"/>
    </row>
    <row r="870" spans="1:19" ht="75" x14ac:dyDescent="0.25">
      <c r="A870" s="25" t="s">
        <v>125</v>
      </c>
      <c r="B870" s="25" t="s">
        <v>2402</v>
      </c>
      <c r="C870" s="26" t="s">
        <v>2725</v>
      </c>
      <c r="D870" s="22" t="s">
        <v>3972</v>
      </c>
      <c r="E870" s="25" t="s">
        <v>2825</v>
      </c>
      <c r="F870" s="25"/>
      <c r="G870" s="25"/>
      <c r="H870" s="25" t="s">
        <v>333</v>
      </c>
      <c r="I870" s="25"/>
      <c r="J870" s="26" t="s">
        <v>2899</v>
      </c>
      <c r="K870" s="25"/>
      <c r="L870" s="25" t="s">
        <v>27</v>
      </c>
      <c r="M870" s="25"/>
      <c r="N870" s="25"/>
      <c r="O870" s="25"/>
      <c r="P870" s="25"/>
      <c r="Q870" s="25"/>
      <c r="R870" s="8"/>
      <c r="S870" s="8"/>
    </row>
    <row r="871" spans="1:19" ht="90" x14ac:dyDescent="0.25">
      <c r="A871" s="25" t="s">
        <v>65</v>
      </c>
      <c r="B871" s="25" t="s">
        <v>2403</v>
      </c>
      <c r="C871" s="26" t="s">
        <v>2726</v>
      </c>
      <c r="D871" s="22" t="s">
        <v>3973</v>
      </c>
      <c r="E871" s="25"/>
      <c r="F871" s="25"/>
      <c r="G871" s="25"/>
      <c r="H871" s="25"/>
      <c r="I871" s="25"/>
      <c r="J871" s="26"/>
      <c r="K871" s="25"/>
      <c r="L871" s="25" t="s">
        <v>27</v>
      </c>
      <c r="M871" s="25"/>
      <c r="N871" s="25"/>
      <c r="O871" s="25"/>
      <c r="P871" s="25"/>
      <c r="Q871" s="25"/>
      <c r="R871" s="8"/>
      <c r="S871" s="8"/>
    </row>
    <row r="872" spans="1:19" ht="75" x14ac:dyDescent="0.25">
      <c r="A872" s="25" t="s">
        <v>125</v>
      </c>
      <c r="B872" s="25" t="s">
        <v>2404</v>
      </c>
      <c r="C872" s="26" t="s">
        <v>2727</v>
      </c>
      <c r="D872" s="22" t="s">
        <v>3974</v>
      </c>
      <c r="E872" s="25" t="s">
        <v>2825</v>
      </c>
      <c r="F872" s="25"/>
      <c r="G872" s="25"/>
      <c r="H872" s="25" t="s">
        <v>333</v>
      </c>
      <c r="I872" s="25"/>
      <c r="J872" s="26" t="s">
        <v>2900</v>
      </c>
      <c r="K872" s="25"/>
      <c r="L872" s="25" t="s">
        <v>27</v>
      </c>
      <c r="M872" s="25"/>
      <c r="N872" s="25"/>
      <c r="O872" s="25"/>
      <c r="P872" s="25"/>
      <c r="Q872" s="25"/>
      <c r="R872" s="8"/>
      <c r="S872" s="8"/>
    </row>
    <row r="873" spans="1:19" ht="120" x14ac:dyDescent="0.25">
      <c r="A873" s="25" t="s">
        <v>65</v>
      </c>
      <c r="B873" s="25" t="s">
        <v>2405</v>
      </c>
      <c r="C873" s="26" t="s">
        <v>3334</v>
      </c>
      <c r="D873" s="22" t="s">
        <v>3975</v>
      </c>
      <c r="E873" s="25"/>
      <c r="F873" s="25"/>
      <c r="G873" s="25"/>
      <c r="H873" s="25"/>
      <c r="I873" s="25"/>
      <c r="J873" s="26"/>
      <c r="K873" s="25"/>
      <c r="L873" s="25" t="s">
        <v>27</v>
      </c>
      <c r="M873" s="25"/>
      <c r="N873" s="25"/>
      <c r="O873" s="25"/>
      <c r="P873" s="25"/>
      <c r="Q873" s="25"/>
      <c r="R873" s="8"/>
      <c r="S873" s="8"/>
    </row>
    <row r="874" spans="1:19" ht="90" x14ac:dyDescent="0.25">
      <c r="A874" s="25" t="s">
        <v>2406</v>
      </c>
      <c r="B874" s="25" t="s">
        <v>2407</v>
      </c>
      <c r="C874" s="26" t="s">
        <v>2728</v>
      </c>
      <c r="D874" s="22" t="s">
        <v>3976</v>
      </c>
      <c r="E874" s="25"/>
      <c r="F874" s="25"/>
      <c r="G874" s="25"/>
      <c r="H874" s="25"/>
      <c r="I874" s="25"/>
      <c r="J874" s="26" t="s">
        <v>2901</v>
      </c>
      <c r="K874" s="25"/>
      <c r="L874" s="25" t="s">
        <v>27</v>
      </c>
      <c r="M874" s="25"/>
      <c r="N874" s="25"/>
      <c r="O874" s="25"/>
      <c r="P874" s="25"/>
      <c r="Q874" s="25"/>
      <c r="R874" s="8"/>
      <c r="S874" s="8"/>
    </row>
    <row r="875" spans="1:19" ht="105" x14ac:dyDescent="0.25">
      <c r="A875" s="25" t="s">
        <v>125</v>
      </c>
      <c r="B875" s="25" t="s">
        <v>2408</v>
      </c>
      <c r="C875" s="26" t="s">
        <v>2729</v>
      </c>
      <c r="D875" s="22" t="s">
        <v>3977</v>
      </c>
      <c r="E875" s="25"/>
      <c r="F875" s="25"/>
      <c r="G875" s="25"/>
      <c r="H875" s="25" t="s">
        <v>333</v>
      </c>
      <c r="I875" s="25"/>
      <c r="J875" s="26" t="s">
        <v>2901</v>
      </c>
      <c r="K875" s="25"/>
      <c r="L875" s="25" t="s">
        <v>27</v>
      </c>
      <c r="M875" s="25"/>
      <c r="N875" s="25"/>
      <c r="O875" s="25"/>
      <c r="P875" s="25"/>
      <c r="Q875" s="25"/>
      <c r="R875" s="8"/>
      <c r="S875" s="8"/>
    </row>
    <row r="876" spans="1:19" ht="60" x14ac:dyDescent="0.25">
      <c r="A876" s="25" t="s">
        <v>297</v>
      </c>
      <c r="B876" s="25" t="s">
        <v>3461</v>
      </c>
      <c r="C876" s="26" t="s">
        <v>3460</v>
      </c>
      <c r="D876" s="22" t="s">
        <v>4279</v>
      </c>
      <c r="E876" s="25"/>
      <c r="F876" s="25"/>
      <c r="G876" s="25"/>
      <c r="H876" s="25"/>
      <c r="I876" s="25"/>
      <c r="J876" s="26" t="s">
        <v>614</v>
      </c>
      <c r="K876" s="25"/>
      <c r="L876" s="25" t="s">
        <v>27</v>
      </c>
      <c r="M876" s="25"/>
      <c r="N876" s="25"/>
      <c r="O876" s="25"/>
      <c r="P876" s="25"/>
      <c r="Q876" s="25"/>
      <c r="R876" s="8"/>
      <c r="S876" s="8"/>
    </row>
    <row r="877" spans="1:19" ht="105" x14ac:dyDescent="0.25">
      <c r="A877" s="25" t="s">
        <v>23</v>
      </c>
      <c r="B877" s="25" t="s">
        <v>2409</v>
      </c>
      <c r="C877" s="26" t="s">
        <v>2730</v>
      </c>
      <c r="D877" s="22" t="s">
        <v>3978</v>
      </c>
      <c r="E877" s="25"/>
      <c r="F877" s="25"/>
      <c r="G877" s="25"/>
      <c r="H877" s="25"/>
      <c r="I877" s="25"/>
      <c r="J877" s="26"/>
      <c r="K877" s="25"/>
      <c r="L877" s="25"/>
      <c r="M877" s="25"/>
      <c r="N877" s="25"/>
      <c r="O877" s="25"/>
      <c r="P877" s="25"/>
      <c r="Q877" s="25"/>
      <c r="R877" s="8"/>
      <c r="S877" s="8"/>
    </row>
    <row r="878" spans="1:19" ht="105" x14ac:dyDescent="0.25">
      <c r="A878" s="25" t="s">
        <v>65</v>
      </c>
      <c r="B878" s="25" t="s">
        <v>2410</v>
      </c>
      <c r="C878" s="26" t="s">
        <v>3335</v>
      </c>
      <c r="D878" s="22" t="s">
        <v>3979</v>
      </c>
      <c r="E878" s="25"/>
      <c r="F878" s="25"/>
      <c r="G878" s="25"/>
      <c r="H878" s="25"/>
      <c r="I878" s="25"/>
      <c r="J878" s="26"/>
      <c r="K878" s="25"/>
      <c r="L878" s="25" t="s">
        <v>27</v>
      </c>
      <c r="M878" s="25"/>
      <c r="N878" s="25"/>
      <c r="O878" s="25"/>
      <c r="P878" s="25"/>
      <c r="Q878" s="25"/>
      <c r="R878" s="8"/>
      <c r="S878" s="8"/>
    </row>
    <row r="879" spans="1:19" ht="45" x14ac:dyDescent="0.25">
      <c r="A879" s="25" t="s">
        <v>62</v>
      </c>
      <c r="B879" s="25" t="s">
        <v>2411</v>
      </c>
      <c r="C879" s="26" t="s">
        <v>2731</v>
      </c>
      <c r="D879" s="22" t="s">
        <v>3980</v>
      </c>
      <c r="E879" s="25"/>
      <c r="F879" s="25"/>
      <c r="G879" s="25"/>
      <c r="H879" s="25"/>
      <c r="I879" s="25"/>
      <c r="J879" s="26" t="s">
        <v>2902</v>
      </c>
      <c r="K879" s="25"/>
      <c r="L879" s="25" t="s">
        <v>27</v>
      </c>
      <c r="M879" s="25"/>
      <c r="N879" s="25"/>
      <c r="O879" s="25" t="s">
        <v>123</v>
      </c>
      <c r="P879" s="25"/>
      <c r="Q879" s="25"/>
      <c r="R879" s="8"/>
      <c r="S879" s="8"/>
    </row>
    <row r="880" spans="1:19" ht="45" x14ac:dyDescent="0.25">
      <c r="A880" s="25" t="s">
        <v>297</v>
      </c>
      <c r="B880" s="25" t="s">
        <v>2412</v>
      </c>
      <c r="C880" s="26" t="s">
        <v>2732</v>
      </c>
      <c r="D880" s="22" t="s">
        <v>4275</v>
      </c>
      <c r="E880" s="25"/>
      <c r="F880" s="25"/>
      <c r="G880" s="25"/>
      <c r="H880" s="25"/>
      <c r="I880" s="25"/>
      <c r="J880" s="26" t="s">
        <v>2903</v>
      </c>
      <c r="K880" s="25"/>
      <c r="L880" s="25" t="s">
        <v>27</v>
      </c>
      <c r="M880" s="25"/>
      <c r="N880" s="25"/>
      <c r="O880" s="25"/>
      <c r="P880" s="25"/>
      <c r="Q880" s="25"/>
      <c r="R880" s="8"/>
      <c r="S880" s="8"/>
    </row>
    <row r="881" spans="1:19" ht="75" x14ac:dyDescent="0.25">
      <c r="A881" s="25" t="s">
        <v>408</v>
      </c>
      <c r="B881" s="25" t="s">
        <v>2413</v>
      </c>
      <c r="C881" s="26" t="s">
        <v>2733</v>
      </c>
      <c r="D881" s="22" t="s">
        <v>3981</v>
      </c>
      <c r="E881" s="25"/>
      <c r="F881" s="25"/>
      <c r="G881" s="25"/>
      <c r="H881" s="25"/>
      <c r="I881" s="25"/>
      <c r="J881" s="26"/>
      <c r="K881" s="25"/>
      <c r="L881" s="25" t="s">
        <v>27</v>
      </c>
      <c r="M881" s="25"/>
      <c r="N881" s="25"/>
      <c r="O881" s="25"/>
      <c r="P881" s="25"/>
      <c r="Q881" s="25"/>
      <c r="R881" s="8"/>
      <c r="S881" s="8"/>
    </row>
    <row r="882" spans="1:19" ht="75" x14ac:dyDescent="0.25">
      <c r="A882" s="25" t="s">
        <v>125</v>
      </c>
      <c r="B882" s="25" t="s">
        <v>2414</v>
      </c>
      <c r="C882" s="26" t="s">
        <v>2734</v>
      </c>
      <c r="D882" s="22" t="s">
        <v>3982</v>
      </c>
      <c r="E882" s="25"/>
      <c r="F882" s="25"/>
      <c r="G882" s="25"/>
      <c r="H882" s="25" t="s">
        <v>333</v>
      </c>
      <c r="I882" s="25"/>
      <c r="J882" s="26"/>
      <c r="K882" s="25"/>
      <c r="L882" s="25" t="s">
        <v>27</v>
      </c>
      <c r="M882" s="25"/>
      <c r="N882" s="25"/>
      <c r="O882" s="25"/>
      <c r="P882" s="25"/>
      <c r="Q882" s="25"/>
      <c r="R882" s="8"/>
      <c r="S882" s="8"/>
    </row>
    <row r="883" spans="1:19" ht="75" x14ac:dyDescent="0.25">
      <c r="A883" s="25" t="s">
        <v>2415</v>
      </c>
      <c r="B883" s="25" t="s">
        <v>2416</v>
      </c>
      <c r="C883" s="26" t="s">
        <v>2735</v>
      </c>
      <c r="D883" s="22" t="s">
        <v>3983</v>
      </c>
      <c r="E883" s="25"/>
      <c r="F883" s="25"/>
      <c r="G883" s="25"/>
      <c r="H883" s="25"/>
      <c r="I883" s="25"/>
      <c r="J883" s="26"/>
      <c r="K883" s="25"/>
      <c r="L883" s="25" t="s">
        <v>27</v>
      </c>
      <c r="M883" s="25"/>
      <c r="N883" s="25"/>
      <c r="O883" s="25"/>
      <c r="P883" s="25"/>
      <c r="Q883" s="25"/>
      <c r="R883" s="8"/>
      <c r="S883" s="8"/>
    </row>
    <row r="884" spans="1:19" ht="90" x14ac:dyDescent="0.25">
      <c r="A884" s="25" t="s">
        <v>125</v>
      </c>
      <c r="B884" s="25" t="s">
        <v>2417</v>
      </c>
      <c r="C884" s="26" t="s">
        <v>2736</v>
      </c>
      <c r="D884" s="22" t="s">
        <v>3984</v>
      </c>
      <c r="E884" s="25"/>
      <c r="F884" s="25"/>
      <c r="G884" s="25"/>
      <c r="H884" s="25" t="s">
        <v>333</v>
      </c>
      <c r="I884" s="25"/>
      <c r="J884" s="26" t="s">
        <v>2904</v>
      </c>
      <c r="K884" s="25"/>
      <c r="L884" s="25" t="s">
        <v>27</v>
      </c>
      <c r="M884" s="25"/>
      <c r="N884" s="25"/>
      <c r="O884" s="25"/>
      <c r="P884" s="25"/>
      <c r="Q884" s="25"/>
      <c r="R884" s="8"/>
      <c r="S884" s="8"/>
    </row>
    <row r="885" spans="1:19" ht="90" x14ac:dyDescent="0.25">
      <c r="A885" s="25" t="s">
        <v>65</v>
      </c>
      <c r="B885" s="25" t="s">
        <v>2418</v>
      </c>
      <c r="C885" s="26" t="s">
        <v>2737</v>
      </c>
      <c r="D885" s="22" t="s">
        <v>3985</v>
      </c>
      <c r="E885" s="25"/>
      <c r="F885" s="25"/>
      <c r="G885" s="25"/>
      <c r="H885" s="25" t="s">
        <v>89</v>
      </c>
      <c r="I885" s="25"/>
      <c r="J885" s="26" t="s">
        <v>2904</v>
      </c>
      <c r="K885" s="25"/>
      <c r="L885" s="25" t="s">
        <v>27</v>
      </c>
      <c r="M885" s="25"/>
      <c r="N885" s="25"/>
      <c r="O885" s="25"/>
      <c r="P885" s="25"/>
      <c r="Q885" s="25"/>
      <c r="R885" s="8"/>
      <c r="S885" s="8"/>
    </row>
    <row r="886" spans="1:19" ht="90" x14ac:dyDescent="0.25">
      <c r="A886" s="25" t="s">
        <v>2419</v>
      </c>
      <c r="B886" s="25" t="s">
        <v>2420</v>
      </c>
      <c r="C886" s="26" t="s">
        <v>2738</v>
      </c>
      <c r="D886" s="22" t="s">
        <v>3986</v>
      </c>
      <c r="E886" s="25"/>
      <c r="F886" s="25"/>
      <c r="G886" s="25"/>
      <c r="H886" s="25"/>
      <c r="I886" s="25"/>
      <c r="J886" s="26"/>
      <c r="K886" s="25"/>
      <c r="L886" s="25" t="s">
        <v>27</v>
      </c>
      <c r="M886" s="25"/>
      <c r="N886" s="25"/>
      <c r="O886" s="25"/>
      <c r="P886" s="25"/>
      <c r="Q886" s="25"/>
      <c r="R886" s="8"/>
      <c r="S886" s="8"/>
    </row>
    <row r="887" spans="1:19" ht="45" x14ac:dyDescent="0.25">
      <c r="A887" s="25" t="s">
        <v>99</v>
      </c>
      <c r="B887" s="25" t="s">
        <v>2412</v>
      </c>
      <c r="C887" s="26" t="s">
        <v>2732</v>
      </c>
      <c r="D887" s="22" t="s">
        <v>4276</v>
      </c>
      <c r="E887" s="25"/>
      <c r="F887" s="25"/>
      <c r="G887" s="25"/>
      <c r="H887" s="25"/>
      <c r="I887" s="25"/>
      <c r="J887" s="26"/>
      <c r="K887" s="25"/>
      <c r="L887" s="25" t="s">
        <v>27</v>
      </c>
      <c r="M887" s="25"/>
      <c r="N887" s="25"/>
      <c r="O887" s="25"/>
      <c r="P887" s="25"/>
      <c r="Q887" s="25"/>
      <c r="R887" s="8"/>
      <c r="S887" s="8"/>
    </row>
    <row r="888" spans="1:19" ht="105" x14ac:dyDescent="0.25">
      <c r="A888" s="25" t="s">
        <v>65</v>
      </c>
      <c r="B888" s="25" t="s">
        <v>2421</v>
      </c>
      <c r="C888" s="26" t="s">
        <v>3336</v>
      </c>
      <c r="D888" s="22" t="s">
        <v>3987</v>
      </c>
      <c r="E888" s="25"/>
      <c r="F888" s="25"/>
      <c r="G888" s="25"/>
      <c r="H888" s="25"/>
      <c r="I888" s="25"/>
      <c r="J888" s="26"/>
      <c r="K888" s="25"/>
      <c r="L888" s="25" t="s">
        <v>27</v>
      </c>
      <c r="M888" s="25"/>
      <c r="N888" s="25"/>
      <c r="O888" s="25"/>
      <c r="P888" s="25"/>
      <c r="Q888" s="25"/>
      <c r="R888" s="8"/>
      <c r="S888" s="8"/>
    </row>
    <row r="889" spans="1:19" ht="45" x14ac:dyDescent="0.25">
      <c r="A889" s="25" t="s">
        <v>297</v>
      </c>
      <c r="B889" s="25" t="s">
        <v>2422</v>
      </c>
      <c r="C889" s="26" t="s">
        <v>2739</v>
      </c>
      <c r="D889" s="22" t="s">
        <v>4277</v>
      </c>
      <c r="E889" s="25"/>
      <c r="F889" s="25"/>
      <c r="G889" s="25"/>
      <c r="H889" s="25"/>
      <c r="I889" s="25"/>
      <c r="J889" s="26" t="s">
        <v>2905</v>
      </c>
      <c r="K889" s="25"/>
      <c r="L889" s="25" t="s">
        <v>27</v>
      </c>
      <c r="M889" s="25"/>
      <c r="N889" s="25"/>
      <c r="O889" s="25"/>
      <c r="P889" s="25"/>
      <c r="Q889" s="25"/>
      <c r="R889" s="8"/>
      <c r="S889" s="8"/>
    </row>
    <row r="890" spans="1:19" ht="75" x14ac:dyDescent="0.25">
      <c r="A890" s="25" t="s">
        <v>408</v>
      </c>
      <c r="B890" s="25" t="s">
        <v>2423</v>
      </c>
      <c r="C890" s="26" t="s">
        <v>2740</v>
      </c>
      <c r="D890" s="22" t="s">
        <v>3988</v>
      </c>
      <c r="E890" s="25"/>
      <c r="F890" s="25"/>
      <c r="G890" s="25"/>
      <c r="H890" s="25"/>
      <c r="I890" s="25"/>
      <c r="J890" s="26"/>
      <c r="K890" s="25"/>
      <c r="L890" s="25" t="s">
        <v>27</v>
      </c>
      <c r="M890" s="25"/>
      <c r="N890" s="25"/>
      <c r="O890" s="25"/>
      <c r="P890" s="25"/>
      <c r="Q890" s="25"/>
      <c r="R890" s="8"/>
      <c r="S890" s="8"/>
    </row>
    <row r="891" spans="1:19" ht="75" x14ac:dyDescent="0.25">
      <c r="A891" s="25" t="s">
        <v>125</v>
      </c>
      <c r="B891" s="25" t="s">
        <v>2424</v>
      </c>
      <c r="C891" s="26" t="s">
        <v>2741</v>
      </c>
      <c r="D891" s="22" t="s">
        <v>3989</v>
      </c>
      <c r="E891" s="25"/>
      <c r="F891" s="25"/>
      <c r="G891" s="25"/>
      <c r="H891" s="25" t="s">
        <v>333</v>
      </c>
      <c r="I891" s="25"/>
      <c r="J891" s="26"/>
      <c r="K891" s="25"/>
      <c r="L891" s="25" t="s">
        <v>27</v>
      </c>
      <c r="M891" s="25"/>
      <c r="N891" s="25"/>
      <c r="O891" s="25"/>
      <c r="P891" s="25"/>
      <c r="Q891" s="25"/>
      <c r="R891" s="8"/>
      <c r="S891" s="8"/>
    </row>
    <row r="892" spans="1:19" ht="75" x14ac:dyDescent="0.25">
      <c r="A892" s="25" t="s">
        <v>2415</v>
      </c>
      <c r="B892" s="25" t="s">
        <v>2425</v>
      </c>
      <c r="C892" s="26" t="s">
        <v>2742</v>
      </c>
      <c r="D892" s="22" t="s">
        <v>3990</v>
      </c>
      <c r="E892" s="25"/>
      <c r="F892" s="25"/>
      <c r="G892" s="25"/>
      <c r="H892" s="25"/>
      <c r="I892" s="25"/>
      <c r="J892" s="26"/>
      <c r="K892" s="25"/>
      <c r="L892" s="25" t="s">
        <v>27</v>
      </c>
      <c r="M892" s="25"/>
      <c r="N892" s="25"/>
      <c r="O892" s="25"/>
      <c r="P892" s="25"/>
      <c r="Q892" s="25"/>
      <c r="R892" s="8"/>
      <c r="S892" s="8"/>
    </row>
    <row r="893" spans="1:19" ht="90" x14ac:dyDescent="0.25">
      <c r="A893" s="25" t="s">
        <v>125</v>
      </c>
      <c r="B893" s="25" t="s">
        <v>2426</v>
      </c>
      <c r="C893" s="26" t="s">
        <v>2743</v>
      </c>
      <c r="D893" s="22" t="s">
        <v>3991</v>
      </c>
      <c r="E893" s="25"/>
      <c r="F893" s="25"/>
      <c r="G893" s="25"/>
      <c r="H893" s="25" t="s">
        <v>333</v>
      </c>
      <c r="I893" s="25"/>
      <c r="J893" s="26" t="s">
        <v>2906</v>
      </c>
      <c r="K893" s="25"/>
      <c r="L893" s="25" t="s">
        <v>27</v>
      </c>
      <c r="M893" s="25"/>
      <c r="N893" s="25"/>
      <c r="O893" s="25"/>
      <c r="P893" s="25"/>
      <c r="Q893" s="25"/>
      <c r="R893" s="8"/>
      <c r="S893" s="8"/>
    </row>
    <row r="894" spans="1:19" ht="90" x14ac:dyDescent="0.25">
      <c r="A894" s="25" t="s">
        <v>65</v>
      </c>
      <c r="B894" s="25" t="s">
        <v>2427</v>
      </c>
      <c r="C894" s="26" t="s">
        <v>2744</v>
      </c>
      <c r="D894" s="22" t="s">
        <v>3992</v>
      </c>
      <c r="E894" s="25"/>
      <c r="F894" s="25"/>
      <c r="G894" s="25"/>
      <c r="H894" s="25" t="s">
        <v>89</v>
      </c>
      <c r="I894" s="25"/>
      <c r="J894" s="26" t="s">
        <v>2906</v>
      </c>
      <c r="K894" s="25"/>
      <c r="L894" s="25" t="s">
        <v>27</v>
      </c>
      <c r="M894" s="25"/>
      <c r="N894" s="25"/>
      <c r="O894" s="25"/>
      <c r="P894" s="25"/>
      <c r="Q894" s="25"/>
      <c r="R894" s="8"/>
      <c r="S894" s="8"/>
    </row>
    <row r="895" spans="1:19" ht="90" x14ac:dyDescent="0.25">
      <c r="A895" s="25" t="s">
        <v>2419</v>
      </c>
      <c r="B895" s="25" t="s">
        <v>2428</v>
      </c>
      <c r="C895" s="26" t="s">
        <v>2745</v>
      </c>
      <c r="D895" s="22" t="s">
        <v>3993</v>
      </c>
      <c r="E895" s="25"/>
      <c r="F895" s="25"/>
      <c r="G895" s="25"/>
      <c r="H895" s="25"/>
      <c r="I895" s="25"/>
      <c r="J895" s="26"/>
      <c r="K895" s="25"/>
      <c r="L895" s="25" t="s">
        <v>27</v>
      </c>
      <c r="M895" s="25"/>
      <c r="N895" s="25"/>
      <c r="O895" s="25"/>
      <c r="P895" s="25"/>
      <c r="Q895" s="25"/>
      <c r="R895" s="8"/>
      <c r="S895" s="8"/>
    </row>
    <row r="896" spans="1:19" ht="45" x14ac:dyDescent="0.25">
      <c r="A896" s="25" t="s">
        <v>99</v>
      </c>
      <c r="B896" s="25" t="s">
        <v>2422</v>
      </c>
      <c r="C896" s="26" t="s">
        <v>2739</v>
      </c>
      <c r="D896" s="22" t="s">
        <v>4278</v>
      </c>
      <c r="E896" s="25"/>
      <c r="F896" s="25"/>
      <c r="G896" s="25"/>
      <c r="H896" s="25"/>
      <c r="I896" s="25"/>
      <c r="J896" s="26"/>
      <c r="K896" s="25"/>
      <c r="L896" s="25" t="s">
        <v>27</v>
      </c>
      <c r="M896" s="25"/>
      <c r="N896" s="25"/>
      <c r="O896" s="25"/>
      <c r="P896" s="25"/>
      <c r="Q896" s="25"/>
      <c r="R896" s="8"/>
      <c r="S896" s="8"/>
    </row>
    <row r="897" spans="1:19" ht="105" x14ac:dyDescent="0.25">
      <c r="A897" s="25" t="s">
        <v>65</v>
      </c>
      <c r="B897" s="25" t="s">
        <v>2429</v>
      </c>
      <c r="C897" s="26" t="s">
        <v>3337</v>
      </c>
      <c r="D897" s="22" t="s">
        <v>3994</v>
      </c>
      <c r="E897" s="25"/>
      <c r="F897" s="25"/>
      <c r="G897" s="25"/>
      <c r="H897" s="25"/>
      <c r="I897" s="25"/>
      <c r="J897" s="26"/>
      <c r="K897" s="25"/>
      <c r="L897" s="25" t="s">
        <v>27</v>
      </c>
      <c r="M897" s="25"/>
      <c r="N897" s="25"/>
      <c r="O897" s="25"/>
      <c r="P897" s="25"/>
      <c r="Q897" s="25"/>
      <c r="R897" s="8"/>
      <c r="S897" s="8"/>
    </row>
    <row r="898" spans="1:19" ht="45" x14ac:dyDescent="0.25">
      <c r="A898" s="25" t="s">
        <v>297</v>
      </c>
      <c r="B898" s="25" t="s">
        <v>2430</v>
      </c>
      <c r="C898" s="26" t="s">
        <v>2746</v>
      </c>
      <c r="D898" s="22" t="s">
        <v>4281</v>
      </c>
      <c r="E898" s="25"/>
      <c r="F898" s="25"/>
      <c r="G898" s="25"/>
      <c r="H898" s="25"/>
      <c r="I898" s="25"/>
      <c r="J898" s="26" t="s">
        <v>2907</v>
      </c>
      <c r="K898" s="25"/>
      <c r="L898" s="25" t="s">
        <v>27</v>
      </c>
      <c r="M898" s="25"/>
      <c r="N898" s="25"/>
      <c r="O898" s="25"/>
      <c r="P898" s="25"/>
      <c r="Q898" s="25"/>
      <c r="R898" s="8"/>
      <c r="S898" s="8"/>
    </row>
    <row r="899" spans="1:19" ht="75" x14ac:dyDescent="0.25">
      <c r="A899" s="25" t="s">
        <v>408</v>
      </c>
      <c r="B899" s="25" t="s">
        <v>2431</v>
      </c>
      <c r="C899" s="26" t="s">
        <v>2747</v>
      </c>
      <c r="D899" s="22" t="s">
        <v>3995</v>
      </c>
      <c r="E899" s="25"/>
      <c r="F899" s="25"/>
      <c r="G899" s="25"/>
      <c r="H899" s="25"/>
      <c r="I899" s="25"/>
      <c r="J899" s="26"/>
      <c r="K899" s="25"/>
      <c r="L899" s="25" t="s">
        <v>27</v>
      </c>
      <c r="M899" s="25"/>
      <c r="N899" s="25"/>
      <c r="O899" s="25"/>
      <c r="P899" s="25"/>
      <c r="Q899" s="25"/>
      <c r="R899" s="8"/>
      <c r="S899" s="8"/>
    </row>
    <row r="900" spans="1:19" ht="90" x14ac:dyDescent="0.25">
      <c r="A900" s="25" t="s">
        <v>125</v>
      </c>
      <c r="B900" s="25" t="s">
        <v>2432</v>
      </c>
      <c r="C900" s="26" t="s">
        <v>2748</v>
      </c>
      <c r="D900" s="22" t="s">
        <v>3996</v>
      </c>
      <c r="E900" s="25"/>
      <c r="F900" s="25"/>
      <c r="G900" s="25"/>
      <c r="H900" s="25" t="s">
        <v>333</v>
      </c>
      <c r="I900" s="25"/>
      <c r="J900" s="26"/>
      <c r="K900" s="25"/>
      <c r="L900" s="25" t="s">
        <v>27</v>
      </c>
      <c r="M900" s="25"/>
      <c r="N900" s="25"/>
      <c r="O900" s="25"/>
      <c r="P900" s="25"/>
      <c r="Q900" s="25"/>
      <c r="R900" s="8"/>
      <c r="S900" s="8"/>
    </row>
    <row r="901" spans="1:19" ht="90" x14ac:dyDescent="0.25">
      <c r="A901" s="25" t="s">
        <v>2415</v>
      </c>
      <c r="B901" s="25" t="s">
        <v>2433</v>
      </c>
      <c r="C901" s="26" t="s">
        <v>2749</v>
      </c>
      <c r="D901" s="22" t="s">
        <v>3997</v>
      </c>
      <c r="E901" s="25"/>
      <c r="F901" s="25"/>
      <c r="G901" s="25"/>
      <c r="H901" s="25"/>
      <c r="I901" s="25"/>
      <c r="J901" s="26"/>
      <c r="K901" s="25"/>
      <c r="L901" s="25" t="s">
        <v>27</v>
      </c>
      <c r="M901" s="25"/>
      <c r="N901" s="25"/>
      <c r="O901" s="25"/>
      <c r="P901" s="25"/>
      <c r="Q901" s="25"/>
      <c r="R901" s="8"/>
      <c r="S901" s="8"/>
    </row>
    <row r="902" spans="1:19" ht="90" x14ac:dyDescent="0.25">
      <c r="A902" s="25" t="s">
        <v>125</v>
      </c>
      <c r="B902" s="25" t="s">
        <v>2434</v>
      </c>
      <c r="C902" s="26" t="s">
        <v>2750</v>
      </c>
      <c r="D902" s="22" t="s">
        <v>3998</v>
      </c>
      <c r="E902" s="25"/>
      <c r="F902" s="25"/>
      <c r="G902" s="25"/>
      <c r="H902" s="25" t="s">
        <v>333</v>
      </c>
      <c r="I902" s="25"/>
      <c r="J902" s="26" t="s">
        <v>2908</v>
      </c>
      <c r="K902" s="25"/>
      <c r="L902" s="25" t="s">
        <v>27</v>
      </c>
      <c r="M902" s="25"/>
      <c r="N902" s="25"/>
      <c r="O902" s="25"/>
      <c r="P902" s="25"/>
      <c r="Q902" s="25"/>
      <c r="R902" s="8"/>
      <c r="S902" s="8"/>
    </row>
    <row r="903" spans="1:19" ht="90" x14ac:dyDescent="0.25">
      <c r="A903" s="25" t="s">
        <v>65</v>
      </c>
      <c r="B903" s="25" t="s">
        <v>2435</v>
      </c>
      <c r="C903" s="26" t="s">
        <v>2751</v>
      </c>
      <c r="D903" s="22" t="s">
        <v>3999</v>
      </c>
      <c r="E903" s="25"/>
      <c r="F903" s="25"/>
      <c r="G903" s="25"/>
      <c r="H903" s="25" t="s">
        <v>89</v>
      </c>
      <c r="I903" s="25"/>
      <c r="J903" s="26" t="s">
        <v>2908</v>
      </c>
      <c r="K903" s="25"/>
      <c r="L903" s="25" t="s">
        <v>27</v>
      </c>
      <c r="M903" s="25"/>
      <c r="N903" s="25"/>
      <c r="O903" s="25"/>
      <c r="P903" s="25"/>
      <c r="Q903" s="25"/>
      <c r="R903" s="8"/>
      <c r="S903" s="8"/>
    </row>
    <row r="904" spans="1:19" ht="90" x14ac:dyDescent="0.25">
      <c r="A904" s="25" t="s">
        <v>2419</v>
      </c>
      <c r="B904" s="25" t="s">
        <v>2436</v>
      </c>
      <c r="C904" s="26" t="s">
        <v>2752</v>
      </c>
      <c r="D904" s="22" t="s">
        <v>4000</v>
      </c>
      <c r="E904" s="25"/>
      <c r="F904" s="25"/>
      <c r="G904" s="25"/>
      <c r="H904" s="25"/>
      <c r="I904" s="25"/>
      <c r="J904" s="26"/>
      <c r="K904" s="25"/>
      <c r="L904" s="25" t="s">
        <v>27</v>
      </c>
      <c r="M904" s="25"/>
      <c r="N904" s="25"/>
      <c r="O904" s="25"/>
      <c r="P904" s="25"/>
      <c r="Q904" s="25"/>
      <c r="R904" s="8"/>
      <c r="S904" s="8"/>
    </row>
    <row r="905" spans="1:19" ht="45" x14ac:dyDescent="0.25">
      <c r="A905" s="25" t="s">
        <v>99</v>
      </c>
      <c r="B905" s="25" t="s">
        <v>2430</v>
      </c>
      <c r="C905" s="26" t="s">
        <v>2746</v>
      </c>
      <c r="D905" s="22" t="s">
        <v>4282</v>
      </c>
      <c r="E905" s="25"/>
      <c r="F905" s="25"/>
      <c r="G905" s="25"/>
      <c r="H905" s="25"/>
      <c r="I905" s="25"/>
      <c r="J905" s="26"/>
      <c r="K905" s="25"/>
      <c r="L905" s="25" t="s">
        <v>27</v>
      </c>
      <c r="M905" s="25"/>
      <c r="N905" s="25"/>
      <c r="O905" s="25"/>
      <c r="P905" s="25"/>
      <c r="Q905" s="25"/>
      <c r="R905" s="8"/>
      <c r="S905" s="8"/>
    </row>
    <row r="906" spans="1:19" ht="105" x14ac:dyDescent="0.25">
      <c r="A906" s="25" t="s">
        <v>65</v>
      </c>
      <c r="B906" s="25" t="s">
        <v>2437</v>
      </c>
      <c r="C906" s="26" t="s">
        <v>3338</v>
      </c>
      <c r="D906" s="22" t="s">
        <v>4001</v>
      </c>
      <c r="E906" s="25"/>
      <c r="F906" s="25"/>
      <c r="G906" s="25"/>
      <c r="H906" s="25"/>
      <c r="I906" s="25"/>
      <c r="J906" s="26"/>
      <c r="K906" s="25"/>
      <c r="L906" s="25" t="s">
        <v>27</v>
      </c>
      <c r="M906" s="25"/>
      <c r="N906" s="25"/>
      <c r="O906" s="25"/>
      <c r="P906" s="25"/>
      <c r="Q906" s="25"/>
      <c r="R906" s="8"/>
      <c r="S906" s="8"/>
    </row>
    <row r="907" spans="1:19" ht="45" x14ac:dyDescent="0.25">
      <c r="A907" s="25" t="s">
        <v>297</v>
      </c>
      <c r="B907" s="25" t="s">
        <v>2438</v>
      </c>
      <c r="C907" s="26" t="s">
        <v>2753</v>
      </c>
      <c r="D907" s="22" t="s">
        <v>4283</v>
      </c>
      <c r="E907" s="25"/>
      <c r="F907" s="25"/>
      <c r="G907" s="25"/>
      <c r="H907" s="25"/>
      <c r="I907" s="25"/>
      <c r="J907" s="26" t="s">
        <v>2909</v>
      </c>
      <c r="K907" s="25"/>
      <c r="L907" s="25" t="s">
        <v>27</v>
      </c>
      <c r="M907" s="25"/>
      <c r="N907" s="25"/>
      <c r="O907" s="25"/>
      <c r="P907" s="25"/>
      <c r="Q907" s="25"/>
      <c r="R907" s="8"/>
      <c r="S907" s="8"/>
    </row>
    <row r="908" spans="1:19" ht="75" x14ac:dyDescent="0.25">
      <c r="A908" s="25" t="s">
        <v>408</v>
      </c>
      <c r="B908" s="25" t="s">
        <v>2439</v>
      </c>
      <c r="C908" s="26" t="s">
        <v>2754</v>
      </c>
      <c r="D908" s="22" t="s">
        <v>4002</v>
      </c>
      <c r="E908" s="25"/>
      <c r="F908" s="25"/>
      <c r="G908" s="25"/>
      <c r="H908" s="25"/>
      <c r="I908" s="25"/>
      <c r="J908" s="26"/>
      <c r="K908" s="25"/>
      <c r="L908" s="25" t="s">
        <v>27</v>
      </c>
      <c r="M908" s="25"/>
      <c r="N908" s="25"/>
      <c r="O908" s="25"/>
      <c r="P908" s="25"/>
      <c r="Q908" s="25"/>
      <c r="R908" s="8"/>
      <c r="S908" s="8"/>
    </row>
    <row r="909" spans="1:19" ht="90" x14ac:dyDescent="0.25">
      <c r="A909" s="25" t="s">
        <v>125</v>
      </c>
      <c r="B909" s="25" t="s">
        <v>2440</v>
      </c>
      <c r="C909" s="26" t="s">
        <v>2755</v>
      </c>
      <c r="D909" s="22" t="s">
        <v>4003</v>
      </c>
      <c r="E909" s="25"/>
      <c r="F909" s="25"/>
      <c r="G909" s="25"/>
      <c r="H909" s="25" t="s">
        <v>333</v>
      </c>
      <c r="I909" s="25"/>
      <c r="J909" s="26"/>
      <c r="K909" s="25"/>
      <c r="L909" s="25" t="s">
        <v>27</v>
      </c>
      <c r="M909" s="25"/>
      <c r="N909" s="25"/>
      <c r="O909" s="25"/>
      <c r="P909" s="25"/>
      <c r="Q909" s="25"/>
      <c r="R909" s="8"/>
      <c r="S909" s="8"/>
    </row>
    <row r="910" spans="1:19" ht="90" x14ac:dyDescent="0.25">
      <c r="A910" s="25" t="s">
        <v>2415</v>
      </c>
      <c r="B910" s="25" t="s">
        <v>2441</v>
      </c>
      <c r="C910" s="26" t="s">
        <v>2756</v>
      </c>
      <c r="D910" s="22" t="s">
        <v>4004</v>
      </c>
      <c r="E910" s="25"/>
      <c r="F910" s="25"/>
      <c r="G910" s="25"/>
      <c r="H910" s="25"/>
      <c r="I910" s="25"/>
      <c r="J910" s="26"/>
      <c r="K910" s="25"/>
      <c r="L910" s="25" t="s">
        <v>27</v>
      </c>
      <c r="M910" s="25"/>
      <c r="N910" s="25"/>
      <c r="O910" s="25"/>
      <c r="P910" s="25"/>
      <c r="Q910" s="25"/>
      <c r="R910" s="8"/>
      <c r="S910" s="8"/>
    </row>
    <row r="911" spans="1:19" ht="90" x14ac:dyDescent="0.25">
      <c r="A911" s="25" t="s">
        <v>125</v>
      </c>
      <c r="B911" s="25" t="s">
        <v>2442</v>
      </c>
      <c r="C911" s="26" t="s">
        <v>2757</v>
      </c>
      <c r="D911" s="22" t="s">
        <v>4005</v>
      </c>
      <c r="E911" s="25"/>
      <c r="F911" s="25"/>
      <c r="G911" s="25"/>
      <c r="H911" s="25" t="s">
        <v>333</v>
      </c>
      <c r="I911" s="25"/>
      <c r="J911" s="26" t="s">
        <v>2910</v>
      </c>
      <c r="K911" s="25"/>
      <c r="L911" s="25" t="s">
        <v>27</v>
      </c>
      <c r="M911" s="25"/>
      <c r="N911" s="25"/>
      <c r="O911" s="25"/>
      <c r="P911" s="25"/>
      <c r="Q911" s="25"/>
      <c r="R911" s="8"/>
      <c r="S911" s="8"/>
    </row>
    <row r="912" spans="1:19" ht="90" x14ac:dyDescent="0.25">
      <c r="A912" s="25" t="s">
        <v>65</v>
      </c>
      <c r="B912" s="25" t="s">
        <v>2443</v>
      </c>
      <c r="C912" s="26" t="s">
        <v>2758</v>
      </c>
      <c r="D912" s="22" t="s">
        <v>4006</v>
      </c>
      <c r="E912" s="25"/>
      <c r="F912" s="25"/>
      <c r="G912" s="25"/>
      <c r="H912" s="25" t="s">
        <v>89</v>
      </c>
      <c r="I912" s="25"/>
      <c r="J912" s="26" t="s">
        <v>2910</v>
      </c>
      <c r="K912" s="25"/>
      <c r="L912" s="25" t="s">
        <v>27</v>
      </c>
      <c r="M912" s="25"/>
      <c r="N912" s="25"/>
      <c r="O912" s="25"/>
      <c r="P912" s="25"/>
      <c r="Q912" s="25"/>
      <c r="R912" s="8"/>
      <c r="S912" s="8"/>
    </row>
    <row r="913" spans="1:19" ht="90" x14ac:dyDescent="0.25">
      <c r="A913" s="25" t="s">
        <v>2419</v>
      </c>
      <c r="B913" s="25" t="s">
        <v>2444</v>
      </c>
      <c r="C913" s="26" t="s">
        <v>2759</v>
      </c>
      <c r="D913" s="22" t="s">
        <v>4007</v>
      </c>
      <c r="E913" s="25"/>
      <c r="F913" s="25"/>
      <c r="G913" s="25"/>
      <c r="H913" s="25"/>
      <c r="I913" s="25"/>
      <c r="J913" s="26"/>
      <c r="K913" s="25"/>
      <c r="L913" s="25" t="s">
        <v>27</v>
      </c>
      <c r="M913" s="25"/>
      <c r="N913" s="25"/>
      <c r="O913" s="25"/>
      <c r="P913" s="25"/>
      <c r="Q913" s="25"/>
      <c r="R913" s="8"/>
      <c r="S913" s="8"/>
    </row>
    <row r="914" spans="1:19" ht="45" x14ac:dyDescent="0.25">
      <c r="A914" s="25" t="s">
        <v>99</v>
      </c>
      <c r="B914" s="25" t="s">
        <v>2438</v>
      </c>
      <c r="C914" s="26" t="s">
        <v>2753</v>
      </c>
      <c r="D914" s="22" t="s">
        <v>4284</v>
      </c>
      <c r="E914" s="25"/>
      <c r="F914" s="25"/>
      <c r="G914" s="25"/>
      <c r="H914" s="25"/>
      <c r="I914" s="25"/>
      <c r="J914" s="26"/>
      <c r="K914" s="25"/>
      <c r="L914" s="25" t="s">
        <v>27</v>
      </c>
      <c r="M914" s="25"/>
      <c r="N914" s="25"/>
      <c r="O914" s="25"/>
      <c r="P914" s="25"/>
      <c r="Q914" s="25"/>
      <c r="R914" s="8"/>
      <c r="S914" s="8"/>
    </row>
    <row r="915" spans="1:19" ht="105" x14ac:dyDescent="0.25">
      <c r="A915" s="25" t="s">
        <v>65</v>
      </c>
      <c r="B915" s="25" t="s">
        <v>2445</v>
      </c>
      <c r="C915" s="26" t="s">
        <v>3339</v>
      </c>
      <c r="D915" s="22" t="s">
        <v>4008</v>
      </c>
      <c r="E915" s="25"/>
      <c r="F915" s="25"/>
      <c r="G915" s="25"/>
      <c r="H915" s="25"/>
      <c r="I915" s="25"/>
      <c r="J915" s="26"/>
      <c r="K915" s="25"/>
      <c r="L915" s="25" t="s">
        <v>27</v>
      </c>
      <c r="M915" s="25"/>
      <c r="N915" s="25"/>
      <c r="O915" s="25"/>
      <c r="P915" s="25"/>
      <c r="Q915" s="25"/>
      <c r="R915" s="8"/>
      <c r="S915" s="8"/>
    </row>
    <row r="916" spans="1:19" ht="45" x14ac:dyDescent="0.25">
      <c r="A916" s="25" t="s">
        <v>297</v>
      </c>
      <c r="B916" s="25" t="s">
        <v>2446</v>
      </c>
      <c r="C916" s="26" t="s">
        <v>2760</v>
      </c>
      <c r="D916" s="22" t="s">
        <v>4285</v>
      </c>
      <c r="E916" s="25"/>
      <c r="F916" s="25"/>
      <c r="G916" s="25"/>
      <c r="H916" s="25"/>
      <c r="I916" s="25"/>
      <c r="J916" s="26" t="s">
        <v>2911</v>
      </c>
      <c r="K916" s="25"/>
      <c r="L916" s="25" t="s">
        <v>27</v>
      </c>
      <c r="M916" s="25"/>
      <c r="N916" s="25"/>
      <c r="O916" s="25"/>
      <c r="P916" s="25"/>
      <c r="Q916" s="25"/>
      <c r="R916" s="8"/>
      <c r="S916" s="8"/>
    </row>
    <row r="917" spans="1:19" ht="75" x14ac:dyDescent="0.25">
      <c r="A917" s="25" t="s">
        <v>408</v>
      </c>
      <c r="B917" s="25" t="s">
        <v>2447</v>
      </c>
      <c r="C917" s="26" t="s">
        <v>2761</v>
      </c>
      <c r="D917" s="22" t="s">
        <v>4009</v>
      </c>
      <c r="E917" s="25"/>
      <c r="F917" s="25"/>
      <c r="G917" s="25"/>
      <c r="H917" s="25"/>
      <c r="I917" s="25"/>
      <c r="J917" s="26"/>
      <c r="K917" s="25"/>
      <c r="L917" s="25" t="s">
        <v>27</v>
      </c>
      <c r="M917" s="25"/>
      <c r="N917" s="25"/>
      <c r="O917" s="25"/>
      <c r="P917" s="25"/>
      <c r="Q917" s="25"/>
      <c r="R917" s="8"/>
      <c r="S917" s="8"/>
    </row>
    <row r="918" spans="1:19" ht="75" x14ac:dyDescent="0.25">
      <c r="A918" s="25" t="s">
        <v>125</v>
      </c>
      <c r="B918" s="25" t="s">
        <v>2448</v>
      </c>
      <c r="C918" s="26" t="s">
        <v>2762</v>
      </c>
      <c r="D918" s="22" t="s">
        <v>4010</v>
      </c>
      <c r="E918" s="25"/>
      <c r="F918" s="25"/>
      <c r="G918" s="25"/>
      <c r="H918" s="25" t="s">
        <v>333</v>
      </c>
      <c r="I918" s="25"/>
      <c r="J918" s="26"/>
      <c r="K918" s="25"/>
      <c r="L918" s="25" t="s">
        <v>27</v>
      </c>
      <c r="M918" s="25"/>
      <c r="N918" s="25"/>
      <c r="O918" s="25"/>
      <c r="P918" s="25"/>
      <c r="Q918" s="25"/>
      <c r="R918" s="8"/>
      <c r="S918" s="8"/>
    </row>
    <row r="919" spans="1:19" ht="90" x14ac:dyDescent="0.25">
      <c r="A919" s="25" t="s">
        <v>2415</v>
      </c>
      <c r="B919" s="25" t="s">
        <v>2449</v>
      </c>
      <c r="C919" s="26" t="s">
        <v>2763</v>
      </c>
      <c r="D919" s="22" t="s">
        <v>4011</v>
      </c>
      <c r="E919" s="25"/>
      <c r="F919" s="25"/>
      <c r="G919" s="25"/>
      <c r="H919" s="25"/>
      <c r="I919" s="25"/>
      <c r="J919" s="26"/>
      <c r="K919" s="25"/>
      <c r="L919" s="25" t="s">
        <v>27</v>
      </c>
      <c r="M919" s="25"/>
      <c r="N919" s="25"/>
      <c r="O919" s="25"/>
      <c r="P919" s="25"/>
      <c r="Q919" s="25"/>
      <c r="R919" s="8"/>
      <c r="S919" s="8"/>
    </row>
    <row r="920" spans="1:19" ht="90" x14ac:dyDescent="0.25">
      <c r="A920" s="25" t="s">
        <v>125</v>
      </c>
      <c r="B920" s="25" t="s">
        <v>2450</v>
      </c>
      <c r="C920" s="26" t="s">
        <v>2764</v>
      </c>
      <c r="D920" s="22" t="s">
        <v>4012</v>
      </c>
      <c r="E920" s="25"/>
      <c r="F920" s="25"/>
      <c r="G920" s="25"/>
      <c r="H920" s="25" t="s">
        <v>333</v>
      </c>
      <c r="I920" s="25"/>
      <c r="J920" s="26" t="s">
        <v>2912</v>
      </c>
      <c r="K920" s="25"/>
      <c r="L920" s="25" t="s">
        <v>27</v>
      </c>
      <c r="M920" s="25"/>
      <c r="N920" s="25"/>
      <c r="O920" s="25"/>
      <c r="P920" s="25"/>
      <c r="Q920" s="25"/>
      <c r="R920" s="8"/>
      <c r="S920" s="8"/>
    </row>
    <row r="921" spans="1:19" ht="90" x14ac:dyDescent="0.25">
      <c r="A921" s="25" t="s">
        <v>65</v>
      </c>
      <c r="B921" s="25" t="s">
        <v>2451</v>
      </c>
      <c r="C921" s="26" t="s">
        <v>2765</v>
      </c>
      <c r="D921" s="22" t="s">
        <v>4013</v>
      </c>
      <c r="E921" s="25"/>
      <c r="F921" s="25"/>
      <c r="G921" s="25"/>
      <c r="H921" s="25" t="s">
        <v>89</v>
      </c>
      <c r="I921" s="25"/>
      <c r="J921" s="26" t="s">
        <v>2912</v>
      </c>
      <c r="K921" s="25"/>
      <c r="L921" s="25" t="s">
        <v>27</v>
      </c>
      <c r="M921" s="25"/>
      <c r="N921" s="25"/>
      <c r="O921" s="25"/>
      <c r="P921" s="25"/>
      <c r="Q921" s="25"/>
      <c r="R921" s="8"/>
      <c r="S921" s="8"/>
    </row>
    <row r="922" spans="1:19" ht="90" x14ac:dyDescent="0.25">
      <c r="A922" s="25" t="s">
        <v>2419</v>
      </c>
      <c r="B922" s="25" t="s">
        <v>2452</v>
      </c>
      <c r="C922" s="26" t="s">
        <v>2766</v>
      </c>
      <c r="D922" s="22" t="s">
        <v>4014</v>
      </c>
      <c r="E922" s="25"/>
      <c r="F922" s="25"/>
      <c r="G922" s="25"/>
      <c r="H922" s="25"/>
      <c r="I922" s="25"/>
      <c r="J922" s="26"/>
      <c r="K922" s="25"/>
      <c r="L922" s="25" t="s">
        <v>27</v>
      </c>
      <c r="M922" s="25"/>
      <c r="N922" s="25"/>
      <c r="O922" s="25"/>
      <c r="P922" s="25"/>
      <c r="Q922" s="25"/>
      <c r="R922" s="8"/>
      <c r="S922" s="8"/>
    </row>
    <row r="923" spans="1:19" ht="45" x14ac:dyDescent="0.25">
      <c r="A923" s="25" t="s">
        <v>99</v>
      </c>
      <c r="B923" s="25" t="s">
        <v>2446</v>
      </c>
      <c r="C923" s="26" t="s">
        <v>2760</v>
      </c>
      <c r="D923" s="22" t="s">
        <v>4286</v>
      </c>
      <c r="E923" s="25"/>
      <c r="F923" s="25"/>
      <c r="G923" s="25"/>
      <c r="H923" s="25"/>
      <c r="I923" s="25"/>
      <c r="J923" s="26"/>
      <c r="K923" s="25"/>
      <c r="L923" s="25" t="s">
        <v>27</v>
      </c>
      <c r="M923" s="25"/>
      <c r="N923" s="25"/>
      <c r="O923" s="25"/>
      <c r="P923" s="25"/>
      <c r="Q923" s="25"/>
      <c r="R923" s="8"/>
      <c r="S923" s="8"/>
    </row>
    <row r="924" spans="1:19" ht="120" x14ac:dyDescent="0.25">
      <c r="A924" s="25" t="s">
        <v>65</v>
      </c>
      <c r="B924" s="25" t="s">
        <v>2453</v>
      </c>
      <c r="C924" s="26" t="s">
        <v>3340</v>
      </c>
      <c r="D924" s="22" t="s">
        <v>4015</v>
      </c>
      <c r="E924" s="25"/>
      <c r="F924" s="25"/>
      <c r="G924" s="25"/>
      <c r="H924" s="25"/>
      <c r="I924" s="25"/>
      <c r="J924" s="26"/>
      <c r="K924" s="25"/>
      <c r="L924" s="25" t="s">
        <v>27</v>
      </c>
      <c r="M924" s="25"/>
      <c r="N924" s="25"/>
      <c r="O924" s="25"/>
      <c r="P924" s="25"/>
      <c r="Q924" s="25"/>
      <c r="R924" s="8"/>
      <c r="S924" s="8"/>
    </row>
    <row r="925" spans="1:19" ht="45" x14ac:dyDescent="0.25">
      <c r="A925" s="25" t="s">
        <v>297</v>
      </c>
      <c r="B925" s="25" t="s">
        <v>2454</v>
      </c>
      <c r="C925" s="26" t="s">
        <v>2767</v>
      </c>
      <c r="D925" s="22" t="s">
        <v>4287</v>
      </c>
      <c r="E925" s="25"/>
      <c r="F925" s="25"/>
      <c r="G925" s="25"/>
      <c r="H925" s="25"/>
      <c r="I925" s="25"/>
      <c r="J925" s="26" t="s">
        <v>2913</v>
      </c>
      <c r="K925" s="25"/>
      <c r="L925" s="25" t="s">
        <v>27</v>
      </c>
      <c r="M925" s="25"/>
      <c r="N925" s="25"/>
      <c r="O925" s="25"/>
      <c r="P925" s="25"/>
      <c r="Q925" s="25"/>
      <c r="R925" s="8"/>
      <c r="S925" s="8"/>
    </row>
    <row r="926" spans="1:19" ht="75" x14ac:dyDescent="0.25">
      <c r="A926" s="25" t="s">
        <v>408</v>
      </c>
      <c r="B926" s="25" t="s">
        <v>2455</v>
      </c>
      <c r="C926" s="26" t="s">
        <v>2768</v>
      </c>
      <c r="D926" s="22" t="s">
        <v>4016</v>
      </c>
      <c r="E926" s="25"/>
      <c r="F926" s="25"/>
      <c r="G926" s="25"/>
      <c r="H926" s="25"/>
      <c r="I926" s="25"/>
      <c r="J926" s="26"/>
      <c r="K926" s="25"/>
      <c r="L926" s="25" t="s">
        <v>27</v>
      </c>
      <c r="M926" s="25"/>
      <c r="N926" s="25"/>
      <c r="O926" s="25"/>
      <c r="P926" s="25"/>
      <c r="Q926" s="25"/>
      <c r="R926" s="8"/>
      <c r="S926" s="8"/>
    </row>
    <row r="927" spans="1:19" ht="90" x14ac:dyDescent="0.25">
      <c r="A927" s="25" t="s">
        <v>125</v>
      </c>
      <c r="B927" s="25" t="s">
        <v>2456</v>
      </c>
      <c r="C927" s="26" t="s">
        <v>2769</v>
      </c>
      <c r="D927" s="22" t="s">
        <v>4017</v>
      </c>
      <c r="E927" s="25"/>
      <c r="F927" s="25"/>
      <c r="G927" s="25"/>
      <c r="H927" s="25" t="s">
        <v>333</v>
      </c>
      <c r="I927" s="25"/>
      <c r="J927" s="26"/>
      <c r="K927" s="25"/>
      <c r="L927" s="25" t="s">
        <v>27</v>
      </c>
      <c r="M927" s="25"/>
      <c r="N927" s="25"/>
      <c r="O927" s="25"/>
      <c r="P927" s="25"/>
      <c r="Q927" s="25"/>
      <c r="R927" s="8"/>
      <c r="S927" s="8"/>
    </row>
    <row r="928" spans="1:19" ht="90" x14ac:dyDescent="0.25">
      <c r="A928" s="25" t="s">
        <v>2415</v>
      </c>
      <c r="B928" s="25" t="s">
        <v>2457</v>
      </c>
      <c r="C928" s="26" t="s">
        <v>2770</v>
      </c>
      <c r="D928" s="22" t="s">
        <v>4018</v>
      </c>
      <c r="E928" s="25"/>
      <c r="F928" s="25"/>
      <c r="G928" s="25"/>
      <c r="H928" s="25"/>
      <c r="I928" s="25"/>
      <c r="J928" s="26"/>
      <c r="K928" s="25"/>
      <c r="L928" s="25" t="s">
        <v>27</v>
      </c>
      <c r="M928" s="25"/>
      <c r="N928" s="25"/>
      <c r="O928" s="25"/>
      <c r="P928" s="25"/>
      <c r="Q928" s="25"/>
      <c r="R928" s="8"/>
      <c r="S928" s="8"/>
    </row>
    <row r="929" spans="1:19" ht="90" x14ac:dyDescent="0.25">
      <c r="A929" s="25" t="s">
        <v>125</v>
      </c>
      <c r="B929" s="25" t="s">
        <v>2458</v>
      </c>
      <c r="C929" s="26" t="s">
        <v>2771</v>
      </c>
      <c r="D929" s="22" t="s">
        <v>4019</v>
      </c>
      <c r="E929" s="25"/>
      <c r="F929" s="25"/>
      <c r="G929" s="25"/>
      <c r="H929" s="25" t="s">
        <v>333</v>
      </c>
      <c r="I929" s="25"/>
      <c r="J929" s="26" t="s">
        <v>2914</v>
      </c>
      <c r="K929" s="25"/>
      <c r="L929" s="25" t="s">
        <v>27</v>
      </c>
      <c r="M929" s="25"/>
      <c r="N929" s="25"/>
      <c r="O929" s="25"/>
      <c r="P929" s="25"/>
      <c r="Q929" s="25"/>
      <c r="R929" s="8"/>
      <c r="S929" s="8"/>
    </row>
    <row r="930" spans="1:19" ht="105" x14ac:dyDescent="0.25">
      <c r="A930" s="25" t="s">
        <v>65</v>
      </c>
      <c r="B930" s="25" t="s">
        <v>2459</v>
      </c>
      <c r="C930" s="26" t="s">
        <v>2772</v>
      </c>
      <c r="D930" s="22" t="s">
        <v>4020</v>
      </c>
      <c r="E930" s="25"/>
      <c r="F930" s="25"/>
      <c r="G930" s="25"/>
      <c r="H930" s="25" t="s">
        <v>89</v>
      </c>
      <c r="I930" s="25"/>
      <c r="J930" s="26" t="s">
        <v>2914</v>
      </c>
      <c r="K930" s="25"/>
      <c r="L930" s="25" t="s">
        <v>27</v>
      </c>
      <c r="M930" s="25"/>
      <c r="N930" s="25"/>
      <c r="O930" s="25"/>
      <c r="P930" s="25"/>
      <c r="Q930" s="25"/>
      <c r="R930" s="8"/>
      <c r="S930" s="8"/>
    </row>
    <row r="931" spans="1:19" ht="105" x14ac:dyDescent="0.25">
      <c r="A931" s="25" t="s">
        <v>2419</v>
      </c>
      <c r="B931" s="25" t="s">
        <v>2460</v>
      </c>
      <c r="C931" s="26" t="s">
        <v>2773</v>
      </c>
      <c r="D931" s="22" t="s">
        <v>4021</v>
      </c>
      <c r="E931" s="25"/>
      <c r="F931" s="25"/>
      <c r="G931" s="25"/>
      <c r="H931" s="25"/>
      <c r="I931" s="25"/>
      <c r="J931" s="26"/>
      <c r="K931" s="25"/>
      <c r="L931" s="25" t="s">
        <v>27</v>
      </c>
      <c r="M931" s="25"/>
      <c r="N931" s="25"/>
      <c r="O931" s="25"/>
      <c r="P931" s="25"/>
      <c r="Q931" s="25"/>
      <c r="R931" s="8"/>
      <c r="S931" s="8"/>
    </row>
    <row r="932" spans="1:19" ht="45" x14ac:dyDescent="0.25">
      <c r="A932" s="25" t="s">
        <v>99</v>
      </c>
      <c r="B932" s="25" t="s">
        <v>2454</v>
      </c>
      <c r="C932" s="26" t="s">
        <v>2767</v>
      </c>
      <c r="D932" s="22" t="s">
        <v>4288</v>
      </c>
      <c r="E932" s="25"/>
      <c r="F932" s="25"/>
      <c r="G932" s="25"/>
      <c r="H932" s="25"/>
      <c r="I932" s="25"/>
      <c r="J932" s="26"/>
      <c r="K932" s="25"/>
      <c r="L932" s="25" t="s">
        <v>27</v>
      </c>
      <c r="M932" s="25"/>
      <c r="N932" s="25"/>
      <c r="O932" s="25"/>
      <c r="P932" s="25"/>
      <c r="Q932" s="25"/>
      <c r="R932" s="8"/>
      <c r="S932" s="8"/>
    </row>
    <row r="933" spans="1:19" ht="120" x14ac:dyDescent="0.25">
      <c r="A933" s="25" t="s">
        <v>65</v>
      </c>
      <c r="B933" s="25" t="s">
        <v>2461</v>
      </c>
      <c r="C933" s="26" t="s">
        <v>3341</v>
      </c>
      <c r="D933" s="22" t="s">
        <v>4022</v>
      </c>
      <c r="E933" s="25"/>
      <c r="F933" s="25"/>
      <c r="G933" s="25"/>
      <c r="H933" s="25"/>
      <c r="I933" s="25"/>
      <c r="J933" s="26"/>
      <c r="K933" s="25"/>
      <c r="L933" s="25" t="s">
        <v>27</v>
      </c>
      <c r="M933" s="25"/>
      <c r="N933" s="25"/>
      <c r="O933" s="25"/>
      <c r="P933" s="25"/>
      <c r="Q933" s="25"/>
      <c r="R933" s="8"/>
      <c r="S933" s="8"/>
    </row>
    <row r="934" spans="1:19" ht="45" x14ac:dyDescent="0.25">
      <c r="A934" s="25" t="s">
        <v>297</v>
      </c>
      <c r="B934" s="25" t="s">
        <v>2462</v>
      </c>
      <c r="C934" s="26" t="s">
        <v>2774</v>
      </c>
      <c r="D934" s="22" t="s">
        <v>4289</v>
      </c>
      <c r="E934" s="25"/>
      <c r="F934" s="25"/>
      <c r="G934" s="25"/>
      <c r="H934" s="25"/>
      <c r="I934" s="25"/>
      <c r="J934" s="26" t="s">
        <v>2915</v>
      </c>
      <c r="K934" s="25"/>
      <c r="L934" s="25" t="s">
        <v>27</v>
      </c>
      <c r="M934" s="25"/>
      <c r="N934" s="25"/>
      <c r="O934" s="25"/>
      <c r="P934" s="25"/>
      <c r="Q934" s="25"/>
      <c r="R934" s="8"/>
      <c r="S934" s="8"/>
    </row>
    <row r="935" spans="1:19" ht="90" x14ac:dyDescent="0.25">
      <c r="A935" s="25" t="s">
        <v>125</v>
      </c>
      <c r="B935" s="25" t="s">
        <v>2463</v>
      </c>
      <c r="C935" s="26" t="s">
        <v>2775</v>
      </c>
      <c r="D935" s="22" t="s">
        <v>4023</v>
      </c>
      <c r="E935" s="25"/>
      <c r="F935" s="25"/>
      <c r="G935" s="25"/>
      <c r="H935" s="25" t="s">
        <v>333</v>
      </c>
      <c r="I935" s="25"/>
      <c r="J935" s="26"/>
      <c r="K935" s="25"/>
      <c r="L935" s="25" t="s">
        <v>27</v>
      </c>
      <c r="M935" s="25"/>
      <c r="N935" s="25"/>
      <c r="O935" s="25"/>
      <c r="P935" s="25"/>
      <c r="Q935" s="25"/>
      <c r="R935" s="8"/>
      <c r="S935" s="8"/>
    </row>
    <row r="936" spans="1:19" ht="90" x14ac:dyDescent="0.25">
      <c r="A936" s="25" t="s">
        <v>2415</v>
      </c>
      <c r="B936" s="25" t="s">
        <v>2464</v>
      </c>
      <c r="C936" s="26" t="s">
        <v>2776</v>
      </c>
      <c r="D936" s="22" t="s">
        <v>4024</v>
      </c>
      <c r="E936" s="25"/>
      <c r="F936" s="25"/>
      <c r="G936" s="25"/>
      <c r="H936" s="25"/>
      <c r="I936" s="25"/>
      <c r="J936" s="26"/>
      <c r="K936" s="25"/>
      <c r="L936" s="25" t="s">
        <v>27</v>
      </c>
      <c r="M936" s="25"/>
      <c r="N936" s="25"/>
      <c r="O936" s="25"/>
      <c r="P936" s="25"/>
      <c r="Q936" s="25"/>
      <c r="R936" s="8"/>
      <c r="S936" s="8"/>
    </row>
    <row r="937" spans="1:19" ht="120" x14ac:dyDescent="0.25">
      <c r="A937" s="25" t="s">
        <v>125</v>
      </c>
      <c r="B937" s="25" t="s">
        <v>2465</v>
      </c>
      <c r="C937" s="26" t="s">
        <v>2777</v>
      </c>
      <c r="D937" s="22" t="s">
        <v>4025</v>
      </c>
      <c r="E937" s="25"/>
      <c r="F937" s="25"/>
      <c r="G937" s="25"/>
      <c r="H937" s="25" t="s">
        <v>333</v>
      </c>
      <c r="I937" s="25"/>
      <c r="J937" s="26" t="s">
        <v>2842</v>
      </c>
      <c r="K937" s="25"/>
      <c r="L937" s="25" t="s">
        <v>27</v>
      </c>
      <c r="M937" s="25"/>
      <c r="N937" s="25"/>
      <c r="O937" s="25"/>
      <c r="P937" s="25"/>
      <c r="Q937" s="25"/>
      <c r="R937" s="8"/>
      <c r="S937" s="8"/>
    </row>
    <row r="938" spans="1:19" ht="105" x14ac:dyDescent="0.25">
      <c r="A938" s="25" t="s">
        <v>65</v>
      </c>
      <c r="B938" s="25" t="s">
        <v>2466</v>
      </c>
      <c r="C938" s="26" t="s">
        <v>2778</v>
      </c>
      <c r="D938" s="22" t="s">
        <v>4026</v>
      </c>
      <c r="E938" s="25"/>
      <c r="F938" s="25"/>
      <c r="G938" s="25"/>
      <c r="H938" s="25" t="s">
        <v>89</v>
      </c>
      <c r="I938" s="25"/>
      <c r="J938" s="26" t="s">
        <v>2842</v>
      </c>
      <c r="K938" s="25"/>
      <c r="L938" s="25" t="s">
        <v>27</v>
      </c>
      <c r="M938" s="25"/>
      <c r="N938" s="25"/>
      <c r="O938" s="25"/>
      <c r="P938" s="25"/>
      <c r="Q938" s="25"/>
      <c r="R938" s="8"/>
      <c r="S938" s="8"/>
    </row>
    <row r="939" spans="1:19" ht="120" x14ac:dyDescent="0.25">
      <c r="A939" s="25" t="s">
        <v>2419</v>
      </c>
      <c r="B939" s="25" t="s">
        <v>2467</v>
      </c>
      <c r="C939" s="26" t="s">
        <v>2779</v>
      </c>
      <c r="D939" s="22" t="s">
        <v>4027</v>
      </c>
      <c r="E939" s="25"/>
      <c r="F939" s="25"/>
      <c r="G939" s="25"/>
      <c r="H939" s="25"/>
      <c r="I939" s="25"/>
      <c r="J939" s="26"/>
      <c r="K939" s="25"/>
      <c r="L939" s="25" t="s">
        <v>27</v>
      </c>
      <c r="M939" s="25"/>
      <c r="N939" s="25"/>
      <c r="O939" s="25"/>
      <c r="P939" s="25"/>
      <c r="Q939" s="25"/>
      <c r="R939" s="8"/>
      <c r="S939" s="8"/>
    </row>
    <row r="940" spans="1:19" ht="45" x14ac:dyDescent="0.25">
      <c r="A940" s="25" t="s">
        <v>99</v>
      </c>
      <c r="B940" s="25" t="s">
        <v>2462</v>
      </c>
      <c r="C940" s="26" t="s">
        <v>2774</v>
      </c>
      <c r="D940" s="22" t="s">
        <v>4290</v>
      </c>
      <c r="E940" s="25"/>
      <c r="F940" s="25"/>
      <c r="G940" s="25"/>
      <c r="H940" s="25"/>
      <c r="I940" s="25"/>
      <c r="J940" s="26"/>
      <c r="K940" s="25"/>
      <c r="L940" s="25" t="s">
        <v>27</v>
      </c>
      <c r="M940" s="25"/>
      <c r="N940" s="25"/>
      <c r="O940" s="25"/>
      <c r="P940" s="25"/>
      <c r="Q940" s="25"/>
      <c r="R940" s="8"/>
      <c r="S940" s="8"/>
    </row>
    <row r="941" spans="1:19" ht="47.25" x14ac:dyDescent="0.25">
      <c r="A941" s="25" t="s">
        <v>99</v>
      </c>
      <c r="B941" s="25" t="s">
        <v>3461</v>
      </c>
      <c r="C941" s="26"/>
      <c r="D941" s="22" t="s">
        <v>4280</v>
      </c>
      <c r="E941" s="25"/>
      <c r="F941" s="25"/>
      <c r="G941" s="25"/>
      <c r="H941" s="25"/>
      <c r="I941" s="25"/>
      <c r="J941" s="26"/>
      <c r="K941" s="25"/>
      <c r="L941" s="25"/>
      <c r="M941" s="25"/>
      <c r="N941" s="25"/>
      <c r="O941" s="25"/>
      <c r="P941" s="25"/>
      <c r="Q941" s="25"/>
      <c r="R941" s="8"/>
      <c r="S941" s="8"/>
    </row>
    <row r="942" spans="1:19" ht="65.25" customHeight="1" x14ac:dyDescent="0.25">
      <c r="A942" s="25" t="s">
        <v>112</v>
      </c>
      <c r="B942" s="25" t="s">
        <v>2468</v>
      </c>
      <c r="C942" s="26" t="s">
        <v>2780</v>
      </c>
      <c r="D942" s="22" t="s">
        <v>4028</v>
      </c>
      <c r="E942" s="25"/>
      <c r="F942" s="25"/>
      <c r="G942" s="25"/>
      <c r="H942" s="25"/>
      <c r="I942" s="25"/>
      <c r="J942" s="26"/>
      <c r="K942" s="25"/>
      <c r="L942" s="25" t="s">
        <v>27</v>
      </c>
      <c r="M942" s="25"/>
      <c r="N942" s="25"/>
      <c r="O942" s="25"/>
      <c r="P942" s="25"/>
      <c r="Q942" s="25"/>
      <c r="R942" s="8"/>
      <c r="S942" s="8"/>
    </row>
    <row r="943" spans="1:19" ht="31.5" x14ac:dyDescent="0.25">
      <c r="A943" s="21" t="s">
        <v>99</v>
      </c>
      <c r="B943" s="21" t="s">
        <v>3478</v>
      </c>
      <c r="C943" s="22" t="s">
        <v>3479</v>
      </c>
      <c r="D943" s="22" t="s">
        <v>3479</v>
      </c>
      <c r="E943" s="21"/>
      <c r="F943" s="21"/>
      <c r="G943" s="21"/>
      <c r="H943" s="21"/>
      <c r="I943" s="23"/>
      <c r="J943" s="23"/>
      <c r="K943" s="21"/>
      <c r="L943" s="21"/>
      <c r="M943" s="21"/>
      <c r="N943" s="21"/>
      <c r="O943" s="37"/>
      <c r="P943" s="21"/>
      <c r="Q943" s="21"/>
      <c r="R943" s="21"/>
      <c r="S943" s="21"/>
    </row>
    <row r="944" spans="1:19" ht="45" x14ac:dyDescent="0.25">
      <c r="A944" s="25" t="s">
        <v>62</v>
      </c>
      <c r="B944" s="25" t="s">
        <v>2469</v>
      </c>
      <c r="C944" s="26" t="s">
        <v>2781</v>
      </c>
      <c r="D944" s="22" t="s">
        <v>4029</v>
      </c>
      <c r="E944" s="25"/>
      <c r="F944" s="25"/>
      <c r="G944" s="25"/>
      <c r="H944" s="25"/>
      <c r="I944" s="25"/>
      <c r="J944" s="26" t="s">
        <v>2916</v>
      </c>
      <c r="K944" s="25"/>
      <c r="L944" s="25" t="s">
        <v>27</v>
      </c>
      <c r="M944" s="25"/>
      <c r="N944" s="25"/>
      <c r="O944" s="25" t="s">
        <v>123</v>
      </c>
      <c r="P944" s="25"/>
      <c r="Q944" s="25"/>
      <c r="R944" s="8"/>
      <c r="S944" s="8"/>
    </row>
    <row r="945" spans="1:19" ht="135" x14ac:dyDescent="0.25">
      <c r="A945" s="25" t="s">
        <v>65</v>
      </c>
      <c r="B945" s="25" t="s">
        <v>2470</v>
      </c>
      <c r="C945" s="26" t="s">
        <v>2782</v>
      </c>
      <c r="D945" s="22" t="s">
        <v>4030</v>
      </c>
      <c r="E945" s="25"/>
      <c r="F945" s="25"/>
      <c r="G945" s="25"/>
      <c r="H945" s="25"/>
      <c r="I945" s="25"/>
      <c r="J945" s="26" t="s">
        <v>2917</v>
      </c>
      <c r="K945" s="25"/>
      <c r="L945" s="25" t="s">
        <v>27</v>
      </c>
      <c r="M945" s="25"/>
      <c r="N945" s="25"/>
      <c r="O945" s="25"/>
      <c r="P945" s="25"/>
      <c r="Q945" s="25"/>
      <c r="R945" s="8"/>
      <c r="S945" s="8"/>
    </row>
    <row r="946" spans="1:19" ht="135" x14ac:dyDescent="0.25">
      <c r="A946" s="25" t="s">
        <v>23</v>
      </c>
      <c r="B946" s="25" t="s">
        <v>2471</v>
      </c>
      <c r="C946" s="26" t="s">
        <v>2783</v>
      </c>
      <c r="D946" s="22" t="s">
        <v>4031</v>
      </c>
      <c r="E946" s="25"/>
      <c r="F946" s="25"/>
      <c r="G946" s="25"/>
      <c r="H946" s="25"/>
      <c r="I946" s="25"/>
      <c r="J946" s="26" t="s">
        <v>2918</v>
      </c>
      <c r="K946" s="25"/>
      <c r="L946" s="25"/>
      <c r="M946" s="25"/>
      <c r="N946" s="25"/>
      <c r="O946" s="25"/>
      <c r="P946" s="25"/>
      <c r="Q946" s="25"/>
      <c r="R946" s="8"/>
      <c r="S946" s="8"/>
    </row>
    <row r="947" spans="1:19" ht="180" customHeight="1" x14ac:dyDescent="0.25">
      <c r="A947" s="25" t="s">
        <v>23</v>
      </c>
      <c r="B947" s="25" t="s">
        <v>2472</v>
      </c>
      <c r="C947" s="26" t="s">
        <v>2784</v>
      </c>
      <c r="D947" s="22" t="s">
        <v>4032</v>
      </c>
      <c r="E947" s="25"/>
      <c r="F947" s="25"/>
      <c r="G947" s="25"/>
      <c r="H947" s="25"/>
      <c r="I947" s="25"/>
      <c r="J947" s="26"/>
      <c r="K947" s="25"/>
      <c r="L947" s="25"/>
      <c r="M947" s="25"/>
      <c r="N947" s="25"/>
      <c r="O947" s="25"/>
      <c r="P947" s="25"/>
      <c r="Q947" s="25"/>
      <c r="R947" s="8"/>
      <c r="S947" s="8"/>
    </row>
    <row r="948" spans="1:19" ht="105" x14ac:dyDescent="0.25">
      <c r="A948" s="25" t="s">
        <v>65</v>
      </c>
      <c r="B948" s="25" t="s">
        <v>2473</v>
      </c>
      <c r="C948" s="26" t="s">
        <v>2785</v>
      </c>
      <c r="D948" s="22" t="s">
        <v>4033</v>
      </c>
      <c r="E948" s="25" t="s">
        <v>2826</v>
      </c>
      <c r="F948" s="25"/>
      <c r="G948" s="25"/>
      <c r="H948" s="25"/>
      <c r="I948" s="25"/>
      <c r="J948" s="26"/>
      <c r="K948" s="25"/>
      <c r="L948" s="25" t="s">
        <v>27</v>
      </c>
      <c r="M948" s="25"/>
      <c r="N948" s="25"/>
      <c r="O948" s="25"/>
      <c r="P948" s="25"/>
      <c r="Q948" s="25"/>
      <c r="R948" s="8"/>
      <c r="S948" s="8"/>
    </row>
    <row r="949" spans="1:19" ht="90" x14ac:dyDescent="0.25">
      <c r="A949" s="25" t="s">
        <v>65</v>
      </c>
      <c r="B949" s="25" t="s">
        <v>2474</v>
      </c>
      <c r="C949" s="26" t="s">
        <v>2786</v>
      </c>
      <c r="D949" s="22" t="s">
        <v>4035</v>
      </c>
      <c r="E949" s="25" t="s">
        <v>2826</v>
      </c>
      <c r="F949" s="25"/>
      <c r="G949" s="25"/>
      <c r="H949" s="25"/>
      <c r="I949" s="25"/>
      <c r="J949" s="26"/>
      <c r="K949" s="25"/>
      <c r="L949" s="25" t="s">
        <v>27</v>
      </c>
      <c r="M949" s="25"/>
      <c r="N949" s="25"/>
      <c r="O949" s="25"/>
      <c r="P949" s="25"/>
      <c r="Q949" s="25"/>
      <c r="R949" s="8"/>
      <c r="S949" s="8"/>
    </row>
    <row r="950" spans="1:19" ht="105" x14ac:dyDescent="0.25">
      <c r="A950" s="25" t="s">
        <v>65</v>
      </c>
      <c r="B950" s="25" t="s">
        <v>2475</v>
      </c>
      <c r="C950" s="26" t="s">
        <v>2787</v>
      </c>
      <c r="D950" s="22" t="s">
        <v>4034</v>
      </c>
      <c r="E950" s="25" t="s">
        <v>2826</v>
      </c>
      <c r="F950" s="25"/>
      <c r="G950" s="25"/>
      <c r="H950" s="25"/>
      <c r="I950" s="25"/>
      <c r="J950" s="26"/>
      <c r="K950" s="25"/>
      <c r="L950" s="25" t="s">
        <v>27</v>
      </c>
      <c r="M950" s="25"/>
      <c r="N950" s="25"/>
      <c r="O950" s="25"/>
      <c r="P950" s="25"/>
      <c r="Q950" s="25"/>
      <c r="R950" s="8"/>
      <c r="S950" s="8"/>
    </row>
    <row r="951" spans="1:19" ht="150" x14ac:dyDescent="0.25">
      <c r="A951" s="25" t="s">
        <v>65</v>
      </c>
      <c r="B951" s="25" t="s">
        <v>2476</v>
      </c>
      <c r="C951" s="26" t="s">
        <v>2788</v>
      </c>
      <c r="D951" s="22" t="s">
        <v>4036</v>
      </c>
      <c r="E951" s="25" t="s">
        <v>2826</v>
      </c>
      <c r="F951" s="25"/>
      <c r="G951" s="25"/>
      <c r="H951" s="25"/>
      <c r="I951" s="25"/>
      <c r="J951" s="26"/>
      <c r="K951" s="25"/>
      <c r="L951" s="25" t="s">
        <v>27</v>
      </c>
      <c r="M951" s="25"/>
      <c r="N951" s="25"/>
      <c r="O951" s="25"/>
      <c r="P951" s="25"/>
      <c r="Q951" s="25"/>
      <c r="R951" s="8"/>
      <c r="S951" s="8"/>
    </row>
    <row r="952" spans="1:19" ht="150" x14ac:dyDescent="0.25">
      <c r="A952" s="25" t="s">
        <v>65</v>
      </c>
      <c r="B952" s="25" t="s">
        <v>2477</v>
      </c>
      <c r="C952" s="26" t="s">
        <v>2789</v>
      </c>
      <c r="D952" s="22" t="s">
        <v>4037</v>
      </c>
      <c r="E952" s="25" t="s">
        <v>2826</v>
      </c>
      <c r="F952" s="25"/>
      <c r="G952" s="25"/>
      <c r="H952" s="25"/>
      <c r="I952" s="25"/>
      <c r="J952" s="26"/>
      <c r="K952" s="25"/>
      <c r="L952" s="25" t="s">
        <v>27</v>
      </c>
      <c r="M952" s="25"/>
      <c r="N952" s="25"/>
      <c r="O952" s="25"/>
      <c r="P952" s="25"/>
      <c r="Q952" s="25"/>
      <c r="R952" s="8"/>
      <c r="S952" s="8"/>
    </row>
    <row r="953" spans="1:19" ht="81.75" customHeight="1" x14ac:dyDescent="0.25">
      <c r="A953" s="25" t="s">
        <v>65</v>
      </c>
      <c r="B953" s="25" t="s">
        <v>2478</v>
      </c>
      <c r="C953" s="26" t="s">
        <v>2790</v>
      </c>
      <c r="D953" s="22" t="s">
        <v>4038</v>
      </c>
      <c r="E953" s="25" t="s">
        <v>2826</v>
      </c>
      <c r="F953" s="25"/>
      <c r="G953" s="25"/>
      <c r="H953" s="25"/>
      <c r="I953" s="25"/>
      <c r="J953" s="26"/>
      <c r="K953" s="25"/>
      <c r="L953" s="25" t="s">
        <v>27</v>
      </c>
      <c r="M953" s="25"/>
      <c r="N953" s="25"/>
      <c r="O953" s="25"/>
      <c r="P953" s="25"/>
      <c r="Q953" s="25"/>
      <c r="R953" s="8"/>
      <c r="S953" s="8"/>
    </row>
    <row r="954" spans="1:19" ht="165" x14ac:dyDescent="0.25">
      <c r="A954" s="25" t="s">
        <v>65</v>
      </c>
      <c r="B954" s="25" t="s">
        <v>2479</v>
      </c>
      <c r="C954" s="26" t="s">
        <v>2791</v>
      </c>
      <c r="D954" s="22" t="s">
        <v>4039</v>
      </c>
      <c r="E954" s="25" t="s">
        <v>2826</v>
      </c>
      <c r="F954" s="25"/>
      <c r="G954" s="25"/>
      <c r="H954" s="25"/>
      <c r="I954" s="25"/>
      <c r="J954" s="26"/>
      <c r="K954" s="25"/>
      <c r="L954" s="25" t="s">
        <v>27</v>
      </c>
      <c r="M954" s="25"/>
      <c r="N954" s="25"/>
      <c r="O954" s="25"/>
      <c r="P954" s="25"/>
      <c r="Q954" s="25"/>
      <c r="R954" s="8"/>
      <c r="S954" s="8"/>
    </row>
    <row r="955" spans="1:19" ht="105" x14ac:dyDescent="0.25">
      <c r="A955" s="25" t="s">
        <v>65</v>
      </c>
      <c r="B955" s="25" t="s">
        <v>2480</v>
      </c>
      <c r="C955" s="26" t="s">
        <v>2792</v>
      </c>
      <c r="D955" s="22" t="s">
        <v>4040</v>
      </c>
      <c r="E955" s="25" t="s">
        <v>2826</v>
      </c>
      <c r="F955" s="25"/>
      <c r="G955" s="25"/>
      <c r="H955" s="25"/>
      <c r="I955" s="25"/>
      <c r="J955" s="26"/>
      <c r="K955" s="25"/>
      <c r="L955" s="25" t="s">
        <v>27</v>
      </c>
      <c r="M955" s="25"/>
      <c r="N955" s="25"/>
      <c r="O955" s="25"/>
      <c r="P955" s="25"/>
      <c r="Q955" s="25"/>
      <c r="R955" s="8"/>
      <c r="S955" s="8"/>
    </row>
    <row r="956" spans="1:19" ht="120" x14ac:dyDescent="0.25">
      <c r="A956" s="25" t="s">
        <v>65</v>
      </c>
      <c r="B956" s="25" t="s">
        <v>2481</v>
      </c>
      <c r="C956" s="26" t="s">
        <v>2793</v>
      </c>
      <c r="D956" s="22" t="s">
        <v>4041</v>
      </c>
      <c r="E956" s="25" t="s">
        <v>2826</v>
      </c>
      <c r="F956" s="25"/>
      <c r="G956" s="25"/>
      <c r="H956" s="25"/>
      <c r="I956" s="25"/>
      <c r="J956" s="26"/>
      <c r="K956" s="25"/>
      <c r="L956" s="25" t="s">
        <v>27</v>
      </c>
      <c r="M956" s="25"/>
      <c r="N956" s="25"/>
      <c r="O956" s="25"/>
      <c r="P956" s="25"/>
      <c r="Q956" s="25"/>
      <c r="R956" s="8"/>
      <c r="S956" s="8"/>
    </row>
    <row r="957" spans="1:19" ht="90" x14ac:dyDescent="0.25">
      <c r="A957" s="25" t="s">
        <v>65</v>
      </c>
      <c r="B957" s="25" t="s">
        <v>2482</v>
      </c>
      <c r="C957" s="26" t="s">
        <v>2794</v>
      </c>
      <c r="D957" s="22" t="s">
        <v>4042</v>
      </c>
      <c r="E957" s="25" t="s">
        <v>2826</v>
      </c>
      <c r="F957" s="25"/>
      <c r="G957" s="25"/>
      <c r="H957" s="25"/>
      <c r="I957" s="25"/>
      <c r="J957" s="26"/>
      <c r="K957" s="25"/>
      <c r="L957" s="25" t="s">
        <v>27</v>
      </c>
      <c r="M957" s="25"/>
      <c r="N957" s="25"/>
      <c r="O957" s="25"/>
      <c r="P957" s="25"/>
      <c r="Q957" s="25"/>
      <c r="R957" s="8"/>
      <c r="S957" s="8"/>
    </row>
    <row r="958" spans="1:19" ht="90" x14ac:dyDescent="0.25">
      <c r="A958" s="25" t="s">
        <v>65</v>
      </c>
      <c r="B958" s="25" t="s">
        <v>2483</v>
      </c>
      <c r="C958" s="26" t="s">
        <v>2795</v>
      </c>
      <c r="D958" s="22" t="s">
        <v>4044</v>
      </c>
      <c r="E958" s="25" t="s">
        <v>2826</v>
      </c>
      <c r="F958" s="25"/>
      <c r="G958" s="25"/>
      <c r="H958" s="25"/>
      <c r="I958" s="25"/>
      <c r="J958" s="26"/>
      <c r="K958" s="25"/>
      <c r="L958" s="25" t="s">
        <v>27</v>
      </c>
      <c r="M958" s="25"/>
      <c r="N958" s="25"/>
      <c r="O958" s="25"/>
      <c r="P958" s="25"/>
      <c r="Q958" s="25"/>
      <c r="R958" s="8"/>
      <c r="S958" s="8"/>
    </row>
    <row r="959" spans="1:19" ht="90" x14ac:dyDescent="0.25">
      <c r="A959" s="25" t="s">
        <v>65</v>
      </c>
      <c r="B959" s="25" t="s">
        <v>2484</v>
      </c>
      <c r="C959" s="26" t="s">
        <v>2796</v>
      </c>
      <c r="D959" s="22" t="s">
        <v>4045</v>
      </c>
      <c r="E959" s="25" t="s">
        <v>2826</v>
      </c>
      <c r="F959" s="25"/>
      <c r="G959" s="25"/>
      <c r="H959" s="25"/>
      <c r="I959" s="25"/>
      <c r="J959" s="26"/>
      <c r="K959" s="25"/>
      <c r="L959" s="25" t="s">
        <v>27</v>
      </c>
      <c r="M959" s="25"/>
      <c r="N959" s="25"/>
      <c r="O959" s="25"/>
      <c r="P959" s="25"/>
      <c r="Q959" s="25"/>
      <c r="R959" s="8"/>
      <c r="S959" s="8"/>
    </row>
    <row r="960" spans="1:19" ht="105" x14ac:dyDescent="0.25">
      <c r="A960" s="25" t="s">
        <v>65</v>
      </c>
      <c r="B960" s="25" t="s">
        <v>2485</v>
      </c>
      <c r="C960" s="26" t="s">
        <v>2797</v>
      </c>
      <c r="D960" s="22" t="s">
        <v>4043</v>
      </c>
      <c r="E960" s="25" t="s">
        <v>2826</v>
      </c>
      <c r="F960" s="25"/>
      <c r="G960" s="25"/>
      <c r="H960" s="25"/>
      <c r="I960" s="25"/>
      <c r="J960" s="26"/>
      <c r="K960" s="25"/>
      <c r="L960" s="25" t="s">
        <v>27</v>
      </c>
      <c r="M960" s="25"/>
      <c r="N960" s="25"/>
      <c r="O960" s="25"/>
      <c r="P960" s="25"/>
      <c r="Q960" s="25"/>
      <c r="R960" s="8"/>
      <c r="S960" s="8"/>
    </row>
    <row r="961" spans="1:19" ht="64.5" customHeight="1" x14ac:dyDescent="0.25">
      <c r="A961" s="25" t="s">
        <v>65</v>
      </c>
      <c r="B961" s="25" t="s">
        <v>2486</v>
      </c>
      <c r="C961" s="26" t="s">
        <v>2798</v>
      </c>
      <c r="D961" s="22" t="s">
        <v>4046</v>
      </c>
      <c r="E961" s="25" t="s">
        <v>2826</v>
      </c>
      <c r="F961" s="25"/>
      <c r="G961" s="25"/>
      <c r="H961" s="25"/>
      <c r="I961" s="25"/>
      <c r="J961" s="26"/>
      <c r="K961" s="25"/>
      <c r="L961" s="25" t="s">
        <v>27</v>
      </c>
      <c r="M961" s="25"/>
      <c r="N961" s="25"/>
      <c r="O961" s="25"/>
      <c r="P961" s="25"/>
      <c r="Q961" s="25"/>
      <c r="R961" s="8"/>
      <c r="S961" s="8"/>
    </row>
    <row r="962" spans="1:19" ht="47.25" customHeight="1" x14ac:dyDescent="0.25">
      <c r="A962" s="25" t="s">
        <v>65</v>
      </c>
      <c r="B962" s="25" t="s">
        <v>2487</v>
      </c>
      <c r="C962" s="26" t="s">
        <v>2799</v>
      </c>
      <c r="D962" s="22" t="s">
        <v>4047</v>
      </c>
      <c r="E962" s="25" t="s">
        <v>2826</v>
      </c>
      <c r="F962" s="25"/>
      <c r="G962" s="25"/>
      <c r="H962" s="25"/>
      <c r="I962" s="25"/>
      <c r="J962" s="26"/>
      <c r="K962" s="25"/>
      <c r="L962" s="25" t="s">
        <v>27</v>
      </c>
      <c r="M962" s="25"/>
      <c r="N962" s="25"/>
      <c r="O962" s="25"/>
      <c r="P962" s="25"/>
      <c r="Q962" s="25"/>
      <c r="R962" s="8"/>
      <c r="S962" s="8"/>
    </row>
    <row r="963" spans="1:19" ht="120" x14ac:dyDescent="0.25">
      <c r="A963" s="25" t="s">
        <v>65</v>
      </c>
      <c r="B963" s="25" t="s">
        <v>2488</v>
      </c>
      <c r="C963" s="26" t="s">
        <v>2800</v>
      </c>
      <c r="D963" s="22" t="s">
        <v>4048</v>
      </c>
      <c r="E963" s="25" t="s">
        <v>2826</v>
      </c>
      <c r="F963" s="25"/>
      <c r="G963" s="25"/>
      <c r="H963" s="25"/>
      <c r="I963" s="25"/>
      <c r="J963" s="26"/>
      <c r="K963" s="25"/>
      <c r="L963" s="25" t="s">
        <v>27</v>
      </c>
      <c r="M963" s="25"/>
      <c r="N963" s="25"/>
      <c r="O963" s="25"/>
      <c r="P963" s="25"/>
      <c r="Q963" s="25"/>
      <c r="R963" s="8"/>
      <c r="S963" s="8"/>
    </row>
    <row r="964" spans="1:19" ht="135" x14ac:dyDescent="0.25">
      <c r="A964" s="25" t="s">
        <v>65</v>
      </c>
      <c r="B964" s="25" t="s">
        <v>2489</v>
      </c>
      <c r="C964" s="26" t="s">
        <v>2801</v>
      </c>
      <c r="D964" s="22" t="s">
        <v>4049</v>
      </c>
      <c r="E964" s="25" t="s">
        <v>2826</v>
      </c>
      <c r="F964" s="25"/>
      <c r="G964" s="25"/>
      <c r="H964" s="25"/>
      <c r="I964" s="25"/>
      <c r="J964" s="26"/>
      <c r="K964" s="25"/>
      <c r="L964" s="25" t="s">
        <v>27</v>
      </c>
      <c r="M964" s="25"/>
      <c r="N964" s="25"/>
      <c r="O964" s="25"/>
      <c r="P964" s="25"/>
      <c r="Q964" s="25"/>
      <c r="R964" s="8"/>
      <c r="S964" s="8"/>
    </row>
    <row r="965" spans="1:19" ht="90" x14ac:dyDescent="0.25">
      <c r="A965" s="25" t="s">
        <v>65</v>
      </c>
      <c r="B965" s="25" t="s">
        <v>2490</v>
      </c>
      <c r="C965" s="26" t="s">
        <v>2802</v>
      </c>
      <c r="D965" s="22" t="s">
        <v>4050</v>
      </c>
      <c r="E965" s="25"/>
      <c r="F965" s="25"/>
      <c r="G965" s="25"/>
      <c r="H965" s="25"/>
      <c r="I965" s="25"/>
      <c r="J965" s="26"/>
      <c r="K965" s="25"/>
      <c r="L965" s="25" t="s">
        <v>27</v>
      </c>
      <c r="M965" s="25"/>
      <c r="N965" s="25"/>
      <c r="O965" s="25"/>
      <c r="P965" s="25"/>
      <c r="Q965" s="25"/>
      <c r="R965" s="8"/>
      <c r="S965" s="8"/>
    </row>
    <row r="966" spans="1:19" ht="61.5" customHeight="1" x14ac:dyDescent="0.25">
      <c r="A966" s="25" t="s">
        <v>65</v>
      </c>
      <c r="B966" s="25" t="s">
        <v>2491</v>
      </c>
      <c r="C966" s="26" t="s">
        <v>2803</v>
      </c>
      <c r="D966" s="22" t="s">
        <v>4051</v>
      </c>
      <c r="E966" s="25"/>
      <c r="F966" s="25"/>
      <c r="G966" s="25"/>
      <c r="H966" s="25"/>
      <c r="I966" s="25"/>
      <c r="J966" s="26"/>
      <c r="K966" s="25"/>
      <c r="L966" s="25" t="s">
        <v>27</v>
      </c>
      <c r="M966" s="25"/>
      <c r="N966" s="25"/>
      <c r="O966" s="25"/>
      <c r="P966" s="25"/>
      <c r="Q966" s="25"/>
      <c r="R966" s="8"/>
      <c r="S966" s="8"/>
    </row>
    <row r="967" spans="1:19" ht="300" x14ac:dyDescent="0.25">
      <c r="A967" s="25" t="s">
        <v>2492</v>
      </c>
      <c r="B967" s="25" t="s">
        <v>2493</v>
      </c>
      <c r="C967" s="26" t="s">
        <v>2804</v>
      </c>
      <c r="D967" s="22" t="s">
        <v>4052</v>
      </c>
      <c r="E967" s="25"/>
      <c r="F967" s="25"/>
      <c r="G967" s="25"/>
      <c r="H967" s="25"/>
      <c r="I967" s="25"/>
      <c r="J967" s="26" t="s">
        <v>2919</v>
      </c>
      <c r="K967" s="25"/>
      <c r="L967" s="25" t="s">
        <v>27</v>
      </c>
      <c r="M967" s="25"/>
      <c r="N967" s="25"/>
      <c r="O967" s="25"/>
      <c r="P967" s="25"/>
      <c r="Q967" s="25"/>
      <c r="R967" s="8"/>
      <c r="S967" s="8"/>
    </row>
    <row r="968" spans="1:19" ht="45" x14ac:dyDescent="0.25">
      <c r="A968" s="25" t="s">
        <v>321</v>
      </c>
      <c r="B968" s="25" t="s">
        <v>2494</v>
      </c>
      <c r="C968" s="26" t="s">
        <v>2805</v>
      </c>
      <c r="D968" s="22" t="s">
        <v>4291</v>
      </c>
      <c r="E968" s="25"/>
      <c r="F968" s="25"/>
      <c r="G968" s="25"/>
      <c r="H968" s="25"/>
      <c r="I968" s="25"/>
      <c r="J968" s="26" t="s">
        <v>2919</v>
      </c>
      <c r="K968" s="25"/>
      <c r="L968" s="25" t="s">
        <v>27</v>
      </c>
      <c r="M968" s="25"/>
      <c r="N968" s="25"/>
      <c r="O968" s="25"/>
      <c r="P968" s="25" t="s">
        <v>2923</v>
      </c>
      <c r="Q968" s="25"/>
      <c r="R968" s="8"/>
      <c r="S968" s="8"/>
    </row>
    <row r="969" spans="1:19" ht="45" x14ac:dyDescent="0.25">
      <c r="A969" s="25" t="s">
        <v>36</v>
      </c>
      <c r="B969" s="25" t="s">
        <v>2495</v>
      </c>
      <c r="C969" s="26" t="s">
        <v>2806</v>
      </c>
      <c r="D969" s="22" t="s">
        <v>4292</v>
      </c>
      <c r="E969" s="25"/>
      <c r="F969" s="25"/>
      <c r="G969" s="25"/>
      <c r="H969" s="25"/>
      <c r="I969" s="25"/>
      <c r="J969" s="26"/>
      <c r="K969" s="25"/>
      <c r="L969" s="25"/>
      <c r="M969" s="25"/>
      <c r="N969" s="25"/>
      <c r="O969" s="25" t="s">
        <v>2921</v>
      </c>
      <c r="P969" s="25"/>
      <c r="Q969" s="25"/>
      <c r="R969" s="8"/>
      <c r="S969" s="8"/>
    </row>
    <row r="970" spans="1:19" ht="45" x14ac:dyDescent="0.25">
      <c r="A970" s="25" t="s">
        <v>36</v>
      </c>
      <c r="B970" s="25" t="s">
        <v>1484</v>
      </c>
      <c r="C970" s="26" t="s">
        <v>2807</v>
      </c>
      <c r="D970" s="22" t="s">
        <v>4293</v>
      </c>
      <c r="E970" s="25"/>
      <c r="F970" s="25"/>
      <c r="G970" s="25"/>
      <c r="H970" s="25"/>
      <c r="I970" s="25"/>
      <c r="J970" s="26"/>
      <c r="K970" s="25"/>
      <c r="L970" s="25"/>
      <c r="M970" s="25"/>
      <c r="N970" s="25"/>
      <c r="O970" s="25" t="s">
        <v>2922</v>
      </c>
      <c r="P970" s="25"/>
      <c r="Q970" s="25"/>
      <c r="R970" s="8"/>
      <c r="S970" s="8"/>
    </row>
    <row r="971" spans="1:19" ht="90" x14ac:dyDescent="0.25">
      <c r="A971" s="25" t="s">
        <v>2496</v>
      </c>
      <c r="B971" s="25" t="s">
        <v>2497</v>
      </c>
      <c r="C971" s="26" t="s">
        <v>2808</v>
      </c>
      <c r="D971" s="22" t="s">
        <v>4053</v>
      </c>
      <c r="E971" s="25" t="s">
        <v>2827</v>
      </c>
      <c r="F971" s="25"/>
      <c r="G971" s="25"/>
      <c r="H971" s="25" t="s">
        <v>2829</v>
      </c>
      <c r="I971" s="25"/>
      <c r="J971" s="26"/>
      <c r="K971" s="25"/>
      <c r="L971" s="25" t="s">
        <v>27</v>
      </c>
      <c r="M971" s="25"/>
      <c r="N971" s="25"/>
      <c r="O971" s="25"/>
      <c r="P971" s="25"/>
      <c r="Q971" s="25"/>
      <c r="R971" s="8"/>
      <c r="S971" s="8"/>
    </row>
    <row r="972" spans="1:19" ht="45" x14ac:dyDescent="0.25">
      <c r="A972" s="25" t="s">
        <v>836</v>
      </c>
      <c r="B972" s="25" t="s">
        <v>2494</v>
      </c>
      <c r="C972" s="26" t="s">
        <v>2805</v>
      </c>
      <c r="D972" s="22" t="s">
        <v>4294</v>
      </c>
      <c r="E972" s="25"/>
      <c r="F972" s="25"/>
      <c r="G972" s="25"/>
      <c r="H972" s="25"/>
      <c r="I972" s="25"/>
      <c r="J972" s="26"/>
      <c r="K972" s="25"/>
      <c r="L972" s="25"/>
      <c r="M972" s="25"/>
      <c r="N972" s="25"/>
      <c r="O972" s="25"/>
      <c r="P972" s="25"/>
      <c r="Q972" s="25"/>
      <c r="R972" s="8"/>
      <c r="S972" s="8"/>
    </row>
    <row r="973" spans="1:19" ht="120" x14ac:dyDescent="0.25">
      <c r="A973" s="25" t="s">
        <v>65</v>
      </c>
      <c r="B973" s="25" t="s">
        <v>2498</v>
      </c>
      <c r="C973" s="26" t="s">
        <v>2809</v>
      </c>
      <c r="D973" s="22" t="s">
        <v>4054</v>
      </c>
      <c r="E973" s="25"/>
      <c r="F973" s="25"/>
      <c r="G973" s="25"/>
      <c r="H973" s="25"/>
      <c r="I973" s="25"/>
      <c r="J973" s="26"/>
      <c r="K973" s="25"/>
      <c r="L973" s="25" t="s">
        <v>27</v>
      </c>
      <c r="M973" s="25"/>
      <c r="N973" s="25"/>
      <c r="O973" s="25"/>
      <c r="P973" s="25"/>
      <c r="Q973" s="25"/>
      <c r="R973" s="8"/>
      <c r="S973" s="8"/>
    </row>
    <row r="974" spans="1:19" ht="75" x14ac:dyDescent="0.25">
      <c r="A974" s="25" t="s">
        <v>2499</v>
      </c>
      <c r="B974" s="25" t="s">
        <v>2500</v>
      </c>
      <c r="C974" s="26" t="s">
        <v>2810</v>
      </c>
      <c r="D974" s="22" t="s">
        <v>4055</v>
      </c>
      <c r="E974" s="25"/>
      <c r="F974" s="25"/>
      <c r="G974" s="25"/>
      <c r="H974" s="25"/>
      <c r="I974" s="25"/>
      <c r="J974" s="26" t="s">
        <v>2843</v>
      </c>
      <c r="K974" s="25"/>
      <c r="L974" s="25" t="s">
        <v>27</v>
      </c>
      <c r="M974" s="25"/>
      <c r="N974" s="25"/>
      <c r="O974" s="25"/>
      <c r="P974" s="25"/>
      <c r="Q974" s="25"/>
      <c r="R974" s="8"/>
      <c r="S974" s="8"/>
    </row>
    <row r="975" spans="1:19" ht="120" x14ac:dyDescent="0.25">
      <c r="A975" s="25" t="s">
        <v>65</v>
      </c>
      <c r="B975" s="25" t="s">
        <v>2501</v>
      </c>
      <c r="C975" s="26" t="s">
        <v>2811</v>
      </c>
      <c r="D975" s="22" t="s">
        <v>4056</v>
      </c>
      <c r="E975" s="25"/>
      <c r="F975" s="25"/>
      <c r="G975" s="25"/>
      <c r="H975" s="25"/>
      <c r="I975" s="25"/>
      <c r="J975" s="26"/>
      <c r="K975" s="25"/>
      <c r="L975" s="25" t="s">
        <v>27</v>
      </c>
      <c r="M975" s="25"/>
      <c r="N975" s="25"/>
      <c r="O975" s="25"/>
      <c r="P975" s="25"/>
      <c r="Q975" s="25"/>
      <c r="R975" s="8"/>
      <c r="S975" s="8"/>
    </row>
    <row r="976" spans="1:19" ht="75" x14ac:dyDescent="0.25">
      <c r="A976" s="25" t="s">
        <v>2499</v>
      </c>
      <c r="B976" s="25" t="s">
        <v>2502</v>
      </c>
      <c r="C976" s="26" t="s">
        <v>2812</v>
      </c>
      <c r="D976" s="22" t="s">
        <v>4055</v>
      </c>
      <c r="E976" s="25"/>
      <c r="F976" s="25"/>
      <c r="G976" s="25"/>
      <c r="H976" s="25"/>
      <c r="I976" s="25"/>
      <c r="J976" s="26" t="s">
        <v>2844</v>
      </c>
      <c r="K976" s="25"/>
      <c r="L976" s="25" t="s">
        <v>27</v>
      </c>
      <c r="M976" s="25"/>
      <c r="N976" s="25"/>
      <c r="O976" s="25"/>
      <c r="P976" s="25"/>
      <c r="Q976" s="25"/>
      <c r="R976" s="8"/>
      <c r="S976" s="8"/>
    </row>
    <row r="977" spans="1:19" ht="135" x14ac:dyDescent="0.25">
      <c r="A977" s="25" t="s">
        <v>65</v>
      </c>
      <c r="B977" s="25" t="s">
        <v>2503</v>
      </c>
      <c r="C977" s="26" t="s">
        <v>2813</v>
      </c>
      <c r="D977" s="22" t="s">
        <v>4057</v>
      </c>
      <c r="E977" s="25"/>
      <c r="F977" s="25"/>
      <c r="G977" s="25"/>
      <c r="H977" s="25"/>
      <c r="I977" s="25"/>
      <c r="J977" s="26"/>
      <c r="K977" s="25"/>
      <c r="L977" s="25" t="s">
        <v>27</v>
      </c>
      <c r="M977" s="25"/>
      <c r="N977" s="25"/>
      <c r="O977" s="25"/>
      <c r="P977" s="25"/>
      <c r="Q977" s="25"/>
      <c r="R977" s="8"/>
      <c r="S977" s="8"/>
    </row>
    <row r="978" spans="1:19" ht="75" x14ac:dyDescent="0.25">
      <c r="A978" s="25" t="s">
        <v>2499</v>
      </c>
      <c r="B978" s="25" t="s">
        <v>2504</v>
      </c>
      <c r="C978" s="26" t="s">
        <v>2814</v>
      </c>
      <c r="D978" s="22" t="s">
        <v>4055</v>
      </c>
      <c r="E978" s="25"/>
      <c r="F978" s="25"/>
      <c r="G978" s="25"/>
      <c r="H978" s="25"/>
      <c r="I978" s="25"/>
      <c r="J978" s="26" t="s">
        <v>2845</v>
      </c>
      <c r="K978" s="25"/>
      <c r="L978" s="25" t="s">
        <v>27</v>
      </c>
      <c r="M978" s="25"/>
      <c r="N978" s="25"/>
      <c r="O978" s="25"/>
      <c r="P978" s="25"/>
      <c r="Q978" s="25"/>
      <c r="R978" s="8"/>
      <c r="S978" s="8"/>
    </row>
    <row r="979" spans="1:19" ht="45" x14ac:dyDescent="0.25">
      <c r="A979" s="25" t="s">
        <v>62</v>
      </c>
      <c r="B979" s="25" t="s">
        <v>2505</v>
      </c>
      <c r="C979" s="26" t="s">
        <v>2815</v>
      </c>
      <c r="D979" s="22" t="s">
        <v>4058</v>
      </c>
      <c r="E979" s="25"/>
      <c r="F979" s="25"/>
      <c r="G979" s="25"/>
      <c r="H979" s="25"/>
      <c r="I979" s="25"/>
      <c r="J979" s="26" t="s">
        <v>2920</v>
      </c>
      <c r="K979" s="25"/>
      <c r="L979" s="25"/>
      <c r="M979" s="25"/>
      <c r="N979" s="25"/>
      <c r="O979" s="25" t="s">
        <v>123</v>
      </c>
      <c r="P979" s="25"/>
      <c r="Q979" s="25"/>
      <c r="R979" s="8"/>
      <c r="S979" s="8"/>
    </row>
    <row r="980" spans="1:19" ht="195" x14ac:dyDescent="0.25">
      <c r="A980" s="25" t="s">
        <v>23</v>
      </c>
      <c r="B980" s="25" t="s">
        <v>2506</v>
      </c>
      <c r="C980" s="26" t="s">
        <v>2816</v>
      </c>
      <c r="D980" s="22" t="s">
        <v>4059</v>
      </c>
      <c r="E980" s="25"/>
      <c r="F980" s="25"/>
      <c r="G980" s="25"/>
      <c r="H980" s="25"/>
      <c r="I980" s="25"/>
      <c r="J980" s="26"/>
      <c r="K980" s="25"/>
      <c r="L980" s="25"/>
      <c r="M980" s="25"/>
      <c r="N980" s="25"/>
      <c r="O980" s="25"/>
      <c r="P980" s="25"/>
      <c r="Q980" s="25"/>
      <c r="R980" s="8"/>
      <c r="S980" s="8"/>
    </row>
  </sheetData>
  <autoFilter ref="A1:S980"/>
  <conditionalFormatting sqref="G1 B1:D1 G71:G72 B71:D72 G344:G345 B373:D373 B173:D177 B193:D213 G266:G339 G455:G471 G74:G175 B215:D215 B214 B216 B375:D412 B74:D171 B217:D339 B344:D345 B455:D471">
    <cfRule type="expression" dxfId="2534" priority="2600" stopIfTrue="1">
      <formula>$A1="image"</formula>
    </cfRule>
  </conditionalFormatting>
  <conditionalFormatting sqref="P1 J1 B1:D1 P71:P72 J71:J72 B71:D72 J344:J345 P344:P345 B373:D373 B173:D177 B193:D213 J266:J339 P266:P339 P455:P587 J455:J471 P74:P175 J74:J175 B215:D215 B214 B216 B375:D412 B74:D171 B217:D339 B344:D345 B455:D471">
    <cfRule type="expression" dxfId="2533" priority="2599" stopIfTrue="1">
      <formula>$A1="begin repeat"</formula>
    </cfRule>
  </conditionalFormatting>
  <conditionalFormatting sqref="G1 J1 B1:D1 G71:G72 J71:J72 B71:D72 J344:J345 G344:G345 B373:D373 B173:D177 B193:D213 G266:G339 J266:J339 G455:G471 J455:J471 G74:G175 J74:J175 B215:D215 B214 B216 B375:D412 B74:D171 B217:D339 B344:D345 B455:D471">
    <cfRule type="expression" dxfId="2532" priority="2630" stopIfTrue="1">
      <formula>$A1="begin group"</formula>
    </cfRule>
  </conditionalFormatting>
  <conditionalFormatting sqref="G1 G71:G72 B176:D177 G344:G345 B193:D213 G266:G339 G455:G471 G74:G175 B215:D215 B214 B216 B394:D412 B217:D265 B1:E1 B71:E72 B173:E175 B74:E105 B107:E171 B266:E370 B455:E587 A106:E106 B372:E373 B376:E393 C371:E371 B943:E943">
    <cfRule type="expression" dxfId="2531" priority="2625" stopIfTrue="1">
      <formula>$A1="text"</formula>
    </cfRule>
  </conditionalFormatting>
  <conditionalFormatting sqref="H1:I1 H71:I72 B176:D177 H344:I345 B193:D213 H266:I339 H455:I471 H74:I175 B215:D215 B214 B216 B394:D412 B217:D265 B1:E1 B71:E72 B173:E175 B74:E105 B107:E171 B266:E370 B455:E587 A106:E106 B372:E373 B376:E393 C371:E371 B943:E943">
    <cfRule type="expression" dxfId="2530" priority="2623" stopIfTrue="1">
      <formula>$A1="integer"</formula>
    </cfRule>
  </conditionalFormatting>
  <conditionalFormatting sqref="H1:I1 H71:I72 B176:D177 H344:I345 B193:D213 H266:I339 H455:I471 H74:I175 B215:D215 B214 B216 B394:D412 B217:D265 B1:E1 B71:E72 B173:E175 B74:E105 B107:E171 B266:E370 B455:E587 A106:E106 B372:E373 B376:E393 C371:E371 B943:E943">
    <cfRule type="expression" dxfId="2529" priority="2621" stopIfTrue="1">
      <formula>$A1="decimal"</formula>
    </cfRule>
  </conditionalFormatting>
  <conditionalFormatting sqref="G1 B1:D1 G71:G72 B71:D72 G344:G345 B373:D373 B173:D177 B193:D213 G266:G339 G455:G471 G74:G175 B215:D215 B214 B216 B375:D412 B74:D171 B217:D339 B344:D345 B455:D471">
    <cfRule type="expression" dxfId="2528" priority="2619" stopIfTrue="1">
      <formula>OR(AND(LEFT($A1, 16)="select_multiple ", LEN($A1)&gt;16, NOT(ISNUMBER(SEARCH(" ", $A1, 17)))), AND(LEFT($A1, 11)="select_one ", LEN($A1)&gt;11, NOT(ISNUMBER(SEARCH(" ", $A1, 12)))))</formula>
    </cfRule>
  </conditionalFormatting>
  <conditionalFormatting sqref="G1 B1 G71:G72 B71:B72 B344:B345 G344:G345 B373 B173:B177 B375:B412 B193:B339 G266:G339 B455:B471 G455:G471 B74:B171 G74:G175">
    <cfRule type="expression" dxfId="2527" priority="2616" stopIfTrue="1">
      <formula>OR($A1="audio audit", $A1="text audit", $A1="speed violations count", $A1="speed violations list", $A1="speed violations audit")</formula>
    </cfRule>
  </conditionalFormatting>
  <conditionalFormatting sqref="B1:D1 B71:D72 B373:D373 B173:D177 B193:D213 B215:D215 B214 B216 B375:D412 B74:D171 B217:D339 B344:D345 B455:D471">
    <cfRule type="expression" dxfId="2526" priority="2610" stopIfTrue="1">
      <formula>$A1="note"</formula>
    </cfRule>
    <cfRule type="expression" dxfId="2525" priority="2612" stopIfTrue="1">
      <formula>$A1="barcode"</formula>
    </cfRule>
    <cfRule type="expression" dxfId="2524" priority="2614" stopIfTrue="1">
      <formula>$A1="geopoint"</formula>
    </cfRule>
  </conditionalFormatting>
  <conditionalFormatting sqref="O1 B1 O71:O72 B71:B72 B74:B95 O344:O345 O74:O141 B373 B173:B177 B375:B412 B193:B294 O266:O339 B455:B471 O455:O587 B102:B171 O143:O175">
    <cfRule type="expression" dxfId="2523" priority="2608" stopIfTrue="1">
      <formula>OR($A1="calculate", $A1="calculate_here")</formula>
    </cfRule>
  </conditionalFormatting>
  <conditionalFormatting sqref="G1 B1:D1 G71:G72 B71:D72 G344:G345 B373:D373 B173:D177 B193:D213 G266:G339 G455:G471 G74:G175 B215:D215 B214 B216 B375:D412 B74:D171 B217:D339 B344:D345 B455:D471">
    <cfRule type="expression" dxfId="2522" priority="2606" stopIfTrue="1">
      <formula>OR($A1="date", $A1="datetime")</formula>
    </cfRule>
  </conditionalFormatting>
  <conditionalFormatting sqref="B1:D1 B71:D72 B373:D373 B173:D177 B193:D213 B215:D215 B214 B216 B375:D412 B74:D171 B217:D339 B344:D345 B455:D471">
    <cfRule type="expression" dxfId="2521" priority="2603" stopIfTrue="1">
      <formula>OR($A1="audio", $A1="video")</formula>
    </cfRule>
  </conditionalFormatting>
  <conditionalFormatting sqref="R73:S73 P142:S142 M176:R177 Q351:Q454 R366:S454 L366:L373 N350:O442 H346:J373 H375:J442 L375:L454 A375:D375 O172:S172 A214:B214 E214:R214 A216:B216 E216:R216 A1:S1 A71:S72 A372:E373 A173:L177 A193:R213 A215:R215 A74:S141 A142:N142 A143:S171 A217:R265 A266:S345 A376:E454 A455:S471 A473:S587 A346:E370 C371:E371 A178:R181 E186:P187 E190:P191 E188:R189 E184:R185 C183:D189 E182:P183 A472:L472 A943:S943">
    <cfRule type="expression" dxfId="2520" priority="2602" stopIfTrue="1">
      <formula>$A1="comments"</formula>
    </cfRule>
    <cfRule type="expression" dxfId="2519" priority="2604" stopIfTrue="1">
      <formula>OR($A1="audio", $A1="video")</formula>
    </cfRule>
    <cfRule type="expression" dxfId="2518" priority="2605" stopIfTrue="1">
      <formula>$A1="image"</formula>
    </cfRule>
    <cfRule type="expression" dxfId="2517" priority="2607" stopIfTrue="1">
      <formula>OR($A1="date", $A1="datetime")</formula>
    </cfRule>
    <cfRule type="expression" dxfId="2516" priority="2609" stopIfTrue="1">
      <formula>OR($A1="calculate", $A1="calculate_here")</formula>
    </cfRule>
    <cfRule type="expression" dxfId="2515" priority="2611" stopIfTrue="1">
      <formula>$A1="note"</formula>
    </cfRule>
    <cfRule type="expression" dxfId="2514" priority="2613" stopIfTrue="1">
      <formula>$A1="barcode"</formula>
    </cfRule>
    <cfRule type="expression" dxfId="2513" priority="2615" stopIfTrue="1">
      <formula>$A1="geopoint"</formula>
    </cfRule>
    <cfRule type="expression" dxfId="2512" priority="2617" stopIfTrue="1">
      <formula>OR($A1="audio audit", $A1="text audit", $A1="speed violations count", $A1="speed violations list", $A1="speed violations audit")</formula>
    </cfRule>
    <cfRule type="expression" dxfId="2511" priority="2618" stopIfTrue="1">
      <formula>OR($A1="username", $A1="phonenumber", $A1="start", $A1="end", $A1="deviceid", $A1="subscriberid", $A1="simserial", $A1="caseid")</formula>
    </cfRule>
    <cfRule type="expression" dxfId="2510" priority="2620" stopIfTrue="1">
      <formula>OR(AND(LEFT($A1, 16)="select_multiple ", LEN($A1)&gt;16, NOT(ISNUMBER(SEARCH(" ", $A1, 17)))), AND(LEFT($A1, 11)="select_one ", LEN($A1)&gt;11, NOT(ISNUMBER(SEARCH(" ", $A1, 12)))))</formula>
    </cfRule>
    <cfRule type="expression" dxfId="2509" priority="2622" stopIfTrue="1">
      <formula>$A1="decimal"</formula>
    </cfRule>
    <cfRule type="expression" dxfId="2508" priority="2624" stopIfTrue="1">
      <formula>$A1="integer"</formula>
    </cfRule>
    <cfRule type="expression" dxfId="2507" priority="2626" stopIfTrue="1">
      <formula>$A1="text"</formula>
    </cfRule>
    <cfRule type="expression" dxfId="2506" priority="2627" stopIfTrue="1">
      <formula>$A1="end repeat"</formula>
    </cfRule>
    <cfRule type="expression" dxfId="2505" priority="2628" stopIfTrue="1">
      <formula>$A1="begin repeat"</formula>
    </cfRule>
    <cfRule type="expression" dxfId="2504" priority="2629" stopIfTrue="1">
      <formula>$A1="end group"</formula>
    </cfRule>
    <cfRule type="expression" dxfId="2503" priority="2631" stopIfTrue="1">
      <formula>$A1="begin group"</formula>
    </cfRule>
  </conditionalFormatting>
  <conditionalFormatting sqref="B1 B71:B72 B344:B345 B373 B173:B177 B375:B412 B193:B339 B455:B471 B74:B171">
    <cfRule type="expression" dxfId="2502" priority="2601" stopIfTrue="1">
      <formula>$A1="comments"</formula>
    </cfRule>
  </conditionalFormatting>
  <conditionalFormatting sqref="J76:J77 J81:J82 M118:M121 G204 G209 G220 G234 G227 G238 G245 G249 G256 G473:G587 B473:D587">
    <cfRule type="expression" dxfId="2501" priority="2549" stopIfTrue="1">
      <formula>$A76="image"</formula>
    </cfRule>
  </conditionalFormatting>
  <conditionalFormatting sqref="G297 G299:G305 M118:M121 J473:J587 B473:D587">
    <cfRule type="expression" dxfId="2500" priority="2548" stopIfTrue="1">
      <formula>$A118="begin repeat"</formula>
    </cfRule>
  </conditionalFormatting>
  <conditionalFormatting sqref="M118:M121 G204 G209 G220 G234 G227 G238 G245 G249 G256 J473:J587 G473:G587 B473:D587">
    <cfRule type="expression" dxfId="2499" priority="2579" stopIfTrue="1">
      <formula>$A118="begin group"</formula>
    </cfRule>
  </conditionalFormatting>
  <conditionalFormatting sqref="J76:J77 J81:J82 M118:M121 E194 E198 E223 E236 E247 E258 G204 G209 G220 G234 G227 G238 G245 G249 G256 G473:G587">
    <cfRule type="expression" dxfId="2498" priority="2574" stopIfTrue="1">
      <formula>$A76="text"</formula>
    </cfRule>
  </conditionalFormatting>
  <conditionalFormatting sqref="G297 J76:J77 J81:J82 M118:M121 E194 E198 E223 E236 E247 E258 H473:I587">
    <cfRule type="expression" dxfId="2497" priority="2572" stopIfTrue="1">
      <formula>$A76="integer"</formula>
    </cfRule>
  </conditionalFormatting>
  <conditionalFormatting sqref="G297 J76:J77 J81:J82 M118:M121 E194 E198 E223 E236 E247 E258 H473:I587">
    <cfRule type="expression" dxfId="2496" priority="2570" stopIfTrue="1">
      <formula>$A76="decimal"</formula>
    </cfRule>
  </conditionalFormatting>
  <conditionalFormatting sqref="J76:J77 J81:J82 M118:M121 G204 G209 G220 G234 G227 G238 G245 G249 G256 G473:G587 B473:D587">
    <cfRule type="expression" dxfId="2495" priority="2568" stopIfTrue="1">
      <formula>OR(AND(LEFT($A76, 16)="select_multiple ", LEN($A76)&gt;16, NOT(ISNUMBER(SEARCH(" ", $A76, 17)))), AND(LEFT($A76, 11)="select_one ", LEN($A76)&gt;11, NOT(ISNUMBER(SEARCH(" ", $A76, 12)))))</formula>
    </cfRule>
  </conditionalFormatting>
  <conditionalFormatting sqref="J76:J77 J81:J82 M118:M121 G204 G209 G220 G234 G227 G238 G245 G249 G256 G473:G587 B473:B587">
    <cfRule type="expression" dxfId="2494" priority="2565" stopIfTrue="1">
      <formula>OR($A76="audio audit", $A76="text audit", $A76="speed violations count", $A76="speed violations list", $A76="speed violations audit")</formula>
    </cfRule>
  </conditionalFormatting>
  <conditionalFormatting sqref="G297 J76:J77 J81:J82 M118:M121 B473:D587">
    <cfRule type="expression" dxfId="2493" priority="2559" stopIfTrue="1">
      <formula>$A76="note"</formula>
    </cfRule>
    <cfRule type="expression" dxfId="2492" priority="2561" stopIfTrue="1">
      <formula>$A76="barcode"</formula>
    </cfRule>
    <cfRule type="expression" dxfId="2491" priority="2563" stopIfTrue="1">
      <formula>$A76="geopoint"</formula>
    </cfRule>
  </conditionalFormatting>
  <conditionalFormatting sqref="A295:B295 B296:B339 B97:B100 A96:B96 J76:J77 J81:J82 A101:B101 M118:M121 B344:B345 B473:B587">
    <cfRule type="expression" dxfId="2490" priority="2557" stopIfTrue="1">
      <formula>OR($A76="calculate", $A76="calculate_here")</formula>
    </cfRule>
  </conditionalFormatting>
  <conditionalFormatting sqref="J76:J77 J81:J82 M118:M121 G204 G209 G220 G234 G227 G238 G245 G249 G256 G473:G587 B473:D587">
    <cfRule type="expression" dxfId="2489" priority="2555" stopIfTrue="1">
      <formula>OR($A76="date", $A76="datetime")</formula>
    </cfRule>
  </conditionalFormatting>
  <conditionalFormatting sqref="G297 J76:J77 J81:J82 M118:M121 B473:D587">
    <cfRule type="expression" dxfId="2488" priority="2552" stopIfTrue="1">
      <formula>OR($A76="audio", $A76="video")</formula>
    </cfRule>
  </conditionalFormatting>
  <conditionalFormatting sqref="M173:S175 H444:J454 H443:I443 O443 Q346:Q349 M472:S472">
    <cfRule type="expression" dxfId="2487" priority="2551" stopIfTrue="1">
      <formula>$A173="comments"</formula>
    </cfRule>
    <cfRule type="expression" dxfId="2486" priority="2553" stopIfTrue="1">
      <formula>OR($A173="audio", $A173="video")</formula>
    </cfRule>
    <cfRule type="expression" dxfId="2485" priority="2554" stopIfTrue="1">
      <formula>$A173="image"</formula>
    </cfRule>
    <cfRule type="expression" dxfId="2484" priority="2556" stopIfTrue="1">
      <formula>OR($A173="date", $A173="datetime")</formula>
    </cfRule>
    <cfRule type="expression" dxfId="2483" priority="2558" stopIfTrue="1">
      <formula>OR($A173="calculate", $A173="calculate_here")</formula>
    </cfRule>
    <cfRule type="expression" dxfId="2482" priority="2560" stopIfTrue="1">
      <formula>$A173="note"</formula>
    </cfRule>
    <cfRule type="expression" dxfId="2481" priority="2562" stopIfTrue="1">
      <formula>$A173="barcode"</formula>
    </cfRule>
    <cfRule type="expression" dxfId="2480" priority="2564" stopIfTrue="1">
      <formula>$A173="geopoint"</formula>
    </cfRule>
    <cfRule type="expression" dxfId="2479" priority="2566" stopIfTrue="1">
      <formula>OR($A173="audio audit", $A173="text audit", $A173="speed violations count", $A173="speed violations list", $A173="speed violations audit")</formula>
    </cfRule>
    <cfRule type="expression" dxfId="2478" priority="2567" stopIfTrue="1">
      <formula>OR($A173="username", $A173="phonenumber", $A173="start", $A173="end", $A173="deviceid", $A173="subscriberid", $A173="simserial", $A173="caseid")</formula>
    </cfRule>
    <cfRule type="expression" dxfId="2477" priority="2569" stopIfTrue="1">
      <formula>OR(AND(LEFT($A173, 16)="select_multiple ", LEN($A173)&gt;16, NOT(ISNUMBER(SEARCH(" ", $A173, 17)))), AND(LEFT($A173, 11)="select_one ", LEN($A173)&gt;11, NOT(ISNUMBER(SEARCH(" ", $A173, 12)))))</formula>
    </cfRule>
    <cfRule type="expression" dxfId="2476" priority="2571" stopIfTrue="1">
      <formula>$A173="decimal"</formula>
    </cfRule>
    <cfRule type="expression" dxfId="2475" priority="2573" stopIfTrue="1">
      <formula>$A173="integer"</formula>
    </cfRule>
    <cfRule type="expression" dxfId="2474" priority="2575" stopIfTrue="1">
      <formula>$A173="text"</formula>
    </cfRule>
    <cfRule type="expression" dxfId="2473" priority="2576" stopIfTrue="1">
      <formula>$A173="end repeat"</formula>
    </cfRule>
    <cfRule type="expression" dxfId="2472" priority="2577" stopIfTrue="1">
      <formula>$A173="begin repeat"</formula>
    </cfRule>
    <cfRule type="expression" dxfId="2471" priority="2578" stopIfTrue="1">
      <formula>$A173="end group"</formula>
    </cfRule>
    <cfRule type="expression" dxfId="2470" priority="2580" stopIfTrue="1">
      <formula>$A173="begin group"</formula>
    </cfRule>
  </conditionalFormatting>
  <conditionalFormatting sqref="J76:J77 J81:J82 M118:M121 B473:B587">
    <cfRule type="expression" dxfId="2469" priority="2550" stopIfTrue="1">
      <formula>$A76="comments"</formula>
    </cfRule>
  </conditionalFormatting>
  <conditionalFormatting sqref="J176:J177 G212 G219 G221:G223 G226:G265 J227:J265 G176:G177 G193:G206 J195:J225">
    <cfRule type="expression" dxfId="2468" priority="2494" stopIfTrue="1">
      <formula>#REF!="begin group"</formula>
    </cfRule>
  </conditionalFormatting>
  <conditionalFormatting sqref="J176:J177 J227:J265 P176:P177 J195:J225 P193:P265">
    <cfRule type="expression" dxfId="2467" priority="2495" stopIfTrue="1">
      <formula>#REF!="begin repeat"</formula>
    </cfRule>
  </conditionalFormatting>
  <conditionalFormatting sqref="E176:E177 G176:G177 G193:G206 E193:E206">
    <cfRule type="expression" dxfId="2466" priority="2496" stopIfTrue="1">
      <formula>#REF!="text"</formula>
    </cfRule>
  </conditionalFormatting>
  <conditionalFormatting sqref="E176:E177 H176:I177 E193:E206 H193:I265">
    <cfRule type="expression" dxfId="2465" priority="2497" stopIfTrue="1">
      <formula>#REF!="integer"</formula>
    </cfRule>
  </conditionalFormatting>
  <conditionalFormatting sqref="E176:E177 H176:I177 E193:E206 H193:I265">
    <cfRule type="expression" dxfId="2464" priority="2498" stopIfTrue="1">
      <formula>#REF!="decimal"</formula>
    </cfRule>
  </conditionalFormatting>
  <conditionalFormatting sqref="G176:G177">
    <cfRule type="expression" dxfId="2463" priority="2499" stopIfTrue="1">
      <formula>OR(AND(LEFT(#REF!, 16)="select_multiple ", LEN(#REF!)&gt;16, NOT(ISNUMBER(SEARCH(" ", #REF!, 17)))), AND(LEFT(#REF!, 11)="select_one ", LEN(#REF!)&gt;11, NOT(ISNUMBER(SEARCH(" ", #REF!, 12)))))</formula>
    </cfRule>
  </conditionalFormatting>
  <conditionalFormatting sqref="G176:G177 G193:G206">
    <cfRule type="expression" dxfId="2462" priority="2500" stopIfTrue="1">
      <formula>OR(#REF!="audio audit", #REF!="text audit", #REF!="speed violations count", #REF!="speed violations list", #REF!="speed violations audit")</formula>
    </cfRule>
  </conditionalFormatting>
  <conditionalFormatting sqref="O176:O177 O193:O265">
    <cfRule type="expression" dxfId="2461" priority="2501" stopIfTrue="1">
      <formula>OR(#REF!="calculate", #REF!="calculate_here")</formula>
    </cfRule>
  </conditionalFormatting>
  <conditionalFormatting sqref="G176:G177">
    <cfRule type="expression" dxfId="2460" priority="2502" stopIfTrue="1">
      <formula>OR(#REF!="date", #REF!="datetime")</formula>
    </cfRule>
  </conditionalFormatting>
  <conditionalFormatting sqref="G176:G177">
    <cfRule type="expression" dxfId="2459" priority="2503" stopIfTrue="1">
      <formula>#REF!="image"</formula>
    </cfRule>
  </conditionalFormatting>
  <conditionalFormatting sqref="E176:K177 J227:J265 M176:S177 J444:J454 O443 J195:J225 J397:J442">
    <cfRule type="expression" dxfId="2458" priority="2504" stopIfTrue="1">
      <formula>#REF!="comments"</formula>
    </cfRule>
    <cfRule type="expression" dxfId="2457" priority="2505" stopIfTrue="1">
      <formula>OR(#REF!="audio", #REF!="video")</formula>
    </cfRule>
    <cfRule type="expression" dxfId="2456" priority="2506" stopIfTrue="1">
      <formula>#REF!="image"</formula>
    </cfRule>
    <cfRule type="expression" dxfId="2455" priority="2507" stopIfTrue="1">
      <formula>OR(#REF!="date", #REF!="datetime")</formula>
    </cfRule>
    <cfRule type="expression" dxfId="2454" priority="2508" stopIfTrue="1">
      <formula>OR(#REF!="calculate", #REF!="calculate_here")</formula>
    </cfRule>
    <cfRule type="expression" dxfId="2453" priority="2509" stopIfTrue="1">
      <formula>#REF!="note"</formula>
    </cfRule>
    <cfRule type="expression" dxfId="2452" priority="2510" stopIfTrue="1">
      <formula>#REF!="barcode"</formula>
    </cfRule>
    <cfRule type="expression" dxfId="2451" priority="2511" stopIfTrue="1">
      <formula>#REF!="geopoint"</formula>
    </cfRule>
    <cfRule type="expression" dxfId="2450" priority="2512" stopIfTrue="1">
      <formula>OR(#REF!="audio audit", #REF!="text audit", #REF!="speed violations count", #REF!="speed violations list", #REF!="speed violations audit")</formula>
    </cfRule>
    <cfRule type="expression" dxfId="2449" priority="2513" stopIfTrue="1">
      <formula>OR(#REF!="username", #REF!="phonenumber", #REF!="start", #REF!="end", #REF!="deviceid", #REF!="subscriberid", #REF!="simserial", #REF!="caseid")</formula>
    </cfRule>
    <cfRule type="expression" dxfId="2448" priority="2514" stopIfTrue="1">
      <formula>OR(AND(LEFT(#REF!, 16)="select_multiple ", LEN(#REF!)&gt;16, NOT(ISNUMBER(SEARCH(" ", #REF!, 17)))), AND(LEFT(#REF!, 11)="select_one ", LEN(#REF!)&gt;11, NOT(ISNUMBER(SEARCH(" ", #REF!, 12)))))</formula>
    </cfRule>
    <cfRule type="expression" dxfId="2447" priority="2515" stopIfTrue="1">
      <formula>#REF!="decimal"</formula>
    </cfRule>
    <cfRule type="expression" dxfId="2446" priority="2516" stopIfTrue="1">
      <formula>#REF!="integer"</formula>
    </cfRule>
    <cfRule type="expression" dxfId="2445" priority="2517" stopIfTrue="1">
      <formula>#REF!="text"</formula>
    </cfRule>
    <cfRule type="expression" dxfId="2444" priority="2518" stopIfTrue="1">
      <formula>#REF!="end repeat"</formula>
    </cfRule>
    <cfRule type="expression" dxfId="2443" priority="2519" stopIfTrue="1">
      <formula>#REF!="begin repeat"</formula>
    </cfRule>
    <cfRule type="expression" dxfId="2442" priority="2520" stopIfTrue="1">
      <formula>#REF!="end group"</formula>
    </cfRule>
    <cfRule type="expression" dxfId="2441" priority="2521" stopIfTrue="1">
      <formula>#REF!="begin group"</formula>
    </cfRule>
  </conditionalFormatting>
  <conditionalFormatting sqref="G208:G211">
    <cfRule type="expression" dxfId="2440" priority="2522" stopIfTrue="1">
      <formula>#REF!="begin group"</formula>
    </cfRule>
  </conditionalFormatting>
  <conditionalFormatting sqref="E208:E212 G208:G212 G219 E219 G221:G223 E221:E223 E226:E265 G226:G265">
    <cfRule type="expression" dxfId="2439" priority="2523" stopIfTrue="1">
      <formula>#REF!="text"</formula>
    </cfRule>
  </conditionalFormatting>
  <conditionalFormatting sqref="E208:E212 E219 E221:E223 E226:E265">
    <cfRule type="expression" dxfId="2438" priority="2524" stopIfTrue="1">
      <formula>#REF!="integer"</formula>
    </cfRule>
  </conditionalFormatting>
  <conditionalFormatting sqref="E208:E212 E219 E221:E223 E226:E265">
    <cfRule type="expression" dxfId="2437" priority="2525" stopIfTrue="1">
      <formula>#REF!="decimal"</formula>
    </cfRule>
  </conditionalFormatting>
  <conditionalFormatting sqref="G208:G212 G219 G221:G223 G226:G265 G193:G206">
    <cfRule type="expression" dxfId="2436" priority="2526" stopIfTrue="1">
      <formula>OR(AND(LEFT(#REF!, 16)="select_multiple ", LEN(#REF!)&gt;16, NOT(ISNUMBER(SEARCH(" ", #REF!, 17)))), AND(LEFT(#REF!, 11)="select_one ", LEN(#REF!)&gt;11, NOT(ISNUMBER(SEARCH(" ", #REF!, 12)))))</formula>
    </cfRule>
  </conditionalFormatting>
  <conditionalFormatting sqref="G208:G212 G219 G221:G223 G226:G265">
    <cfRule type="expression" dxfId="2435" priority="2527" stopIfTrue="1">
      <formula>OR(#REF!="audio audit", #REF!="text audit", #REF!="speed violations count", #REF!="speed violations list", #REF!="speed violations audit")</formula>
    </cfRule>
  </conditionalFormatting>
  <conditionalFormatting sqref="G208:G212 G219 G221:G223 G226:G265 G193:G206">
    <cfRule type="expression" dxfId="2434" priority="2528" stopIfTrue="1">
      <formula>OR(#REF!="date", #REF!="datetime")</formula>
    </cfRule>
  </conditionalFormatting>
  <conditionalFormatting sqref="G208:G212 G219 G221:G223 G226:G265 G193:G206">
    <cfRule type="expression" dxfId="2433" priority="2529" stopIfTrue="1">
      <formula>#REF!="image"</formula>
    </cfRule>
  </conditionalFormatting>
  <conditionalFormatting sqref="E208:I212 H207:I207 E219:I219 H213:I213 H220:I220 E221:I223 H224:I225 E226:I265 E193:I206 K193:K265 M193:S265">
    <cfRule type="expression" dxfId="2432" priority="2530" stopIfTrue="1">
      <formula>#REF!="comments"</formula>
    </cfRule>
    <cfRule type="expression" dxfId="2431" priority="2531" stopIfTrue="1">
      <formula>OR(#REF!="audio", #REF!="video")</formula>
    </cfRule>
    <cfRule type="expression" dxfId="2430" priority="2532" stopIfTrue="1">
      <formula>#REF!="image"</formula>
    </cfRule>
    <cfRule type="expression" dxfId="2429" priority="2533" stopIfTrue="1">
      <formula>OR(#REF!="date", #REF!="datetime")</formula>
    </cfRule>
    <cfRule type="expression" dxfId="2428" priority="2534" stopIfTrue="1">
      <formula>OR(#REF!="calculate", #REF!="calculate_here")</formula>
    </cfRule>
    <cfRule type="expression" dxfId="2427" priority="2535" stopIfTrue="1">
      <formula>#REF!="note"</formula>
    </cfRule>
    <cfRule type="expression" dxfId="2426" priority="2536" stopIfTrue="1">
      <formula>#REF!="barcode"</formula>
    </cfRule>
    <cfRule type="expression" dxfId="2425" priority="2537" stopIfTrue="1">
      <formula>#REF!="geopoint"</formula>
    </cfRule>
    <cfRule type="expression" dxfId="2424" priority="2538" stopIfTrue="1">
      <formula>OR(#REF!="audio audit", #REF!="text audit", #REF!="speed violations count", #REF!="speed violations list", #REF!="speed violations audit")</formula>
    </cfRule>
    <cfRule type="expression" dxfId="2423" priority="2539" stopIfTrue="1">
      <formula>OR(#REF!="username", #REF!="phonenumber", #REF!="start", #REF!="end", #REF!="deviceid", #REF!="subscriberid", #REF!="simserial", #REF!="caseid")</formula>
    </cfRule>
    <cfRule type="expression" dxfId="2422" priority="2540" stopIfTrue="1">
      <formula>OR(AND(LEFT(#REF!, 16)="select_multiple ", LEN(#REF!)&gt;16, NOT(ISNUMBER(SEARCH(" ", #REF!, 17)))), AND(LEFT(#REF!, 11)="select_one ", LEN(#REF!)&gt;11, NOT(ISNUMBER(SEARCH(" ", #REF!, 12)))))</formula>
    </cfRule>
    <cfRule type="expression" dxfId="2421" priority="2541" stopIfTrue="1">
      <formula>#REF!="decimal"</formula>
    </cfRule>
    <cfRule type="expression" dxfId="2420" priority="2542" stopIfTrue="1">
      <formula>#REF!="integer"</formula>
    </cfRule>
    <cfRule type="expression" dxfId="2419" priority="2543" stopIfTrue="1">
      <formula>#REF!="text"</formula>
    </cfRule>
    <cfRule type="expression" dxfId="2418" priority="2544" stopIfTrue="1">
      <formula>#REF!="end repeat"</formula>
    </cfRule>
    <cfRule type="expression" dxfId="2417" priority="2545" stopIfTrue="1">
      <formula>#REF!="begin repeat"</formula>
    </cfRule>
    <cfRule type="expression" dxfId="2416" priority="2546" stopIfTrue="1">
      <formula>#REF!="end group"</formula>
    </cfRule>
    <cfRule type="expression" dxfId="2415" priority="2547" stopIfTrue="1">
      <formula>#REF!="begin group"</formula>
    </cfRule>
  </conditionalFormatting>
  <conditionalFormatting sqref="J193:J194">
    <cfRule type="expression" dxfId="2414" priority="2492" stopIfTrue="1">
      <formula>#REF!="begin group"</formula>
    </cfRule>
  </conditionalFormatting>
  <conditionalFormatting sqref="J193:J194">
    <cfRule type="expression" dxfId="2413" priority="2493" stopIfTrue="1">
      <formula>#REF!="begin repeat"</formula>
    </cfRule>
  </conditionalFormatting>
  <conditionalFormatting sqref="J193:J194">
    <cfRule type="expression" dxfId="2412" priority="2474" stopIfTrue="1">
      <formula>#REF!="comments"</formula>
    </cfRule>
    <cfRule type="expression" dxfId="2411" priority="2475" stopIfTrue="1">
      <formula>OR(#REF!="audio", #REF!="video")</formula>
    </cfRule>
    <cfRule type="expression" dxfId="2410" priority="2476" stopIfTrue="1">
      <formula>#REF!="image"</formula>
    </cfRule>
    <cfRule type="expression" dxfId="2409" priority="2477" stopIfTrue="1">
      <formula>OR(#REF!="date", #REF!="datetime")</formula>
    </cfRule>
    <cfRule type="expression" dxfId="2408" priority="2478" stopIfTrue="1">
      <formula>OR(#REF!="calculate", #REF!="calculate_here")</formula>
    </cfRule>
    <cfRule type="expression" dxfId="2407" priority="2479" stopIfTrue="1">
      <formula>#REF!="note"</formula>
    </cfRule>
    <cfRule type="expression" dxfId="2406" priority="2480" stopIfTrue="1">
      <formula>#REF!="barcode"</formula>
    </cfRule>
    <cfRule type="expression" dxfId="2405" priority="2481" stopIfTrue="1">
      <formula>#REF!="geopoint"</formula>
    </cfRule>
    <cfRule type="expression" dxfId="2404" priority="2482" stopIfTrue="1">
      <formula>OR(#REF!="audio audit", #REF!="text audit", #REF!="speed violations count", #REF!="speed violations list", #REF!="speed violations audit")</formula>
    </cfRule>
    <cfRule type="expression" dxfId="2403" priority="2483" stopIfTrue="1">
      <formula>OR(#REF!="username", #REF!="phonenumber", #REF!="start", #REF!="end", #REF!="deviceid", #REF!="subscriberid", #REF!="simserial", #REF!="caseid")</formula>
    </cfRule>
    <cfRule type="expression" dxfId="2402" priority="2484" stopIfTrue="1">
      <formula>OR(AND(LEFT(#REF!, 16)="select_multiple ", LEN(#REF!)&gt;16, NOT(ISNUMBER(SEARCH(" ", #REF!, 17)))), AND(LEFT(#REF!, 11)="select_one ", LEN(#REF!)&gt;11, NOT(ISNUMBER(SEARCH(" ", #REF!, 12)))))</formula>
    </cfRule>
    <cfRule type="expression" dxfId="2401" priority="2485" stopIfTrue="1">
      <formula>#REF!="decimal"</formula>
    </cfRule>
    <cfRule type="expression" dxfId="2400" priority="2486" stopIfTrue="1">
      <formula>#REF!="integer"</formula>
    </cfRule>
    <cfRule type="expression" dxfId="2399" priority="2487" stopIfTrue="1">
      <formula>#REF!="text"</formula>
    </cfRule>
    <cfRule type="expression" dxfId="2398" priority="2488" stopIfTrue="1">
      <formula>#REF!="end repeat"</formula>
    </cfRule>
    <cfRule type="expression" dxfId="2397" priority="2489" stopIfTrue="1">
      <formula>#REF!="begin repeat"</formula>
    </cfRule>
    <cfRule type="expression" dxfId="2396" priority="2490" stopIfTrue="1">
      <formula>#REF!="end group"</formula>
    </cfRule>
    <cfRule type="expression" dxfId="2395" priority="2491" stopIfTrue="1">
      <formula>#REF!="begin group"</formula>
    </cfRule>
  </conditionalFormatting>
  <conditionalFormatting sqref="G207">
    <cfRule type="expression" dxfId="2394" priority="2448" stopIfTrue="1">
      <formula>#REF!="begin group"</formula>
    </cfRule>
  </conditionalFormatting>
  <conditionalFormatting sqref="E207 G207">
    <cfRule type="expression" dxfId="2393" priority="2449" stopIfTrue="1">
      <formula>#REF!="text"</formula>
    </cfRule>
  </conditionalFormatting>
  <conditionalFormatting sqref="E207">
    <cfRule type="expression" dxfId="2392" priority="2450" stopIfTrue="1">
      <formula>#REF!="integer"</formula>
    </cfRule>
  </conditionalFormatting>
  <conditionalFormatting sqref="E207">
    <cfRule type="expression" dxfId="2391" priority="2451" stopIfTrue="1">
      <formula>#REF!="decimal"</formula>
    </cfRule>
  </conditionalFormatting>
  <conditionalFormatting sqref="G207">
    <cfRule type="expression" dxfId="2390" priority="2452" stopIfTrue="1">
      <formula>OR(AND(LEFT(#REF!, 16)="select_multiple ", LEN(#REF!)&gt;16, NOT(ISNUMBER(SEARCH(" ", #REF!, 17)))), AND(LEFT(#REF!, 11)="select_one ", LEN(#REF!)&gt;11, NOT(ISNUMBER(SEARCH(" ", #REF!, 12)))))</formula>
    </cfRule>
  </conditionalFormatting>
  <conditionalFormatting sqref="G207">
    <cfRule type="expression" dxfId="2389" priority="2453" stopIfTrue="1">
      <formula>OR(#REF!="audio audit", #REF!="text audit", #REF!="speed violations count", #REF!="speed violations list", #REF!="speed violations audit")</formula>
    </cfRule>
  </conditionalFormatting>
  <conditionalFormatting sqref="G207">
    <cfRule type="expression" dxfId="2388" priority="2454" stopIfTrue="1">
      <formula>OR(#REF!="date", #REF!="datetime")</formula>
    </cfRule>
  </conditionalFormatting>
  <conditionalFormatting sqref="G207">
    <cfRule type="expression" dxfId="2387" priority="2455" stopIfTrue="1">
      <formula>#REF!="image"</formula>
    </cfRule>
  </conditionalFormatting>
  <conditionalFormatting sqref="E207:G207">
    <cfRule type="expression" dxfId="2386" priority="2456" stopIfTrue="1">
      <formula>#REF!="comments"</formula>
    </cfRule>
    <cfRule type="expression" dxfId="2385" priority="2457" stopIfTrue="1">
      <formula>OR(#REF!="audio", #REF!="video")</formula>
    </cfRule>
    <cfRule type="expression" dxfId="2384" priority="2458" stopIfTrue="1">
      <formula>#REF!="image"</formula>
    </cfRule>
    <cfRule type="expression" dxfId="2383" priority="2459" stopIfTrue="1">
      <formula>OR(#REF!="date", #REF!="datetime")</formula>
    </cfRule>
    <cfRule type="expression" dxfId="2382" priority="2460" stopIfTrue="1">
      <formula>OR(#REF!="calculate", #REF!="calculate_here")</formula>
    </cfRule>
    <cfRule type="expression" dxfId="2381" priority="2461" stopIfTrue="1">
      <formula>#REF!="note"</formula>
    </cfRule>
    <cfRule type="expression" dxfId="2380" priority="2462" stopIfTrue="1">
      <formula>#REF!="barcode"</formula>
    </cfRule>
    <cfRule type="expression" dxfId="2379" priority="2463" stopIfTrue="1">
      <formula>#REF!="geopoint"</formula>
    </cfRule>
    <cfRule type="expression" dxfId="2378" priority="2464" stopIfTrue="1">
      <formula>OR(#REF!="audio audit", #REF!="text audit", #REF!="speed violations count", #REF!="speed violations list", #REF!="speed violations audit")</formula>
    </cfRule>
    <cfRule type="expression" dxfId="2377" priority="2465" stopIfTrue="1">
      <formula>OR(#REF!="username", #REF!="phonenumber", #REF!="start", #REF!="end", #REF!="deviceid", #REF!="subscriberid", #REF!="simserial", #REF!="caseid")</formula>
    </cfRule>
    <cfRule type="expression" dxfId="2376" priority="2466" stopIfTrue="1">
      <formula>OR(AND(LEFT(#REF!, 16)="select_multiple ", LEN(#REF!)&gt;16, NOT(ISNUMBER(SEARCH(" ", #REF!, 17)))), AND(LEFT(#REF!, 11)="select_one ", LEN(#REF!)&gt;11, NOT(ISNUMBER(SEARCH(" ", #REF!, 12)))))</formula>
    </cfRule>
    <cfRule type="expression" dxfId="2375" priority="2467" stopIfTrue="1">
      <formula>#REF!="decimal"</formula>
    </cfRule>
    <cfRule type="expression" dxfId="2374" priority="2468" stopIfTrue="1">
      <formula>#REF!="integer"</formula>
    </cfRule>
    <cfRule type="expression" dxfId="2373" priority="2469" stopIfTrue="1">
      <formula>#REF!="text"</formula>
    </cfRule>
    <cfRule type="expression" dxfId="2372" priority="2470" stopIfTrue="1">
      <formula>#REF!="end repeat"</formula>
    </cfRule>
    <cfRule type="expression" dxfId="2371" priority="2471" stopIfTrue="1">
      <formula>#REF!="begin repeat"</formula>
    </cfRule>
    <cfRule type="expression" dxfId="2370" priority="2472" stopIfTrue="1">
      <formula>#REF!="end group"</formula>
    </cfRule>
    <cfRule type="expression" dxfId="2369" priority="2473" stopIfTrue="1">
      <formula>#REF!="begin group"</formula>
    </cfRule>
  </conditionalFormatting>
  <conditionalFormatting sqref="G213">
    <cfRule type="expression" dxfId="2368" priority="2422" stopIfTrue="1">
      <formula>#REF!="begin group"</formula>
    </cfRule>
  </conditionalFormatting>
  <conditionalFormatting sqref="E213 G213">
    <cfRule type="expression" dxfId="2367" priority="2423" stopIfTrue="1">
      <formula>#REF!="text"</formula>
    </cfRule>
  </conditionalFormatting>
  <conditionalFormatting sqref="E213">
    <cfRule type="expression" dxfId="2366" priority="2424" stopIfTrue="1">
      <formula>#REF!="integer"</formula>
    </cfRule>
  </conditionalFormatting>
  <conditionalFormatting sqref="E213">
    <cfRule type="expression" dxfId="2365" priority="2425" stopIfTrue="1">
      <formula>#REF!="decimal"</formula>
    </cfRule>
  </conditionalFormatting>
  <conditionalFormatting sqref="G213">
    <cfRule type="expression" dxfId="2364" priority="2426" stopIfTrue="1">
      <formula>OR(AND(LEFT(#REF!, 16)="select_multiple ", LEN(#REF!)&gt;16, NOT(ISNUMBER(SEARCH(" ", #REF!, 17)))), AND(LEFT(#REF!, 11)="select_one ", LEN(#REF!)&gt;11, NOT(ISNUMBER(SEARCH(" ", #REF!, 12)))))</formula>
    </cfRule>
  </conditionalFormatting>
  <conditionalFormatting sqref="G213">
    <cfRule type="expression" dxfId="2363" priority="2427" stopIfTrue="1">
      <formula>OR(#REF!="audio audit", #REF!="text audit", #REF!="speed violations count", #REF!="speed violations list", #REF!="speed violations audit")</formula>
    </cfRule>
  </conditionalFormatting>
  <conditionalFormatting sqref="G213">
    <cfRule type="expression" dxfId="2362" priority="2428" stopIfTrue="1">
      <formula>OR(#REF!="date", #REF!="datetime")</formula>
    </cfRule>
  </conditionalFormatting>
  <conditionalFormatting sqref="G213">
    <cfRule type="expression" dxfId="2361" priority="2429" stopIfTrue="1">
      <formula>#REF!="image"</formula>
    </cfRule>
  </conditionalFormatting>
  <conditionalFormatting sqref="E213:G213">
    <cfRule type="expression" dxfId="2360" priority="2430" stopIfTrue="1">
      <formula>#REF!="comments"</formula>
    </cfRule>
    <cfRule type="expression" dxfId="2359" priority="2431" stopIfTrue="1">
      <formula>OR(#REF!="audio", #REF!="video")</formula>
    </cfRule>
    <cfRule type="expression" dxfId="2358" priority="2432" stopIfTrue="1">
      <formula>#REF!="image"</formula>
    </cfRule>
    <cfRule type="expression" dxfId="2357" priority="2433" stopIfTrue="1">
      <formula>OR(#REF!="date", #REF!="datetime")</formula>
    </cfRule>
    <cfRule type="expression" dxfId="2356" priority="2434" stopIfTrue="1">
      <formula>OR(#REF!="calculate", #REF!="calculate_here")</formula>
    </cfRule>
    <cfRule type="expression" dxfId="2355" priority="2435" stopIfTrue="1">
      <formula>#REF!="note"</formula>
    </cfRule>
    <cfRule type="expression" dxfId="2354" priority="2436" stopIfTrue="1">
      <formula>#REF!="barcode"</formula>
    </cfRule>
    <cfRule type="expression" dxfId="2353" priority="2437" stopIfTrue="1">
      <formula>#REF!="geopoint"</formula>
    </cfRule>
    <cfRule type="expression" dxfId="2352" priority="2438" stopIfTrue="1">
      <formula>OR(#REF!="audio audit", #REF!="text audit", #REF!="speed violations count", #REF!="speed violations list", #REF!="speed violations audit")</formula>
    </cfRule>
    <cfRule type="expression" dxfId="2351" priority="2439" stopIfTrue="1">
      <formula>OR(#REF!="username", #REF!="phonenumber", #REF!="start", #REF!="end", #REF!="deviceid", #REF!="subscriberid", #REF!="simserial", #REF!="caseid")</formula>
    </cfRule>
    <cfRule type="expression" dxfId="2350" priority="2440" stopIfTrue="1">
      <formula>OR(AND(LEFT(#REF!, 16)="select_multiple ", LEN(#REF!)&gt;16, NOT(ISNUMBER(SEARCH(" ", #REF!, 17)))), AND(LEFT(#REF!, 11)="select_one ", LEN(#REF!)&gt;11, NOT(ISNUMBER(SEARCH(" ", #REF!, 12)))))</formula>
    </cfRule>
    <cfRule type="expression" dxfId="2349" priority="2441" stopIfTrue="1">
      <formula>#REF!="decimal"</formula>
    </cfRule>
    <cfRule type="expression" dxfId="2348" priority="2442" stopIfTrue="1">
      <formula>#REF!="integer"</formula>
    </cfRule>
    <cfRule type="expression" dxfId="2347" priority="2443" stopIfTrue="1">
      <formula>#REF!="text"</formula>
    </cfRule>
    <cfRule type="expression" dxfId="2346" priority="2444" stopIfTrue="1">
      <formula>#REF!="end repeat"</formula>
    </cfRule>
    <cfRule type="expression" dxfId="2345" priority="2445" stopIfTrue="1">
      <formula>#REF!="begin repeat"</formula>
    </cfRule>
    <cfRule type="expression" dxfId="2344" priority="2446" stopIfTrue="1">
      <formula>#REF!="end group"</formula>
    </cfRule>
    <cfRule type="expression" dxfId="2343" priority="2447" stopIfTrue="1">
      <formula>#REF!="begin group"</formula>
    </cfRule>
  </conditionalFormatting>
  <conditionalFormatting sqref="G220">
    <cfRule type="expression" dxfId="2342" priority="2396" stopIfTrue="1">
      <formula>#REF!="begin group"</formula>
    </cfRule>
  </conditionalFormatting>
  <conditionalFormatting sqref="E220 G220">
    <cfRule type="expression" dxfId="2341" priority="2397" stopIfTrue="1">
      <formula>#REF!="text"</formula>
    </cfRule>
  </conditionalFormatting>
  <conditionalFormatting sqref="E220">
    <cfRule type="expression" dxfId="2340" priority="2398" stopIfTrue="1">
      <formula>#REF!="integer"</formula>
    </cfRule>
  </conditionalFormatting>
  <conditionalFormatting sqref="E220">
    <cfRule type="expression" dxfId="2339" priority="2399" stopIfTrue="1">
      <formula>#REF!="decimal"</formula>
    </cfRule>
  </conditionalFormatting>
  <conditionalFormatting sqref="G220">
    <cfRule type="expression" dxfId="2338" priority="2400" stopIfTrue="1">
      <formula>OR(AND(LEFT(#REF!, 16)="select_multiple ", LEN(#REF!)&gt;16, NOT(ISNUMBER(SEARCH(" ", #REF!, 17)))), AND(LEFT(#REF!, 11)="select_one ", LEN(#REF!)&gt;11, NOT(ISNUMBER(SEARCH(" ", #REF!, 12)))))</formula>
    </cfRule>
  </conditionalFormatting>
  <conditionalFormatting sqref="G220">
    <cfRule type="expression" dxfId="2337" priority="2401" stopIfTrue="1">
      <formula>OR(#REF!="audio audit", #REF!="text audit", #REF!="speed violations count", #REF!="speed violations list", #REF!="speed violations audit")</formula>
    </cfRule>
  </conditionalFormatting>
  <conditionalFormatting sqref="G220">
    <cfRule type="expression" dxfId="2336" priority="2402" stopIfTrue="1">
      <formula>OR(#REF!="date", #REF!="datetime")</formula>
    </cfRule>
  </conditionalFormatting>
  <conditionalFormatting sqref="G220">
    <cfRule type="expression" dxfId="2335" priority="2403" stopIfTrue="1">
      <formula>#REF!="image"</formula>
    </cfRule>
  </conditionalFormatting>
  <conditionalFormatting sqref="E220:G220">
    <cfRule type="expression" dxfId="2334" priority="2404" stopIfTrue="1">
      <formula>#REF!="comments"</formula>
    </cfRule>
    <cfRule type="expression" dxfId="2333" priority="2405" stopIfTrue="1">
      <formula>OR(#REF!="audio", #REF!="video")</formula>
    </cfRule>
    <cfRule type="expression" dxfId="2332" priority="2406" stopIfTrue="1">
      <formula>#REF!="image"</formula>
    </cfRule>
    <cfRule type="expression" dxfId="2331" priority="2407" stopIfTrue="1">
      <formula>OR(#REF!="date", #REF!="datetime")</formula>
    </cfRule>
    <cfRule type="expression" dxfId="2330" priority="2408" stopIfTrue="1">
      <formula>OR(#REF!="calculate", #REF!="calculate_here")</formula>
    </cfRule>
    <cfRule type="expression" dxfId="2329" priority="2409" stopIfTrue="1">
      <formula>#REF!="note"</formula>
    </cfRule>
    <cfRule type="expression" dxfId="2328" priority="2410" stopIfTrue="1">
      <formula>#REF!="barcode"</formula>
    </cfRule>
    <cfRule type="expression" dxfId="2327" priority="2411" stopIfTrue="1">
      <formula>#REF!="geopoint"</formula>
    </cfRule>
    <cfRule type="expression" dxfId="2326" priority="2412" stopIfTrue="1">
      <formula>OR(#REF!="audio audit", #REF!="text audit", #REF!="speed violations count", #REF!="speed violations list", #REF!="speed violations audit")</formula>
    </cfRule>
    <cfRule type="expression" dxfId="2325" priority="2413" stopIfTrue="1">
      <formula>OR(#REF!="username", #REF!="phonenumber", #REF!="start", #REF!="end", #REF!="deviceid", #REF!="subscriberid", #REF!="simserial", #REF!="caseid")</formula>
    </cfRule>
    <cfRule type="expression" dxfId="2324" priority="2414" stopIfTrue="1">
      <formula>OR(AND(LEFT(#REF!, 16)="select_multiple ", LEN(#REF!)&gt;16, NOT(ISNUMBER(SEARCH(" ", #REF!, 17)))), AND(LEFT(#REF!, 11)="select_one ", LEN(#REF!)&gt;11, NOT(ISNUMBER(SEARCH(" ", #REF!, 12)))))</formula>
    </cfRule>
    <cfRule type="expression" dxfId="2323" priority="2415" stopIfTrue="1">
      <formula>#REF!="decimal"</formula>
    </cfRule>
    <cfRule type="expression" dxfId="2322" priority="2416" stopIfTrue="1">
      <formula>#REF!="integer"</formula>
    </cfRule>
    <cfRule type="expression" dxfId="2321" priority="2417" stopIfTrue="1">
      <formula>#REF!="text"</formula>
    </cfRule>
    <cfRule type="expression" dxfId="2320" priority="2418" stopIfTrue="1">
      <formula>#REF!="end repeat"</formula>
    </cfRule>
    <cfRule type="expression" dxfId="2319" priority="2419" stopIfTrue="1">
      <formula>#REF!="begin repeat"</formula>
    </cfRule>
    <cfRule type="expression" dxfId="2318" priority="2420" stopIfTrue="1">
      <formula>#REF!="end group"</formula>
    </cfRule>
    <cfRule type="expression" dxfId="2317" priority="2421" stopIfTrue="1">
      <formula>#REF!="begin group"</formula>
    </cfRule>
  </conditionalFormatting>
  <conditionalFormatting sqref="G224">
    <cfRule type="expression" dxfId="2316" priority="2370" stopIfTrue="1">
      <formula>#REF!="begin group"</formula>
    </cfRule>
  </conditionalFormatting>
  <conditionalFormatting sqref="E224 G224">
    <cfRule type="expression" dxfId="2315" priority="2371" stopIfTrue="1">
      <formula>#REF!="text"</formula>
    </cfRule>
  </conditionalFormatting>
  <conditionalFormatting sqref="E224">
    <cfRule type="expression" dxfId="2314" priority="2372" stopIfTrue="1">
      <formula>#REF!="integer"</formula>
    </cfRule>
  </conditionalFormatting>
  <conditionalFormatting sqref="E224">
    <cfRule type="expression" dxfId="2313" priority="2373" stopIfTrue="1">
      <formula>#REF!="decimal"</formula>
    </cfRule>
  </conditionalFormatting>
  <conditionalFormatting sqref="G224">
    <cfRule type="expression" dxfId="2312" priority="2374" stopIfTrue="1">
      <formula>OR(AND(LEFT(#REF!, 16)="select_multiple ", LEN(#REF!)&gt;16, NOT(ISNUMBER(SEARCH(" ", #REF!, 17)))), AND(LEFT(#REF!, 11)="select_one ", LEN(#REF!)&gt;11, NOT(ISNUMBER(SEARCH(" ", #REF!, 12)))))</formula>
    </cfRule>
  </conditionalFormatting>
  <conditionalFormatting sqref="G224">
    <cfRule type="expression" dxfId="2311" priority="2375" stopIfTrue="1">
      <formula>OR(#REF!="audio audit", #REF!="text audit", #REF!="speed violations count", #REF!="speed violations list", #REF!="speed violations audit")</formula>
    </cfRule>
  </conditionalFormatting>
  <conditionalFormatting sqref="G224">
    <cfRule type="expression" dxfId="2310" priority="2376" stopIfTrue="1">
      <formula>OR(#REF!="date", #REF!="datetime")</formula>
    </cfRule>
  </conditionalFormatting>
  <conditionalFormatting sqref="G224">
    <cfRule type="expression" dxfId="2309" priority="2377" stopIfTrue="1">
      <formula>#REF!="image"</formula>
    </cfRule>
  </conditionalFormatting>
  <conditionalFormatting sqref="E224:G224">
    <cfRule type="expression" dxfId="2308" priority="2378" stopIfTrue="1">
      <formula>#REF!="comments"</formula>
    </cfRule>
    <cfRule type="expression" dxfId="2307" priority="2379" stopIfTrue="1">
      <formula>OR(#REF!="audio", #REF!="video")</formula>
    </cfRule>
    <cfRule type="expression" dxfId="2306" priority="2380" stopIfTrue="1">
      <formula>#REF!="image"</formula>
    </cfRule>
    <cfRule type="expression" dxfId="2305" priority="2381" stopIfTrue="1">
      <formula>OR(#REF!="date", #REF!="datetime")</formula>
    </cfRule>
    <cfRule type="expression" dxfId="2304" priority="2382" stopIfTrue="1">
      <formula>OR(#REF!="calculate", #REF!="calculate_here")</formula>
    </cfRule>
    <cfRule type="expression" dxfId="2303" priority="2383" stopIfTrue="1">
      <formula>#REF!="note"</formula>
    </cfRule>
    <cfRule type="expression" dxfId="2302" priority="2384" stopIfTrue="1">
      <formula>#REF!="barcode"</formula>
    </cfRule>
    <cfRule type="expression" dxfId="2301" priority="2385" stopIfTrue="1">
      <formula>#REF!="geopoint"</formula>
    </cfRule>
    <cfRule type="expression" dxfId="2300" priority="2386" stopIfTrue="1">
      <formula>OR(#REF!="audio audit", #REF!="text audit", #REF!="speed violations count", #REF!="speed violations list", #REF!="speed violations audit")</formula>
    </cfRule>
    <cfRule type="expression" dxfId="2299" priority="2387" stopIfTrue="1">
      <formula>OR(#REF!="username", #REF!="phonenumber", #REF!="start", #REF!="end", #REF!="deviceid", #REF!="subscriberid", #REF!="simserial", #REF!="caseid")</formula>
    </cfRule>
    <cfRule type="expression" dxfId="2298" priority="2388" stopIfTrue="1">
      <formula>OR(AND(LEFT(#REF!, 16)="select_multiple ", LEN(#REF!)&gt;16, NOT(ISNUMBER(SEARCH(" ", #REF!, 17)))), AND(LEFT(#REF!, 11)="select_one ", LEN(#REF!)&gt;11, NOT(ISNUMBER(SEARCH(" ", #REF!, 12)))))</formula>
    </cfRule>
    <cfRule type="expression" dxfId="2297" priority="2389" stopIfTrue="1">
      <formula>#REF!="decimal"</formula>
    </cfRule>
    <cfRule type="expression" dxfId="2296" priority="2390" stopIfTrue="1">
      <formula>#REF!="integer"</formula>
    </cfRule>
    <cfRule type="expression" dxfId="2295" priority="2391" stopIfTrue="1">
      <formula>#REF!="text"</formula>
    </cfRule>
    <cfRule type="expression" dxfId="2294" priority="2392" stopIfTrue="1">
      <formula>#REF!="end repeat"</formula>
    </cfRule>
    <cfRule type="expression" dxfId="2293" priority="2393" stopIfTrue="1">
      <formula>#REF!="begin repeat"</formula>
    </cfRule>
    <cfRule type="expression" dxfId="2292" priority="2394" stopIfTrue="1">
      <formula>#REF!="end group"</formula>
    </cfRule>
    <cfRule type="expression" dxfId="2291" priority="2395" stopIfTrue="1">
      <formula>#REF!="begin group"</formula>
    </cfRule>
  </conditionalFormatting>
  <conditionalFormatting sqref="G225">
    <cfRule type="expression" dxfId="2290" priority="2344" stopIfTrue="1">
      <formula>#REF!="begin group"</formula>
    </cfRule>
  </conditionalFormatting>
  <conditionalFormatting sqref="E225 G225">
    <cfRule type="expression" dxfId="2289" priority="2345" stopIfTrue="1">
      <formula>#REF!="text"</formula>
    </cfRule>
  </conditionalFormatting>
  <conditionalFormatting sqref="E225">
    <cfRule type="expression" dxfId="2288" priority="2346" stopIfTrue="1">
      <formula>#REF!="integer"</formula>
    </cfRule>
  </conditionalFormatting>
  <conditionalFormatting sqref="E225">
    <cfRule type="expression" dxfId="2287" priority="2347" stopIfTrue="1">
      <formula>#REF!="decimal"</formula>
    </cfRule>
  </conditionalFormatting>
  <conditionalFormatting sqref="G225">
    <cfRule type="expression" dxfId="2286" priority="2348" stopIfTrue="1">
      <formula>OR(AND(LEFT(#REF!, 16)="select_multiple ", LEN(#REF!)&gt;16, NOT(ISNUMBER(SEARCH(" ", #REF!, 17)))), AND(LEFT(#REF!, 11)="select_one ", LEN(#REF!)&gt;11, NOT(ISNUMBER(SEARCH(" ", #REF!, 12)))))</formula>
    </cfRule>
  </conditionalFormatting>
  <conditionalFormatting sqref="G225">
    <cfRule type="expression" dxfId="2285" priority="2349" stopIfTrue="1">
      <formula>OR(#REF!="audio audit", #REF!="text audit", #REF!="speed violations count", #REF!="speed violations list", #REF!="speed violations audit")</formula>
    </cfRule>
  </conditionalFormatting>
  <conditionalFormatting sqref="G225">
    <cfRule type="expression" dxfId="2284" priority="2350" stopIfTrue="1">
      <formula>OR(#REF!="date", #REF!="datetime")</formula>
    </cfRule>
  </conditionalFormatting>
  <conditionalFormatting sqref="G225">
    <cfRule type="expression" dxfId="2283" priority="2351" stopIfTrue="1">
      <formula>#REF!="image"</formula>
    </cfRule>
  </conditionalFormatting>
  <conditionalFormatting sqref="E225:G225">
    <cfRule type="expression" dxfId="2282" priority="2352" stopIfTrue="1">
      <formula>#REF!="comments"</formula>
    </cfRule>
    <cfRule type="expression" dxfId="2281" priority="2353" stopIfTrue="1">
      <formula>OR(#REF!="audio", #REF!="video")</formula>
    </cfRule>
    <cfRule type="expression" dxfId="2280" priority="2354" stopIfTrue="1">
      <formula>#REF!="image"</formula>
    </cfRule>
    <cfRule type="expression" dxfId="2279" priority="2355" stopIfTrue="1">
      <formula>OR(#REF!="date", #REF!="datetime")</formula>
    </cfRule>
    <cfRule type="expression" dxfId="2278" priority="2356" stopIfTrue="1">
      <formula>OR(#REF!="calculate", #REF!="calculate_here")</formula>
    </cfRule>
    <cfRule type="expression" dxfId="2277" priority="2357" stopIfTrue="1">
      <formula>#REF!="note"</formula>
    </cfRule>
    <cfRule type="expression" dxfId="2276" priority="2358" stopIfTrue="1">
      <formula>#REF!="barcode"</formula>
    </cfRule>
    <cfRule type="expression" dxfId="2275" priority="2359" stopIfTrue="1">
      <formula>#REF!="geopoint"</formula>
    </cfRule>
    <cfRule type="expression" dxfId="2274" priority="2360" stopIfTrue="1">
      <formula>OR(#REF!="audio audit", #REF!="text audit", #REF!="speed violations count", #REF!="speed violations list", #REF!="speed violations audit")</formula>
    </cfRule>
    <cfRule type="expression" dxfId="2273" priority="2361" stopIfTrue="1">
      <formula>OR(#REF!="username", #REF!="phonenumber", #REF!="start", #REF!="end", #REF!="deviceid", #REF!="subscriberid", #REF!="simserial", #REF!="caseid")</formula>
    </cfRule>
    <cfRule type="expression" dxfId="2272" priority="2362" stopIfTrue="1">
      <formula>OR(AND(LEFT(#REF!, 16)="select_multiple ", LEN(#REF!)&gt;16, NOT(ISNUMBER(SEARCH(" ", #REF!, 17)))), AND(LEFT(#REF!, 11)="select_one ", LEN(#REF!)&gt;11, NOT(ISNUMBER(SEARCH(" ", #REF!, 12)))))</formula>
    </cfRule>
    <cfRule type="expression" dxfId="2271" priority="2363" stopIfTrue="1">
      <formula>#REF!="decimal"</formula>
    </cfRule>
    <cfRule type="expression" dxfId="2270" priority="2364" stopIfTrue="1">
      <formula>#REF!="integer"</formula>
    </cfRule>
    <cfRule type="expression" dxfId="2269" priority="2365" stopIfTrue="1">
      <formula>#REF!="text"</formula>
    </cfRule>
    <cfRule type="expression" dxfId="2268" priority="2366" stopIfTrue="1">
      <formula>#REF!="end repeat"</formula>
    </cfRule>
    <cfRule type="expression" dxfId="2267" priority="2367" stopIfTrue="1">
      <formula>#REF!="begin repeat"</formula>
    </cfRule>
    <cfRule type="expression" dxfId="2266" priority="2368" stopIfTrue="1">
      <formula>#REF!="end group"</formula>
    </cfRule>
    <cfRule type="expression" dxfId="2265" priority="2369" stopIfTrue="1">
      <formula>#REF!="begin group"</formula>
    </cfRule>
  </conditionalFormatting>
  <conditionalFormatting sqref="J226">
    <cfRule type="expression" dxfId="2264" priority="2324" stopIfTrue="1">
      <formula>#REF!="begin group"</formula>
    </cfRule>
  </conditionalFormatting>
  <conditionalFormatting sqref="J226">
    <cfRule type="expression" dxfId="2263" priority="2325" stopIfTrue="1">
      <formula>#REF!="begin repeat"</formula>
    </cfRule>
  </conditionalFormatting>
  <conditionalFormatting sqref="J226">
    <cfRule type="expression" dxfId="2262" priority="2326" stopIfTrue="1">
      <formula>#REF!="comments"</formula>
    </cfRule>
    <cfRule type="expression" dxfId="2261" priority="2327" stopIfTrue="1">
      <formula>OR(#REF!="audio", #REF!="video")</formula>
    </cfRule>
    <cfRule type="expression" dxfId="2260" priority="2328" stopIfTrue="1">
      <formula>#REF!="image"</formula>
    </cfRule>
    <cfRule type="expression" dxfId="2259" priority="2329" stopIfTrue="1">
      <formula>OR(#REF!="date", #REF!="datetime")</formula>
    </cfRule>
    <cfRule type="expression" dxfId="2258" priority="2330" stopIfTrue="1">
      <formula>OR(#REF!="calculate", #REF!="calculate_here")</formula>
    </cfRule>
    <cfRule type="expression" dxfId="2257" priority="2331" stopIfTrue="1">
      <formula>#REF!="note"</formula>
    </cfRule>
    <cfRule type="expression" dxfId="2256" priority="2332" stopIfTrue="1">
      <formula>#REF!="barcode"</formula>
    </cfRule>
    <cfRule type="expression" dxfId="2255" priority="2333" stopIfTrue="1">
      <formula>#REF!="geopoint"</formula>
    </cfRule>
    <cfRule type="expression" dxfId="2254" priority="2334" stopIfTrue="1">
      <formula>OR(#REF!="audio audit", #REF!="text audit", #REF!="speed violations count", #REF!="speed violations list", #REF!="speed violations audit")</formula>
    </cfRule>
    <cfRule type="expression" dxfId="2253" priority="2335" stopIfTrue="1">
      <formula>OR(#REF!="username", #REF!="phonenumber", #REF!="start", #REF!="end", #REF!="deviceid", #REF!="subscriberid", #REF!="simserial", #REF!="caseid")</formula>
    </cfRule>
    <cfRule type="expression" dxfId="2252" priority="2336" stopIfTrue="1">
      <formula>OR(AND(LEFT(#REF!, 16)="select_multiple ", LEN(#REF!)&gt;16, NOT(ISNUMBER(SEARCH(" ", #REF!, 17)))), AND(LEFT(#REF!, 11)="select_one ", LEN(#REF!)&gt;11, NOT(ISNUMBER(SEARCH(" ", #REF!, 12)))))</formula>
    </cfRule>
    <cfRule type="expression" dxfId="2251" priority="2337" stopIfTrue="1">
      <formula>#REF!="decimal"</formula>
    </cfRule>
    <cfRule type="expression" dxfId="2250" priority="2338" stopIfTrue="1">
      <formula>#REF!="integer"</formula>
    </cfRule>
    <cfRule type="expression" dxfId="2249" priority="2339" stopIfTrue="1">
      <formula>#REF!="text"</formula>
    </cfRule>
    <cfRule type="expression" dxfId="2248" priority="2340" stopIfTrue="1">
      <formula>#REF!="end repeat"</formula>
    </cfRule>
    <cfRule type="expression" dxfId="2247" priority="2341" stopIfTrue="1">
      <formula>#REF!="begin repeat"</formula>
    </cfRule>
    <cfRule type="expression" dxfId="2246" priority="2342" stopIfTrue="1">
      <formula>#REF!="end group"</formula>
    </cfRule>
    <cfRule type="expression" dxfId="2245" priority="2343" stopIfTrue="1">
      <formula>#REF!="begin group"</formula>
    </cfRule>
  </conditionalFormatting>
  <conditionalFormatting sqref="G227">
    <cfRule type="expression" dxfId="2244" priority="2300" stopIfTrue="1">
      <formula>#REF!="begin group"</formula>
    </cfRule>
  </conditionalFormatting>
  <conditionalFormatting sqref="G227">
    <cfRule type="expression" dxfId="2243" priority="2301" stopIfTrue="1">
      <formula>#REF!="text"</formula>
    </cfRule>
  </conditionalFormatting>
  <conditionalFormatting sqref="G227">
    <cfRule type="expression" dxfId="2242" priority="2302" stopIfTrue="1">
      <formula>OR(AND(LEFT(#REF!, 16)="select_multiple ", LEN(#REF!)&gt;16, NOT(ISNUMBER(SEARCH(" ", #REF!, 17)))), AND(LEFT(#REF!, 11)="select_one ", LEN(#REF!)&gt;11, NOT(ISNUMBER(SEARCH(" ", #REF!, 12)))))</formula>
    </cfRule>
  </conditionalFormatting>
  <conditionalFormatting sqref="G227">
    <cfRule type="expression" dxfId="2241" priority="2303" stopIfTrue="1">
      <formula>OR(#REF!="audio audit", #REF!="text audit", #REF!="speed violations count", #REF!="speed violations list", #REF!="speed violations audit")</formula>
    </cfRule>
  </conditionalFormatting>
  <conditionalFormatting sqref="G227">
    <cfRule type="expression" dxfId="2240" priority="2304" stopIfTrue="1">
      <formula>OR(#REF!="date", #REF!="datetime")</formula>
    </cfRule>
  </conditionalFormatting>
  <conditionalFormatting sqref="G227">
    <cfRule type="expression" dxfId="2239" priority="2305" stopIfTrue="1">
      <formula>#REF!="image"</formula>
    </cfRule>
  </conditionalFormatting>
  <conditionalFormatting sqref="G227">
    <cfRule type="expression" dxfId="2238" priority="2306" stopIfTrue="1">
      <formula>#REF!="comments"</formula>
    </cfRule>
    <cfRule type="expression" dxfId="2237" priority="2307" stopIfTrue="1">
      <formula>OR(#REF!="audio", #REF!="video")</formula>
    </cfRule>
    <cfRule type="expression" dxfId="2236" priority="2308" stopIfTrue="1">
      <formula>#REF!="image"</formula>
    </cfRule>
    <cfRule type="expression" dxfId="2235" priority="2309" stopIfTrue="1">
      <formula>OR(#REF!="date", #REF!="datetime")</formula>
    </cfRule>
    <cfRule type="expression" dxfId="2234" priority="2310" stopIfTrue="1">
      <formula>OR(#REF!="calculate", #REF!="calculate_here")</formula>
    </cfRule>
    <cfRule type="expression" dxfId="2233" priority="2311" stopIfTrue="1">
      <formula>#REF!="note"</formula>
    </cfRule>
    <cfRule type="expression" dxfId="2232" priority="2312" stopIfTrue="1">
      <formula>#REF!="barcode"</formula>
    </cfRule>
    <cfRule type="expression" dxfId="2231" priority="2313" stopIfTrue="1">
      <formula>#REF!="geopoint"</formula>
    </cfRule>
    <cfRule type="expression" dxfId="2230" priority="2314" stopIfTrue="1">
      <formula>OR(#REF!="audio audit", #REF!="text audit", #REF!="speed violations count", #REF!="speed violations list", #REF!="speed violations audit")</formula>
    </cfRule>
    <cfRule type="expression" dxfId="2229" priority="2315" stopIfTrue="1">
      <formula>OR(#REF!="username", #REF!="phonenumber", #REF!="start", #REF!="end", #REF!="deviceid", #REF!="subscriberid", #REF!="simserial", #REF!="caseid")</formula>
    </cfRule>
    <cfRule type="expression" dxfId="2228" priority="2316" stopIfTrue="1">
      <formula>OR(AND(LEFT(#REF!, 16)="select_multiple ", LEN(#REF!)&gt;16, NOT(ISNUMBER(SEARCH(" ", #REF!, 17)))), AND(LEFT(#REF!, 11)="select_one ", LEN(#REF!)&gt;11, NOT(ISNUMBER(SEARCH(" ", #REF!, 12)))))</formula>
    </cfRule>
    <cfRule type="expression" dxfId="2227" priority="2317" stopIfTrue="1">
      <formula>#REF!="decimal"</formula>
    </cfRule>
    <cfRule type="expression" dxfId="2226" priority="2318" stopIfTrue="1">
      <formula>#REF!="integer"</formula>
    </cfRule>
    <cfRule type="expression" dxfId="2225" priority="2319" stopIfTrue="1">
      <formula>#REF!="text"</formula>
    </cfRule>
    <cfRule type="expression" dxfId="2224" priority="2320" stopIfTrue="1">
      <formula>#REF!="end repeat"</formula>
    </cfRule>
    <cfRule type="expression" dxfId="2223" priority="2321" stopIfTrue="1">
      <formula>#REF!="begin repeat"</formula>
    </cfRule>
    <cfRule type="expression" dxfId="2222" priority="2322" stopIfTrue="1">
      <formula>#REF!="end group"</formula>
    </cfRule>
    <cfRule type="expression" dxfId="2221" priority="2323" stopIfTrue="1">
      <formula>#REF!="begin group"</formula>
    </cfRule>
  </conditionalFormatting>
  <conditionalFormatting sqref="G234">
    <cfRule type="expression" dxfId="2220" priority="2276" stopIfTrue="1">
      <formula>#REF!="begin group"</formula>
    </cfRule>
  </conditionalFormatting>
  <conditionalFormatting sqref="G234">
    <cfRule type="expression" dxfId="2219" priority="2277" stopIfTrue="1">
      <formula>#REF!="text"</formula>
    </cfRule>
  </conditionalFormatting>
  <conditionalFormatting sqref="G234">
    <cfRule type="expression" dxfId="2218" priority="2278" stopIfTrue="1">
      <formula>OR(AND(LEFT(#REF!, 16)="select_multiple ", LEN(#REF!)&gt;16, NOT(ISNUMBER(SEARCH(" ", #REF!, 17)))), AND(LEFT(#REF!, 11)="select_one ", LEN(#REF!)&gt;11, NOT(ISNUMBER(SEARCH(" ", #REF!, 12)))))</formula>
    </cfRule>
  </conditionalFormatting>
  <conditionalFormatting sqref="G234">
    <cfRule type="expression" dxfId="2217" priority="2279" stopIfTrue="1">
      <formula>OR(#REF!="audio audit", #REF!="text audit", #REF!="speed violations count", #REF!="speed violations list", #REF!="speed violations audit")</formula>
    </cfRule>
  </conditionalFormatting>
  <conditionalFormatting sqref="G234">
    <cfRule type="expression" dxfId="2216" priority="2280" stopIfTrue="1">
      <formula>OR(#REF!="date", #REF!="datetime")</formula>
    </cfRule>
  </conditionalFormatting>
  <conditionalFormatting sqref="G234">
    <cfRule type="expression" dxfId="2215" priority="2281" stopIfTrue="1">
      <formula>#REF!="image"</formula>
    </cfRule>
  </conditionalFormatting>
  <conditionalFormatting sqref="G234">
    <cfRule type="expression" dxfId="2214" priority="2282" stopIfTrue="1">
      <formula>#REF!="comments"</formula>
    </cfRule>
    <cfRule type="expression" dxfId="2213" priority="2283" stopIfTrue="1">
      <formula>OR(#REF!="audio", #REF!="video")</formula>
    </cfRule>
    <cfRule type="expression" dxfId="2212" priority="2284" stopIfTrue="1">
      <formula>#REF!="image"</formula>
    </cfRule>
    <cfRule type="expression" dxfId="2211" priority="2285" stopIfTrue="1">
      <formula>OR(#REF!="date", #REF!="datetime")</formula>
    </cfRule>
    <cfRule type="expression" dxfId="2210" priority="2286" stopIfTrue="1">
      <formula>OR(#REF!="calculate", #REF!="calculate_here")</formula>
    </cfRule>
    <cfRule type="expression" dxfId="2209" priority="2287" stopIfTrue="1">
      <formula>#REF!="note"</formula>
    </cfRule>
    <cfRule type="expression" dxfId="2208" priority="2288" stopIfTrue="1">
      <formula>#REF!="barcode"</formula>
    </cfRule>
    <cfRule type="expression" dxfId="2207" priority="2289" stopIfTrue="1">
      <formula>#REF!="geopoint"</formula>
    </cfRule>
    <cfRule type="expression" dxfId="2206" priority="2290" stopIfTrue="1">
      <formula>OR(#REF!="audio audit", #REF!="text audit", #REF!="speed violations count", #REF!="speed violations list", #REF!="speed violations audit")</formula>
    </cfRule>
    <cfRule type="expression" dxfId="2205" priority="2291" stopIfTrue="1">
      <formula>OR(#REF!="username", #REF!="phonenumber", #REF!="start", #REF!="end", #REF!="deviceid", #REF!="subscriberid", #REF!="simserial", #REF!="caseid")</formula>
    </cfRule>
    <cfRule type="expression" dxfId="2204" priority="2292" stopIfTrue="1">
      <formula>OR(AND(LEFT(#REF!, 16)="select_multiple ", LEN(#REF!)&gt;16, NOT(ISNUMBER(SEARCH(" ", #REF!, 17)))), AND(LEFT(#REF!, 11)="select_one ", LEN(#REF!)&gt;11, NOT(ISNUMBER(SEARCH(" ", #REF!, 12)))))</formula>
    </cfRule>
    <cfRule type="expression" dxfId="2203" priority="2293" stopIfTrue="1">
      <formula>#REF!="decimal"</formula>
    </cfRule>
    <cfRule type="expression" dxfId="2202" priority="2294" stopIfTrue="1">
      <formula>#REF!="integer"</formula>
    </cfRule>
    <cfRule type="expression" dxfId="2201" priority="2295" stopIfTrue="1">
      <formula>#REF!="text"</formula>
    </cfRule>
    <cfRule type="expression" dxfId="2200" priority="2296" stopIfTrue="1">
      <formula>#REF!="end repeat"</formula>
    </cfRule>
    <cfRule type="expression" dxfId="2199" priority="2297" stopIfTrue="1">
      <formula>#REF!="begin repeat"</formula>
    </cfRule>
    <cfRule type="expression" dxfId="2198" priority="2298" stopIfTrue="1">
      <formula>#REF!="end group"</formula>
    </cfRule>
    <cfRule type="expression" dxfId="2197" priority="2299" stopIfTrue="1">
      <formula>#REF!="begin group"</formula>
    </cfRule>
  </conditionalFormatting>
  <conditionalFormatting sqref="G238">
    <cfRule type="expression" dxfId="2196" priority="2252" stopIfTrue="1">
      <formula>#REF!="begin group"</formula>
    </cfRule>
  </conditionalFormatting>
  <conditionalFormatting sqref="G238">
    <cfRule type="expression" dxfId="2195" priority="2253" stopIfTrue="1">
      <formula>#REF!="text"</formula>
    </cfRule>
  </conditionalFormatting>
  <conditionalFormatting sqref="G238">
    <cfRule type="expression" dxfId="2194" priority="2254" stopIfTrue="1">
      <formula>OR(AND(LEFT(#REF!, 16)="select_multiple ", LEN(#REF!)&gt;16, NOT(ISNUMBER(SEARCH(" ", #REF!, 17)))), AND(LEFT(#REF!, 11)="select_one ", LEN(#REF!)&gt;11, NOT(ISNUMBER(SEARCH(" ", #REF!, 12)))))</formula>
    </cfRule>
  </conditionalFormatting>
  <conditionalFormatting sqref="G238">
    <cfRule type="expression" dxfId="2193" priority="2255" stopIfTrue="1">
      <formula>OR(#REF!="audio audit", #REF!="text audit", #REF!="speed violations count", #REF!="speed violations list", #REF!="speed violations audit")</formula>
    </cfRule>
  </conditionalFormatting>
  <conditionalFormatting sqref="G238">
    <cfRule type="expression" dxfId="2192" priority="2256" stopIfTrue="1">
      <formula>OR(#REF!="date", #REF!="datetime")</formula>
    </cfRule>
  </conditionalFormatting>
  <conditionalFormatting sqref="G238">
    <cfRule type="expression" dxfId="2191" priority="2257" stopIfTrue="1">
      <formula>#REF!="image"</formula>
    </cfRule>
  </conditionalFormatting>
  <conditionalFormatting sqref="G238">
    <cfRule type="expression" dxfId="2190" priority="2258" stopIfTrue="1">
      <formula>#REF!="comments"</formula>
    </cfRule>
    <cfRule type="expression" dxfId="2189" priority="2259" stopIfTrue="1">
      <formula>OR(#REF!="audio", #REF!="video")</formula>
    </cfRule>
    <cfRule type="expression" dxfId="2188" priority="2260" stopIfTrue="1">
      <formula>#REF!="image"</formula>
    </cfRule>
    <cfRule type="expression" dxfId="2187" priority="2261" stopIfTrue="1">
      <formula>OR(#REF!="date", #REF!="datetime")</formula>
    </cfRule>
    <cfRule type="expression" dxfId="2186" priority="2262" stopIfTrue="1">
      <formula>OR(#REF!="calculate", #REF!="calculate_here")</formula>
    </cfRule>
    <cfRule type="expression" dxfId="2185" priority="2263" stopIfTrue="1">
      <formula>#REF!="note"</formula>
    </cfRule>
    <cfRule type="expression" dxfId="2184" priority="2264" stopIfTrue="1">
      <formula>#REF!="barcode"</formula>
    </cfRule>
    <cfRule type="expression" dxfId="2183" priority="2265" stopIfTrue="1">
      <formula>#REF!="geopoint"</formula>
    </cfRule>
    <cfRule type="expression" dxfId="2182" priority="2266" stopIfTrue="1">
      <formula>OR(#REF!="audio audit", #REF!="text audit", #REF!="speed violations count", #REF!="speed violations list", #REF!="speed violations audit")</formula>
    </cfRule>
    <cfRule type="expression" dxfId="2181" priority="2267" stopIfTrue="1">
      <formula>OR(#REF!="username", #REF!="phonenumber", #REF!="start", #REF!="end", #REF!="deviceid", #REF!="subscriberid", #REF!="simserial", #REF!="caseid")</formula>
    </cfRule>
    <cfRule type="expression" dxfId="2180" priority="2268" stopIfTrue="1">
      <formula>OR(AND(LEFT(#REF!, 16)="select_multiple ", LEN(#REF!)&gt;16, NOT(ISNUMBER(SEARCH(" ", #REF!, 17)))), AND(LEFT(#REF!, 11)="select_one ", LEN(#REF!)&gt;11, NOT(ISNUMBER(SEARCH(" ", #REF!, 12)))))</formula>
    </cfRule>
    <cfRule type="expression" dxfId="2179" priority="2269" stopIfTrue="1">
      <formula>#REF!="decimal"</formula>
    </cfRule>
    <cfRule type="expression" dxfId="2178" priority="2270" stopIfTrue="1">
      <formula>#REF!="integer"</formula>
    </cfRule>
    <cfRule type="expression" dxfId="2177" priority="2271" stopIfTrue="1">
      <formula>#REF!="text"</formula>
    </cfRule>
    <cfRule type="expression" dxfId="2176" priority="2272" stopIfTrue="1">
      <formula>#REF!="end repeat"</formula>
    </cfRule>
    <cfRule type="expression" dxfId="2175" priority="2273" stopIfTrue="1">
      <formula>#REF!="begin repeat"</formula>
    </cfRule>
    <cfRule type="expression" dxfId="2174" priority="2274" stopIfTrue="1">
      <formula>#REF!="end group"</formula>
    </cfRule>
    <cfRule type="expression" dxfId="2173" priority="2275" stopIfTrue="1">
      <formula>#REF!="begin group"</formula>
    </cfRule>
  </conditionalFormatting>
  <conditionalFormatting sqref="G245">
    <cfRule type="expression" dxfId="2172" priority="2228" stopIfTrue="1">
      <formula>#REF!="begin group"</formula>
    </cfRule>
  </conditionalFormatting>
  <conditionalFormatting sqref="G245">
    <cfRule type="expression" dxfId="2171" priority="2229" stopIfTrue="1">
      <formula>#REF!="text"</formula>
    </cfRule>
  </conditionalFormatting>
  <conditionalFormatting sqref="G245">
    <cfRule type="expression" dxfId="2170" priority="2230" stopIfTrue="1">
      <formula>OR(AND(LEFT(#REF!, 16)="select_multiple ", LEN(#REF!)&gt;16, NOT(ISNUMBER(SEARCH(" ", #REF!, 17)))), AND(LEFT(#REF!, 11)="select_one ", LEN(#REF!)&gt;11, NOT(ISNUMBER(SEARCH(" ", #REF!, 12)))))</formula>
    </cfRule>
  </conditionalFormatting>
  <conditionalFormatting sqref="G245">
    <cfRule type="expression" dxfId="2169" priority="2231" stopIfTrue="1">
      <formula>OR(#REF!="audio audit", #REF!="text audit", #REF!="speed violations count", #REF!="speed violations list", #REF!="speed violations audit")</formula>
    </cfRule>
  </conditionalFormatting>
  <conditionalFormatting sqref="G245">
    <cfRule type="expression" dxfId="2168" priority="2232" stopIfTrue="1">
      <formula>OR(#REF!="date", #REF!="datetime")</formula>
    </cfRule>
  </conditionalFormatting>
  <conditionalFormatting sqref="G245">
    <cfRule type="expression" dxfId="2167" priority="2233" stopIfTrue="1">
      <formula>#REF!="image"</formula>
    </cfRule>
  </conditionalFormatting>
  <conditionalFormatting sqref="G245">
    <cfRule type="expression" dxfId="2166" priority="2234" stopIfTrue="1">
      <formula>#REF!="comments"</formula>
    </cfRule>
    <cfRule type="expression" dxfId="2165" priority="2235" stopIfTrue="1">
      <formula>OR(#REF!="audio", #REF!="video")</formula>
    </cfRule>
    <cfRule type="expression" dxfId="2164" priority="2236" stopIfTrue="1">
      <formula>#REF!="image"</formula>
    </cfRule>
    <cfRule type="expression" dxfId="2163" priority="2237" stopIfTrue="1">
      <formula>OR(#REF!="date", #REF!="datetime")</formula>
    </cfRule>
    <cfRule type="expression" dxfId="2162" priority="2238" stopIfTrue="1">
      <formula>OR(#REF!="calculate", #REF!="calculate_here")</formula>
    </cfRule>
    <cfRule type="expression" dxfId="2161" priority="2239" stopIfTrue="1">
      <formula>#REF!="note"</formula>
    </cfRule>
    <cfRule type="expression" dxfId="2160" priority="2240" stopIfTrue="1">
      <formula>#REF!="barcode"</formula>
    </cfRule>
    <cfRule type="expression" dxfId="2159" priority="2241" stopIfTrue="1">
      <formula>#REF!="geopoint"</formula>
    </cfRule>
    <cfRule type="expression" dxfId="2158" priority="2242" stopIfTrue="1">
      <formula>OR(#REF!="audio audit", #REF!="text audit", #REF!="speed violations count", #REF!="speed violations list", #REF!="speed violations audit")</formula>
    </cfRule>
    <cfRule type="expression" dxfId="2157" priority="2243" stopIfTrue="1">
      <formula>OR(#REF!="username", #REF!="phonenumber", #REF!="start", #REF!="end", #REF!="deviceid", #REF!="subscriberid", #REF!="simserial", #REF!="caseid")</formula>
    </cfRule>
    <cfRule type="expression" dxfId="2156" priority="2244" stopIfTrue="1">
      <formula>OR(AND(LEFT(#REF!, 16)="select_multiple ", LEN(#REF!)&gt;16, NOT(ISNUMBER(SEARCH(" ", #REF!, 17)))), AND(LEFT(#REF!, 11)="select_one ", LEN(#REF!)&gt;11, NOT(ISNUMBER(SEARCH(" ", #REF!, 12)))))</formula>
    </cfRule>
    <cfRule type="expression" dxfId="2155" priority="2245" stopIfTrue="1">
      <formula>#REF!="decimal"</formula>
    </cfRule>
    <cfRule type="expression" dxfId="2154" priority="2246" stopIfTrue="1">
      <formula>#REF!="integer"</formula>
    </cfRule>
    <cfRule type="expression" dxfId="2153" priority="2247" stopIfTrue="1">
      <formula>#REF!="text"</formula>
    </cfRule>
    <cfRule type="expression" dxfId="2152" priority="2248" stopIfTrue="1">
      <formula>#REF!="end repeat"</formula>
    </cfRule>
    <cfRule type="expression" dxfId="2151" priority="2249" stopIfTrue="1">
      <formula>#REF!="begin repeat"</formula>
    </cfRule>
    <cfRule type="expression" dxfId="2150" priority="2250" stopIfTrue="1">
      <formula>#REF!="end group"</formula>
    </cfRule>
    <cfRule type="expression" dxfId="2149" priority="2251" stopIfTrue="1">
      <formula>#REF!="begin group"</formula>
    </cfRule>
  </conditionalFormatting>
  <conditionalFormatting sqref="G249">
    <cfRule type="expression" dxfId="2148" priority="2204" stopIfTrue="1">
      <formula>#REF!="begin group"</formula>
    </cfRule>
  </conditionalFormatting>
  <conditionalFormatting sqref="G249">
    <cfRule type="expression" dxfId="2147" priority="2205" stopIfTrue="1">
      <formula>#REF!="text"</formula>
    </cfRule>
  </conditionalFormatting>
  <conditionalFormatting sqref="G249">
    <cfRule type="expression" dxfId="2146" priority="2206" stopIfTrue="1">
      <formula>OR(AND(LEFT(#REF!, 16)="select_multiple ", LEN(#REF!)&gt;16, NOT(ISNUMBER(SEARCH(" ", #REF!, 17)))), AND(LEFT(#REF!, 11)="select_one ", LEN(#REF!)&gt;11, NOT(ISNUMBER(SEARCH(" ", #REF!, 12)))))</formula>
    </cfRule>
  </conditionalFormatting>
  <conditionalFormatting sqref="G249">
    <cfRule type="expression" dxfId="2145" priority="2207" stopIfTrue="1">
      <formula>OR(#REF!="audio audit", #REF!="text audit", #REF!="speed violations count", #REF!="speed violations list", #REF!="speed violations audit")</formula>
    </cfRule>
  </conditionalFormatting>
  <conditionalFormatting sqref="G249">
    <cfRule type="expression" dxfId="2144" priority="2208" stopIfTrue="1">
      <formula>OR(#REF!="date", #REF!="datetime")</formula>
    </cfRule>
  </conditionalFormatting>
  <conditionalFormatting sqref="G249">
    <cfRule type="expression" dxfId="2143" priority="2209" stopIfTrue="1">
      <formula>#REF!="image"</formula>
    </cfRule>
  </conditionalFormatting>
  <conditionalFormatting sqref="G249">
    <cfRule type="expression" dxfId="2142" priority="2210" stopIfTrue="1">
      <formula>#REF!="comments"</formula>
    </cfRule>
    <cfRule type="expression" dxfId="2141" priority="2211" stopIfTrue="1">
      <formula>OR(#REF!="audio", #REF!="video")</formula>
    </cfRule>
    <cfRule type="expression" dxfId="2140" priority="2212" stopIfTrue="1">
      <formula>#REF!="image"</formula>
    </cfRule>
    <cfRule type="expression" dxfId="2139" priority="2213" stopIfTrue="1">
      <formula>OR(#REF!="date", #REF!="datetime")</formula>
    </cfRule>
    <cfRule type="expression" dxfId="2138" priority="2214" stopIfTrue="1">
      <formula>OR(#REF!="calculate", #REF!="calculate_here")</formula>
    </cfRule>
    <cfRule type="expression" dxfId="2137" priority="2215" stopIfTrue="1">
      <formula>#REF!="note"</formula>
    </cfRule>
    <cfRule type="expression" dxfId="2136" priority="2216" stopIfTrue="1">
      <formula>#REF!="barcode"</formula>
    </cfRule>
    <cfRule type="expression" dxfId="2135" priority="2217" stopIfTrue="1">
      <formula>#REF!="geopoint"</formula>
    </cfRule>
    <cfRule type="expression" dxfId="2134" priority="2218" stopIfTrue="1">
      <formula>OR(#REF!="audio audit", #REF!="text audit", #REF!="speed violations count", #REF!="speed violations list", #REF!="speed violations audit")</formula>
    </cfRule>
    <cfRule type="expression" dxfId="2133" priority="2219" stopIfTrue="1">
      <formula>OR(#REF!="username", #REF!="phonenumber", #REF!="start", #REF!="end", #REF!="deviceid", #REF!="subscriberid", #REF!="simserial", #REF!="caseid")</formula>
    </cfRule>
    <cfRule type="expression" dxfId="2132" priority="2220" stopIfTrue="1">
      <formula>OR(AND(LEFT(#REF!, 16)="select_multiple ", LEN(#REF!)&gt;16, NOT(ISNUMBER(SEARCH(" ", #REF!, 17)))), AND(LEFT(#REF!, 11)="select_one ", LEN(#REF!)&gt;11, NOT(ISNUMBER(SEARCH(" ", #REF!, 12)))))</formula>
    </cfRule>
    <cfRule type="expression" dxfId="2131" priority="2221" stopIfTrue="1">
      <formula>#REF!="decimal"</formula>
    </cfRule>
    <cfRule type="expression" dxfId="2130" priority="2222" stopIfTrue="1">
      <formula>#REF!="integer"</formula>
    </cfRule>
    <cfRule type="expression" dxfId="2129" priority="2223" stopIfTrue="1">
      <formula>#REF!="text"</formula>
    </cfRule>
    <cfRule type="expression" dxfId="2128" priority="2224" stopIfTrue="1">
      <formula>#REF!="end repeat"</formula>
    </cfRule>
    <cfRule type="expression" dxfId="2127" priority="2225" stopIfTrue="1">
      <formula>#REF!="begin repeat"</formula>
    </cfRule>
    <cfRule type="expression" dxfId="2126" priority="2226" stopIfTrue="1">
      <formula>#REF!="end group"</formula>
    </cfRule>
    <cfRule type="expression" dxfId="2125" priority="2227" stopIfTrue="1">
      <formula>#REF!="begin group"</formula>
    </cfRule>
  </conditionalFormatting>
  <conditionalFormatting sqref="G256">
    <cfRule type="expression" dxfId="2124" priority="2180" stopIfTrue="1">
      <formula>#REF!="begin group"</formula>
    </cfRule>
  </conditionalFormatting>
  <conditionalFormatting sqref="G256">
    <cfRule type="expression" dxfId="2123" priority="2181" stopIfTrue="1">
      <formula>#REF!="text"</formula>
    </cfRule>
  </conditionalFormatting>
  <conditionalFormatting sqref="G256">
    <cfRule type="expression" dxfId="2122" priority="2182" stopIfTrue="1">
      <formula>OR(AND(LEFT(#REF!, 16)="select_multiple ", LEN(#REF!)&gt;16, NOT(ISNUMBER(SEARCH(" ", #REF!, 17)))), AND(LEFT(#REF!, 11)="select_one ", LEN(#REF!)&gt;11, NOT(ISNUMBER(SEARCH(" ", #REF!, 12)))))</formula>
    </cfRule>
  </conditionalFormatting>
  <conditionalFormatting sqref="G256">
    <cfRule type="expression" dxfId="2121" priority="2183" stopIfTrue="1">
      <formula>OR(#REF!="audio audit", #REF!="text audit", #REF!="speed violations count", #REF!="speed violations list", #REF!="speed violations audit")</formula>
    </cfRule>
  </conditionalFormatting>
  <conditionalFormatting sqref="G256">
    <cfRule type="expression" dxfId="2120" priority="2184" stopIfTrue="1">
      <formula>OR(#REF!="date", #REF!="datetime")</formula>
    </cfRule>
  </conditionalFormatting>
  <conditionalFormatting sqref="G256">
    <cfRule type="expression" dxfId="2119" priority="2185" stopIfTrue="1">
      <formula>#REF!="image"</formula>
    </cfRule>
  </conditionalFormatting>
  <conditionalFormatting sqref="G256">
    <cfRule type="expression" dxfId="2118" priority="2186" stopIfTrue="1">
      <formula>#REF!="comments"</formula>
    </cfRule>
    <cfRule type="expression" dxfId="2117" priority="2187" stopIfTrue="1">
      <formula>OR(#REF!="audio", #REF!="video")</formula>
    </cfRule>
    <cfRule type="expression" dxfId="2116" priority="2188" stopIfTrue="1">
      <formula>#REF!="image"</formula>
    </cfRule>
    <cfRule type="expression" dxfId="2115" priority="2189" stopIfTrue="1">
      <formula>OR(#REF!="date", #REF!="datetime")</formula>
    </cfRule>
    <cfRule type="expression" dxfId="2114" priority="2190" stopIfTrue="1">
      <formula>OR(#REF!="calculate", #REF!="calculate_here")</formula>
    </cfRule>
    <cfRule type="expression" dxfId="2113" priority="2191" stopIfTrue="1">
      <formula>#REF!="note"</formula>
    </cfRule>
    <cfRule type="expression" dxfId="2112" priority="2192" stopIfTrue="1">
      <formula>#REF!="barcode"</formula>
    </cfRule>
    <cfRule type="expression" dxfId="2111" priority="2193" stopIfTrue="1">
      <formula>#REF!="geopoint"</formula>
    </cfRule>
    <cfRule type="expression" dxfId="2110" priority="2194" stopIfTrue="1">
      <formula>OR(#REF!="audio audit", #REF!="text audit", #REF!="speed violations count", #REF!="speed violations list", #REF!="speed violations audit")</formula>
    </cfRule>
    <cfRule type="expression" dxfId="2109" priority="2195" stopIfTrue="1">
      <formula>OR(#REF!="username", #REF!="phonenumber", #REF!="start", #REF!="end", #REF!="deviceid", #REF!="subscriberid", #REF!="simserial", #REF!="caseid")</formula>
    </cfRule>
    <cfRule type="expression" dxfId="2108" priority="2196" stopIfTrue="1">
      <formula>OR(AND(LEFT(#REF!, 16)="select_multiple ", LEN(#REF!)&gt;16, NOT(ISNUMBER(SEARCH(" ", #REF!, 17)))), AND(LEFT(#REF!, 11)="select_one ", LEN(#REF!)&gt;11, NOT(ISNUMBER(SEARCH(" ", #REF!, 12)))))</formula>
    </cfRule>
    <cfRule type="expression" dxfId="2107" priority="2197" stopIfTrue="1">
      <formula>#REF!="decimal"</formula>
    </cfRule>
    <cfRule type="expression" dxfId="2106" priority="2198" stopIfTrue="1">
      <formula>#REF!="integer"</formula>
    </cfRule>
    <cfRule type="expression" dxfId="2105" priority="2199" stopIfTrue="1">
      <formula>#REF!="text"</formula>
    </cfRule>
    <cfRule type="expression" dxfId="2104" priority="2200" stopIfTrue="1">
      <formula>#REF!="end repeat"</formula>
    </cfRule>
    <cfRule type="expression" dxfId="2103" priority="2201" stopIfTrue="1">
      <formula>#REF!="begin repeat"</formula>
    </cfRule>
    <cfRule type="expression" dxfId="2102" priority="2202" stopIfTrue="1">
      <formula>#REF!="end group"</formula>
    </cfRule>
    <cfRule type="expression" dxfId="2101" priority="2203" stopIfTrue="1">
      <formula>#REF!="begin group"</formula>
    </cfRule>
  </conditionalFormatting>
  <conditionalFormatting sqref="B371">
    <cfRule type="expression" dxfId="2100" priority="1931" stopIfTrue="1">
      <formula>$A371="image"</formula>
    </cfRule>
  </conditionalFormatting>
  <conditionalFormatting sqref="B346:D346 B366:D370 B414:D418 B420:D420 B422:D424 Q359:Q360 B350:D363 B427:D454">
    <cfRule type="expression" dxfId="2099" priority="2134" stopIfTrue="1">
      <formula>$A346="begin group"</formula>
    </cfRule>
  </conditionalFormatting>
  <conditionalFormatting sqref="B346:D346 B366:D370 B414:D418 B420:D420 B422:D424 Q359:Q360 B350:D363 B427:D454">
    <cfRule type="expression" dxfId="2098" priority="2131" stopIfTrue="1">
      <formula>$A346="begin repeat"</formula>
    </cfRule>
  </conditionalFormatting>
  <conditionalFormatting sqref="B420:D420 B422:D424 Q359:Q360 B375:D375 B414:D418 B427:D454">
    <cfRule type="expression" dxfId="2097" priority="2128" stopIfTrue="1">
      <formula>$A359="text"</formula>
    </cfRule>
  </conditionalFormatting>
  <conditionalFormatting sqref="H346:I346 H366:I370 H373:I373 B420:D420 B422:D424 Q359:Q360 H350:I363 H375:I393 B375:D375 B414:D418 B427:D454">
    <cfRule type="expression" dxfId="2096" priority="2126" stopIfTrue="1">
      <formula>$A346="integer"</formula>
    </cfRule>
  </conditionalFormatting>
  <conditionalFormatting sqref="H346:I346 H366:I370 H373:I373 B420:D420 B422:D424 Q359:Q360 H350:I363 H375:I393 B375:D375 B414:D418 B427:D454">
    <cfRule type="expression" dxfId="2095" priority="2124" stopIfTrue="1">
      <formula>$A346="decimal"</formula>
    </cfRule>
  </conditionalFormatting>
  <conditionalFormatting sqref="B346:D346 B366:D370 B414:D418 B420:D420 B422:D424 Q359:Q360 B350:D363 B427:D454">
    <cfRule type="expression" dxfId="2094" priority="2122" stopIfTrue="1">
      <formula>OR(AND(LEFT($A346, 16)="select_multiple ", LEN($A346)&gt;16, NOT(ISNUMBER(SEARCH(" ", $A346, 17)))), AND(LEFT($A346, 11)="select_one ", LEN($A346)&gt;11, NOT(ISNUMBER(SEARCH(" ", $A346, 12)))))</formula>
    </cfRule>
  </conditionalFormatting>
  <conditionalFormatting sqref="B346 B366:B370 B414:B418 B420 B422:B424 Q359:Q360 B350:B363 B427:B454">
    <cfRule type="expression" dxfId="2093" priority="2119" stopIfTrue="1">
      <formula>OR($A346="audio audit", $A346="text audit", $A346="speed violations count", $A346="speed violations list", $A346="speed violations audit")</formula>
    </cfRule>
  </conditionalFormatting>
  <conditionalFormatting sqref="B346:D346 B366:D370 B414:D418 B420:D420 B422:D424 Q359:Q360 B350:D363 B427:D454">
    <cfRule type="expression" dxfId="2092" priority="2113" stopIfTrue="1">
      <formula>$A346="note"</formula>
    </cfRule>
    <cfRule type="expression" dxfId="2091" priority="2115" stopIfTrue="1">
      <formula>$A346="barcode"</formula>
    </cfRule>
    <cfRule type="expression" dxfId="2090" priority="2117" stopIfTrue="1">
      <formula>$A346="geopoint"</formula>
    </cfRule>
  </conditionalFormatting>
  <conditionalFormatting sqref="B346 L346 B350:B354 B366:B370 L366:L370 L373 B414:B418 B420 B422:B424 A355:B355 Q359:Q360 B356:B363 L350:L363 B427:B454 L375:L393">
    <cfRule type="expression" dxfId="2089" priority="2111" stopIfTrue="1">
      <formula>OR($A346="calculate", $A346="calculate_here")</formula>
    </cfRule>
  </conditionalFormatting>
  <conditionalFormatting sqref="B346:D346 B366:D370 B414:D418 B420:D420 B422:D424 Q359:Q360 B350:D363 B427:D454">
    <cfRule type="expression" dxfId="2088" priority="2109" stopIfTrue="1">
      <formula>OR($A346="date", $A346="datetime")</formula>
    </cfRule>
  </conditionalFormatting>
  <conditionalFormatting sqref="B346:D346 B366:D370 B414:D418 B420:D420 B422:D424 Q359:Q360 B350:D363 B427:D454">
    <cfRule type="expression" dxfId="2087" priority="2107" stopIfTrue="1">
      <formula>$A346="image"</formula>
    </cfRule>
  </conditionalFormatting>
  <conditionalFormatting sqref="B346:D346 B366:D370 B414:D418 B420:D420 B422:D424 Q359:Q360 B350:D363 B427:D454">
    <cfRule type="expression" dxfId="2086" priority="2105" stopIfTrue="1">
      <formula>OR($A346="audio", $A346="video")</formula>
    </cfRule>
  </conditionalFormatting>
  <conditionalFormatting sqref="R346:S364 L346:L364 N346:O348 N444:O454 N443 N349">
    <cfRule type="expression" dxfId="2085" priority="2104" stopIfTrue="1">
      <formula>$A346="comments"</formula>
    </cfRule>
    <cfRule type="expression" dxfId="2084" priority="2106" stopIfTrue="1">
      <formula>OR($A346="audio", $A346="video")</formula>
    </cfRule>
    <cfRule type="expression" dxfId="2083" priority="2108" stopIfTrue="1">
      <formula>$A346="image"</formula>
    </cfRule>
    <cfRule type="expression" dxfId="2082" priority="2110" stopIfTrue="1">
      <formula>OR($A346="date", $A346="datetime")</formula>
    </cfRule>
    <cfRule type="expression" dxfId="2081" priority="2112" stopIfTrue="1">
      <formula>OR($A346="calculate", $A346="calculate_here")</formula>
    </cfRule>
    <cfRule type="expression" dxfId="2080" priority="2114" stopIfTrue="1">
      <formula>$A346="note"</formula>
    </cfRule>
    <cfRule type="expression" dxfId="2079" priority="2116" stopIfTrue="1">
      <formula>$A346="barcode"</formula>
    </cfRule>
    <cfRule type="expression" dxfId="2078" priority="2118" stopIfTrue="1">
      <formula>$A346="geopoint"</formula>
    </cfRule>
    <cfRule type="expression" dxfId="2077" priority="2120" stopIfTrue="1">
      <formula>OR($A346="audio audit", $A346="text audit", $A346="speed violations count", $A346="speed violations list", $A346="speed violations audit")</formula>
    </cfRule>
    <cfRule type="expression" dxfId="2076" priority="2121" stopIfTrue="1">
      <formula>OR($A346="username", $A346="phonenumber", $A346="start", $A346="end", $A346="deviceid", $A346="subscriberid", $A346="simserial", $A346="caseid")</formula>
    </cfRule>
    <cfRule type="expression" dxfId="2075" priority="2123" stopIfTrue="1">
      <formula>OR(AND(LEFT($A346, 16)="select_multiple ", LEN($A346)&gt;16, NOT(ISNUMBER(SEARCH(" ", $A346, 17)))), AND(LEFT($A346, 11)="select_one ", LEN($A346)&gt;11, NOT(ISNUMBER(SEARCH(" ", $A346, 12)))))</formula>
    </cfRule>
    <cfRule type="expression" dxfId="2074" priority="2125" stopIfTrue="1">
      <formula>$A346="decimal"</formula>
    </cfRule>
    <cfRule type="expression" dxfId="2073" priority="2127" stopIfTrue="1">
      <formula>$A346="integer"</formula>
    </cfRule>
    <cfRule type="expression" dxfId="2072" priority="2129" stopIfTrue="1">
      <formula>$A346="text"</formula>
    </cfRule>
    <cfRule type="expression" dxfId="2071" priority="2130" stopIfTrue="1">
      <formula>$A346="end repeat"</formula>
    </cfRule>
    <cfRule type="expression" dxfId="2070" priority="2132" stopIfTrue="1">
      <formula>$A346="begin repeat"</formula>
    </cfRule>
    <cfRule type="expression" dxfId="2069" priority="2133" stopIfTrue="1">
      <formula>$A346="end group"</formula>
    </cfRule>
    <cfRule type="expression" dxfId="2068" priority="2135" stopIfTrue="1">
      <formula>$A346="begin group"</formula>
    </cfRule>
  </conditionalFormatting>
  <conditionalFormatting sqref="B346 B366:B370 B414:B418 B420 B422:B424 Q359:Q360 B350:B363 B427:B454">
    <cfRule type="expression" dxfId="2067" priority="2103" stopIfTrue="1">
      <formula>$A346="comments"</formula>
    </cfRule>
  </conditionalFormatting>
  <conditionalFormatting sqref="B348:D349">
    <cfRule type="expression" dxfId="2066" priority="2102" stopIfTrue="1">
      <formula>$A348="begin group"</formula>
    </cfRule>
  </conditionalFormatting>
  <conditionalFormatting sqref="B348:D349">
    <cfRule type="expression" dxfId="2065" priority="2101" stopIfTrue="1">
      <formula>$A348="begin repeat"</formula>
    </cfRule>
  </conditionalFormatting>
  <conditionalFormatting sqref="H348:I349">
    <cfRule type="expression" dxfId="2064" priority="2099" stopIfTrue="1">
      <formula>$A348="integer"</formula>
    </cfRule>
  </conditionalFormatting>
  <conditionalFormatting sqref="H348:I349">
    <cfRule type="expression" dxfId="2063" priority="2098" stopIfTrue="1">
      <formula>$A348="decimal"</formula>
    </cfRule>
  </conditionalFormatting>
  <conditionalFormatting sqref="B348:D349">
    <cfRule type="expression" dxfId="2062" priority="2097" stopIfTrue="1">
      <formula>OR(AND(LEFT($A348, 16)="select_multiple ", LEN($A348)&gt;16, NOT(ISNUMBER(SEARCH(" ", $A348, 17)))), AND(LEFT($A348, 11)="select_one ", LEN($A348)&gt;11, NOT(ISNUMBER(SEARCH(" ", $A348, 12)))))</formula>
    </cfRule>
  </conditionalFormatting>
  <conditionalFormatting sqref="B348:B349">
    <cfRule type="expression" dxfId="2061" priority="2096" stopIfTrue="1">
      <formula>OR($A348="audio audit", $A348="text audit", $A348="speed violations count", $A348="speed violations list", $A348="speed violations audit")</formula>
    </cfRule>
  </conditionalFormatting>
  <conditionalFormatting sqref="B348:D349">
    <cfRule type="expression" dxfId="2060" priority="2093" stopIfTrue="1">
      <formula>$A348="note"</formula>
    </cfRule>
    <cfRule type="expression" dxfId="2059" priority="2094" stopIfTrue="1">
      <formula>$A348="barcode"</formula>
    </cfRule>
    <cfRule type="expression" dxfId="2058" priority="2095" stopIfTrue="1">
      <formula>$A348="geopoint"</formula>
    </cfRule>
  </conditionalFormatting>
  <conditionalFormatting sqref="L348:L349 B348:B349">
    <cfRule type="expression" dxfId="2057" priority="2092" stopIfTrue="1">
      <formula>OR($A348="calculate", $A348="calculate_here")</formula>
    </cfRule>
  </conditionalFormatting>
  <conditionalFormatting sqref="B348:D349">
    <cfRule type="expression" dxfId="2056" priority="2091" stopIfTrue="1">
      <formula>OR($A348="date", $A348="datetime")</formula>
    </cfRule>
  </conditionalFormatting>
  <conditionalFormatting sqref="B348:D349">
    <cfRule type="expression" dxfId="2055" priority="2090" stopIfTrue="1">
      <formula>$A348="image"</formula>
    </cfRule>
  </conditionalFormatting>
  <conditionalFormatting sqref="B348:D349">
    <cfRule type="expression" dxfId="2054" priority="2089" stopIfTrue="1">
      <formula>OR($A348="audio", $A348="video")</formula>
    </cfRule>
  </conditionalFormatting>
  <conditionalFormatting sqref="B348:B349">
    <cfRule type="expression" dxfId="2053" priority="2088" stopIfTrue="1">
      <formula>$A348="comments"</formula>
    </cfRule>
  </conditionalFormatting>
  <conditionalFormatting sqref="B371">
    <cfRule type="expression" dxfId="2052" priority="1943" stopIfTrue="1">
      <formula>OR($A371="audio audit", $A371="text audit", $A371="speed violations count", $A371="speed violations list", $A371="speed violations audit")</formula>
    </cfRule>
  </conditionalFormatting>
  <conditionalFormatting sqref="B347:D347">
    <cfRule type="expression" dxfId="2051" priority="2087" stopIfTrue="1">
      <formula>$A347="begin group"</formula>
    </cfRule>
  </conditionalFormatting>
  <conditionalFormatting sqref="B347:D347">
    <cfRule type="expression" dxfId="2050" priority="2086" stopIfTrue="1">
      <formula>$A347="begin repeat"</formula>
    </cfRule>
  </conditionalFormatting>
  <conditionalFormatting sqref="H347:I347">
    <cfRule type="expression" dxfId="2049" priority="2084" stopIfTrue="1">
      <formula>$A347="integer"</formula>
    </cfRule>
  </conditionalFormatting>
  <conditionalFormatting sqref="H347:I347">
    <cfRule type="expression" dxfId="2048" priority="2083" stopIfTrue="1">
      <formula>$A347="decimal"</formula>
    </cfRule>
  </conditionalFormatting>
  <conditionalFormatting sqref="B347:D347">
    <cfRule type="expression" dxfId="2047" priority="2082" stopIfTrue="1">
      <formula>OR(AND(LEFT($A347, 16)="select_multiple ", LEN($A347)&gt;16, NOT(ISNUMBER(SEARCH(" ", $A347, 17)))), AND(LEFT($A347, 11)="select_one ", LEN($A347)&gt;11, NOT(ISNUMBER(SEARCH(" ", $A347, 12)))))</formula>
    </cfRule>
  </conditionalFormatting>
  <conditionalFormatting sqref="B347">
    <cfRule type="expression" dxfId="2046" priority="2081" stopIfTrue="1">
      <formula>OR($A347="audio audit", $A347="text audit", $A347="speed violations count", $A347="speed violations list", $A347="speed violations audit")</formula>
    </cfRule>
  </conditionalFormatting>
  <conditionalFormatting sqref="B347:D347">
    <cfRule type="expression" dxfId="2045" priority="2078" stopIfTrue="1">
      <formula>$A347="note"</formula>
    </cfRule>
    <cfRule type="expression" dxfId="2044" priority="2079" stopIfTrue="1">
      <formula>$A347="barcode"</formula>
    </cfRule>
    <cfRule type="expression" dxfId="2043" priority="2080" stopIfTrue="1">
      <formula>$A347="geopoint"</formula>
    </cfRule>
  </conditionalFormatting>
  <conditionalFormatting sqref="L347 B347">
    <cfRule type="expression" dxfId="2042" priority="2077" stopIfTrue="1">
      <formula>OR($A347="calculate", $A347="calculate_here")</formula>
    </cfRule>
  </conditionalFormatting>
  <conditionalFormatting sqref="B347:D347">
    <cfRule type="expression" dxfId="2041" priority="2076" stopIfTrue="1">
      <formula>OR($A347="date", $A347="datetime")</formula>
    </cfRule>
  </conditionalFormatting>
  <conditionalFormatting sqref="B347:D347">
    <cfRule type="expression" dxfId="2040" priority="2075" stopIfTrue="1">
      <formula>$A347="image"</formula>
    </cfRule>
  </conditionalFormatting>
  <conditionalFormatting sqref="B347:D347">
    <cfRule type="expression" dxfId="2039" priority="2074" stopIfTrue="1">
      <formula>OR($A347="audio", $A347="video")</formula>
    </cfRule>
  </conditionalFormatting>
  <conditionalFormatting sqref="B347">
    <cfRule type="expression" dxfId="2038" priority="2073" stopIfTrue="1">
      <formula>$A347="comments"</formula>
    </cfRule>
  </conditionalFormatting>
  <conditionalFormatting sqref="L365">
    <cfRule type="expression" dxfId="2037" priority="2010" stopIfTrue="1">
      <formula>OR($A365="calculate", $A365="calculate_here")</formula>
    </cfRule>
  </conditionalFormatting>
  <conditionalFormatting sqref="R365:S365">
    <cfRule type="expression" dxfId="2036" priority="2055" stopIfTrue="1">
      <formula>$A365="comments"</formula>
    </cfRule>
    <cfRule type="expression" dxfId="2035" priority="2056" stopIfTrue="1">
      <formula>OR($A365="audio", $A365="video")</formula>
    </cfRule>
    <cfRule type="expression" dxfId="2034" priority="2057" stopIfTrue="1">
      <formula>$A365="image"</formula>
    </cfRule>
    <cfRule type="expression" dxfId="2033" priority="2058" stopIfTrue="1">
      <formula>OR($A365="date", $A365="datetime")</formula>
    </cfRule>
    <cfRule type="expression" dxfId="2032" priority="2059" stopIfTrue="1">
      <formula>OR($A365="calculate", $A365="calculate_here")</formula>
    </cfRule>
    <cfRule type="expression" dxfId="2031" priority="2060" stopIfTrue="1">
      <formula>$A365="note"</formula>
    </cfRule>
    <cfRule type="expression" dxfId="2030" priority="2061" stopIfTrue="1">
      <formula>$A365="barcode"</formula>
    </cfRule>
    <cfRule type="expression" dxfId="2029" priority="2062" stopIfTrue="1">
      <formula>$A365="geopoint"</formula>
    </cfRule>
    <cfRule type="expression" dxfId="2028" priority="2063" stopIfTrue="1">
      <formula>OR($A365="audio audit", $A365="text audit", $A365="speed violations count", $A365="speed violations list", $A365="speed violations audit")</formula>
    </cfRule>
    <cfRule type="expression" dxfId="2027" priority="2064" stopIfTrue="1">
      <formula>OR($A365="username", $A365="phonenumber", $A365="start", $A365="end", $A365="deviceid", $A365="subscriberid", $A365="simserial", $A365="caseid")</formula>
    </cfRule>
    <cfRule type="expression" dxfId="2026" priority="2065" stopIfTrue="1">
      <formula>OR(AND(LEFT($A365, 16)="select_multiple ", LEN($A365)&gt;16, NOT(ISNUMBER(SEARCH(" ", $A365, 17)))), AND(LEFT($A365, 11)="select_one ", LEN($A365)&gt;11, NOT(ISNUMBER(SEARCH(" ", $A365, 12)))))</formula>
    </cfRule>
    <cfRule type="expression" dxfId="2025" priority="2066" stopIfTrue="1">
      <formula>$A365="decimal"</formula>
    </cfRule>
    <cfRule type="expression" dxfId="2024" priority="2067" stopIfTrue="1">
      <formula>$A365="integer"</formula>
    </cfRule>
    <cfRule type="expression" dxfId="2023" priority="2068" stopIfTrue="1">
      <formula>$A365="text"</formula>
    </cfRule>
    <cfRule type="expression" dxfId="2022" priority="2069" stopIfTrue="1">
      <formula>$A365="end repeat"</formula>
    </cfRule>
    <cfRule type="expression" dxfId="2021" priority="2070" stopIfTrue="1">
      <formula>$A365="begin repeat"</formula>
    </cfRule>
    <cfRule type="expression" dxfId="2020" priority="2071" stopIfTrue="1">
      <formula>$A365="end group"</formula>
    </cfRule>
    <cfRule type="expression" dxfId="2019" priority="2072" stopIfTrue="1">
      <formula>$A365="begin group"</formula>
    </cfRule>
  </conditionalFormatting>
  <conditionalFormatting sqref="B364:D364">
    <cfRule type="expression" dxfId="2018" priority="2054" stopIfTrue="1">
      <formula>$A364="begin group"</formula>
    </cfRule>
  </conditionalFormatting>
  <conditionalFormatting sqref="B364:D364">
    <cfRule type="expression" dxfId="2017" priority="2053" stopIfTrue="1">
      <formula>$A364="begin repeat"</formula>
    </cfRule>
  </conditionalFormatting>
  <conditionalFormatting sqref="H364:I364">
    <cfRule type="expression" dxfId="2016" priority="2051" stopIfTrue="1">
      <formula>$A364="integer"</formula>
    </cfRule>
  </conditionalFormatting>
  <conditionalFormatting sqref="H364:I364">
    <cfRule type="expression" dxfId="2015" priority="2050" stopIfTrue="1">
      <formula>$A364="decimal"</formula>
    </cfRule>
  </conditionalFormatting>
  <conditionalFormatting sqref="B364:D364">
    <cfRule type="expression" dxfId="2014" priority="2049" stopIfTrue="1">
      <formula>OR(AND(LEFT($A364, 16)="select_multiple ", LEN($A364)&gt;16, NOT(ISNUMBER(SEARCH(" ", $A364, 17)))), AND(LEFT($A364, 11)="select_one ", LEN($A364)&gt;11, NOT(ISNUMBER(SEARCH(" ", $A364, 12)))))</formula>
    </cfRule>
  </conditionalFormatting>
  <conditionalFormatting sqref="B364">
    <cfRule type="expression" dxfId="2013" priority="2048" stopIfTrue="1">
      <formula>OR($A364="audio audit", $A364="text audit", $A364="speed violations count", $A364="speed violations list", $A364="speed violations audit")</formula>
    </cfRule>
  </conditionalFormatting>
  <conditionalFormatting sqref="B364:D364">
    <cfRule type="expression" dxfId="2012" priority="2045" stopIfTrue="1">
      <formula>$A364="note"</formula>
    </cfRule>
    <cfRule type="expression" dxfId="2011" priority="2046" stopIfTrue="1">
      <formula>$A364="barcode"</formula>
    </cfRule>
    <cfRule type="expression" dxfId="2010" priority="2047" stopIfTrue="1">
      <formula>$A364="geopoint"</formula>
    </cfRule>
  </conditionalFormatting>
  <conditionalFormatting sqref="B364 L364">
    <cfRule type="expression" dxfId="2009" priority="2044" stopIfTrue="1">
      <formula>OR($A364="calculate", $A364="calculate_here")</formula>
    </cfRule>
  </conditionalFormatting>
  <conditionalFormatting sqref="B364:D364">
    <cfRule type="expression" dxfId="2008" priority="2043" stopIfTrue="1">
      <formula>OR($A364="date", $A364="datetime")</formula>
    </cfRule>
  </conditionalFormatting>
  <conditionalFormatting sqref="B364:D364">
    <cfRule type="expression" dxfId="2007" priority="2042" stopIfTrue="1">
      <formula>$A364="image"</formula>
    </cfRule>
  </conditionalFormatting>
  <conditionalFormatting sqref="B364:D364">
    <cfRule type="expression" dxfId="2006" priority="2041" stopIfTrue="1">
      <formula>OR($A364="audio", $A364="video")</formula>
    </cfRule>
  </conditionalFormatting>
  <conditionalFormatting sqref="B364">
    <cfRule type="expression" dxfId="2005" priority="2040" stopIfTrue="1">
      <formula>$A364="comments"</formula>
    </cfRule>
  </conditionalFormatting>
  <conditionalFormatting sqref="B365:D365">
    <cfRule type="expression" dxfId="2004" priority="2039" stopIfTrue="1">
      <formula>$A365="begin group"</formula>
    </cfRule>
  </conditionalFormatting>
  <conditionalFormatting sqref="B365:D365">
    <cfRule type="expression" dxfId="2003" priority="2038" stopIfTrue="1">
      <formula>$A365="begin repeat"</formula>
    </cfRule>
  </conditionalFormatting>
  <conditionalFormatting sqref="H365:I365">
    <cfRule type="expression" dxfId="2002" priority="2036" stopIfTrue="1">
      <formula>$A365="integer"</formula>
    </cfRule>
  </conditionalFormatting>
  <conditionalFormatting sqref="H365:I365">
    <cfRule type="expression" dxfId="2001" priority="2035" stopIfTrue="1">
      <formula>$A365="decimal"</formula>
    </cfRule>
  </conditionalFormatting>
  <conditionalFormatting sqref="B365:D365">
    <cfRule type="expression" dxfId="2000" priority="2034" stopIfTrue="1">
      <formula>OR(AND(LEFT($A365, 16)="select_multiple ", LEN($A365)&gt;16, NOT(ISNUMBER(SEARCH(" ", $A365, 17)))), AND(LEFT($A365, 11)="select_one ", LEN($A365)&gt;11, NOT(ISNUMBER(SEARCH(" ", $A365, 12)))))</formula>
    </cfRule>
  </conditionalFormatting>
  <conditionalFormatting sqref="B365">
    <cfRule type="expression" dxfId="1999" priority="2033" stopIfTrue="1">
      <formula>OR($A365="audio audit", $A365="text audit", $A365="speed violations count", $A365="speed violations list", $A365="speed violations audit")</formula>
    </cfRule>
  </conditionalFormatting>
  <conditionalFormatting sqref="B365:D365">
    <cfRule type="expression" dxfId="1998" priority="2030" stopIfTrue="1">
      <formula>$A365="note"</formula>
    </cfRule>
    <cfRule type="expression" dxfId="1997" priority="2031" stopIfTrue="1">
      <formula>$A365="barcode"</formula>
    </cfRule>
    <cfRule type="expression" dxfId="1996" priority="2032" stopIfTrue="1">
      <formula>$A365="geopoint"</formula>
    </cfRule>
  </conditionalFormatting>
  <conditionalFormatting sqref="B365">
    <cfRule type="expression" dxfId="1995" priority="2029" stopIfTrue="1">
      <formula>OR($A365="calculate", $A365="calculate_here")</formula>
    </cfRule>
  </conditionalFormatting>
  <conditionalFormatting sqref="B365:D365">
    <cfRule type="expression" dxfId="1994" priority="2028" stopIfTrue="1">
      <formula>OR($A365="date", $A365="datetime")</formula>
    </cfRule>
  </conditionalFormatting>
  <conditionalFormatting sqref="B365:D365">
    <cfRule type="expression" dxfId="1993" priority="2027" stopIfTrue="1">
      <formula>$A365="image"</formula>
    </cfRule>
  </conditionalFormatting>
  <conditionalFormatting sqref="B365:D365">
    <cfRule type="expression" dxfId="1992" priority="2026" stopIfTrue="1">
      <formula>OR($A365="audio", $A365="video")</formula>
    </cfRule>
  </conditionalFormatting>
  <conditionalFormatting sqref="B365">
    <cfRule type="expression" dxfId="1991" priority="2025" stopIfTrue="1">
      <formula>$A365="comments"</formula>
    </cfRule>
  </conditionalFormatting>
  <conditionalFormatting sqref="L365">
    <cfRule type="expression" dxfId="1990" priority="2006" stopIfTrue="1">
      <formula>$A365="comments"</formula>
    </cfRule>
    <cfRule type="expression" dxfId="1989" priority="2007" stopIfTrue="1">
      <formula>OR($A365="audio", $A365="video")</formula>
    </cfRule>
    <cfRule type="expression" dxfId="1988" priority="2008" stopIfTrue="1">
      <formula>$A365="image"</formula>
    </cfRule>
    <cfRule type="expression" dxfId="1987" priority="2009" stopIfTrue="1">
      <formula>OR($A365="date", $A365="datetime")</formula>
    </cfRule>
    <cfRule type="expression" dxfId="1986" priority="2011" stopIfTrue="1">
      <formula>OR($A365="calculate", $A365="calculate_here")</formula>
    </cfRule>
    <cfRule type="expression" dxfId="1985" priority="2012" stopIfTrue="1">
      <formula>$A365="note"</formula>
    </cfRule>
    <cfRule type="expression" dxfId="1984" priority="2013" stopIfTrue="1">
      <formula>$A365="barcode"</formula>
    </cfRule>
    <cfRule type="expression" dxfId="1983" priority="2014" stopIfTrue="1">
      <formula>$A365="geopoint"</formula>
    </cfRule>
    <cfRule type="expression" dxfId="1982" priority="2015" stopIfTrue="1">
      <formula>OR($A365="audio audit", $A365="text audit", $A365="speed violations count", $A365="speed violations list", $A365="speed violations audit")</formula>
    </cfRule>
    <cfRule type="expression" dxfId="1981" priority="2016" stopIfTrue="1">
      <formula>OR($A365="username", $A365="phonenumber", $A365="start", $A365="end", $A365="deviceid", $A365="subscriberid", $A365="simserial", $A365="caseid")</formula>
    </cfRule>
    <cfRule type="expression" dxfId="1980" priority="2017" stopIfTrue="1">
      <formula>OR(AND(LEFT($A365, 16)="select_multiple ", LEN($A365)&gt;16, NOT(ISNUMBER(SEARCH(" ", $A365, 17)))), AND(LEFT($A365, 11)="select_one ", LEN($A365)&gt;11, NOT(ISNUMBER(SEARCH(" ", $A365, 12)))))</formula>
    </cfRule>
    <cfRule type="expression" dxfId="1979" priority="2018" stopIfTrue="1">
      <formula>$A365="decimal"</formula>
    </cfRule>
    <cfRule type="expression" dxfId="1978" priority="2019" stopIfTrue="1">
      <formula>$A365="integer"</formula>
    </cfRule>
    <cfRule type="expression" dxfId="1977" priority="2020" stopIfTrue="1">
      <formula>$A365="text"</formula>
    </cfRule>
    <cfRule type="expression" dxfId="1976" priority="2021" stopIfTrue="1">
      <formula>$A365="end repeat"</formula>
    </cfRule>
    <cfRule type="expression" dxfId="1975" priority="2022" stopIfTrue="1">
      <formula>$A365="begin repeat"</formula>
    </cfRule>
    <cfRule type="expression" dxfId="1974" priority="2023" stopIfTrue="1">
      <formula>$A365="end group"</formula>
    </cfRule>
    <cfRule type="expression" dxfId="1973" priority="2024" stopIfTrue="1">
      <formula>$A365="begin group"</formula>
    </cfRule>
  </conditionalFormatting>
  <conditionalFormatting sqref="B372:D372">
    <cfRule type="expression" dxfId="1972" priority="2005" stopIfTrue="1">
      <formula>$A372="begin group"</formula>
    </cfRule>
  </conditionalFormatting>
  <conditionalFormatting sqref="B372:D372">
    <cfRule type="expression" dxfId="1971" priority="2004" stopIfTrue="1">
      <formula>$A372="begin repeat"</formula>
    </cfRule>
  </conditionalFormatting>
  <conditionalFormatting sqref="H372:I372">
    <cfRule type="expression" dxfId="1970" priority="2002" stopIfTrue="1">
      <formula>$A372="integer"</formula>
    </cfRule>
  </conditionalFormatting>
  <conditionalFormatting sqref="H372:I372">
    <cfRule type="expression" dxfId="1969" priority="2001" stopIfTrue="1">
      <formula>$A372="decimal"</formula>
    </cfRule>
  </conditionalFormatting>
  <conditionalFormatting sqref="B372:D372">
    <cfRule type="expression" dxfId="1968" priority="2000" stopIfTrue="1">
      <formula>OR(AND(LEFT($A372, 16)="select_multiple ", LEN($A372)&gt;16, NOT(ISNUMBER(SEARCH(" ", $A372, 17)))), AND(LEFT($A372, 11)="select_one ", LEN($A372)&gt;11, NOT(ISNUMBER(SEARCH(" ", $A372, 12)))))</formula>
    </cfRule>
  </conditionalFormatting>
  <conditionalFormatting sqref="B372">
    <cfRule type="expression" dxfId="1967" priority="1999" stopIfTrue="1">
      <formula>OR($A372="audio audit", $A372="text audit", $A372="speed violations count", $A372="speed violations list", $A372="speed violations audit")</formula>
    </cfRule>
  </conditionalFormatting>
  <conditionalFormatting sqref="B372:D372">
    <cfRule type="expression" dxfId="1966" priority="1996" stopIfTrue="1">
      <formula>$A372="note"</formula>
    </cfRule>
    <cfRule type="expression" dxfId="1965" priority="1997" stopIfTrue="1">
      <formula>$A372="barcode"</formula>
    </cfRule>
    <cfRule type="expression" dxfId="1964" priority="1998" stopIfTrue="1">
      <formula>$A372="geopoint"</formula>
    </cfRule>
  </conditionalFormatting>
  <conditionalFormatting sqref="B372 L372">
    <cfRule type="expression" dxfId="1963" priority="1995" stopIfTrue="1">
      <formula>OR($A372="calculate", $A372="calculate_here")</formula>
    </cfRule>
  </conditionalFormatting>
  <conditionalFormatting sqref="B372:D372">
    <cfRule type="expression" dxfId="1962" priority="1994" stopIfTrue="1">
      <formula>OR($A372="date", $A372="datetime")</formula>
    </cfRule>
  </conditionalFormatting>
  <conditionalFormatting sqref="B372:D372">
    <cfRule type="expression" dxfId="1961" priority="1993" stopIfTrue="1">
      <formula>$A372="image"</formula>
    </cfRule>
  </conditionalFormatting>
  <conditionalFormatting sqref="B372:D372">
    <cfRule type="expression" dxfId="1960" priority="1992" stopIfTrue="1">
      <formula>OR($A372="audio", $A372="video")</formula>
    </cfRule>
  </conditionalFormatting>
  <conditionalFormatting sqref="B372">
    <cfRule type="expression" dxfId="1959" priority="1991" stopIfTrue="1">
      <formula>$A372="comments"</formula>
    </cfRule>
  </conditionalFormatting>
  <conditionalFormatting sqref="C371:D371">
    <cfRule type="expression" dxfId="1958" priority="1989" stopIfTrue="1">
      <formula>$A371="begin group"</formula>
    </cfRule>
  </conditionalFormatting>
  <conditionalFormatting sqref="C371:D371">
    <cfRule type="expression" dxfId="1957" priority="1986" stopIfTrue="1">
      <formula>$A371="begin repeat"</formula>
    </cfRule>
  </conditionalFormatting>
  <conditionalFormatting sqref="H371:I371">
    <cfRule type="expression" dxfId="1956" priority="1981" stopIfTrue="1">
      <formula>$A371="integer"</formula>
    </cfRule>
  </conditionalFormatting>
  <conditionalFormatting sqref="H371:I371">
    <cfRule type="expression" dxfId="1955" priority="1979" stopIfTrue="1">
      <formula>$A371="decimal"</formula>
    </cfRule>
  </conditionalFormatting>
  <conditionalFormatting sqref="C371:D371">
    <cfRule type="expression" dxfId="1954" priority="1977" stopIfTrue="1">
      <formula>OR(AND(LEFT($A371, 16)="select_multiple ", LEN($A371)&gt;16, NOT(ISNUMBER(SEARCH(" ", $A371, 17)))), AND(LEFT($A371, 11)="select_one ", LEN($A371)&gt;11, NOT(ISNUMBER(SEARCH(" ", $A371, 12)))))</formula>
    </cfRule>
  </conditionalFormatting>
  <conditionalFormatting sqref="C371:D371">
    <cfRule type="expression" dxfId="1953" priority="1969" stopIfTrue="1">
      <formula>$A371="note"</formula>
    </cfRule>
    <cfRule type="expression" dxfId="1952" priority="1971" stopIfTrue="1">
      <formula>$A371="barcode"</formula>
    </cfRule>
    <cfRule type="expression" dxfId="1951" priority="1973" stopIfTrue="1">
      <formula>$A371="geopoint"</formula>
    </cfRule>
  </conditionalFormatting>
  <conditionalFormatting sqref="L371">
    <cfRule type="expression" dxfId="1950" priority="1967" stopIfTrue="1">
      <formula>OR($A371="calculate", $A371="calculate_here")</formula>
    </cfRule>
  </conditionalFormatting>
  <conditionalFormatting sqref="C371:D371">
    <cfRule type="expression" dxfId="1949" priority="1965" stopIfTrue="1">
      <formula>OR($A371="date", $A371="datetime")</formula>
    </cfRule>
  </conditionalFormatting>
  <conditionalFormatting sqref="C371:D371">
    <cfRule type="expression" dxfId="1948" priority="1963" stopIfTrue="1">
      <formula>$A371="image"</formula>
    </cfRule>
  </conditionalFormatting>
  <conditionalFormatting sqref="C371:D371">
    <cfRule type="expression" dxfId="1947" priority="1961" stopIfTrue="1">
      <formula>OR($A371="audio", $A371="video")</formula>
    </cfRule>
  </conditionalFormatting>
  <conditionalFormatting sqref="A371">
    <cfRule type="expression" dxfId="1946" priority="1960" stopIfTrue="1">
      <formula>$A371="comments"</formula>
    </cfRule>
    <cfRule type="expression" dxfId="1945" priority="1962" stopIfTrue="1">
      <formula>OR($A371="audio", $A371="video")</formula>
    </cfRule>
    <cfRule type="expression" dxfId="1944" priority="1964" stopIfTrue="1">
      <formula>$A371="image"</formula>
    </cfRule>
    <cfRule type="expression" dxfId="1943" priority="1966" stopIfTrue="1">
      <formula>OR($A371="date", $A371="datetime")</formula>
    </cfRule>
    <cfRule type="expression" dxfId="1942" priority="1968" stopIfTrue="1">
      <formula>OR($A371="calculate", $A371="calculate_here")</formula>
    </cfRule>
    <cfRule type="expression" dxfId="1941" priority="1970" stopIfTrue="1">
      <formula>$A371="note"</formula>
    </cfRule>
    <cfRule type="expression" dxfId="1940" priority="1972" stopIfTrue="1">
      <formula>$A371="barcode"</formula>
    </cfRule>
    <cfRule type="expression" dxfId="1939" priority="1974" stopIfTrue="1">
      <formula>$A371="geopoint"</formula>
    </cfRule>
    <cfRule type="expression" dxfId="1938" priority="1975" stopIfTrue="1">
      <formula>OR($A371="audio audit", $A371="text audit", $A371="speed violations count", $A371="speed violations list", $A371="speed violations audit")</formula>
    </cfRule>
    <cfRule type="expression" dxfId="1937" priority="1976" stopIfTrue="1">
      <formula>OR($A371="username", $A371="phonenumber", $A371="start", $A371="end", $A371="deviceid", $A371="subscriberid", $A371="simserial", $A371="caseid")</formula>
    </cfRule>
    <cfRule type="expression" dxfId="1936" priority="1978" stopIfTrue="1">
      <formula>OR(AND(LEFT($A371, 16)="select_multiple ", LEN($A371)&gt;16, NOT(ISNUMBER(SEARCH(" ", $A371, 17)))), AND(LEFT($A371, 11)="select_one ", LEN($A371)&gt;11, NOT(ISNUMBER(SEARCH(" ", $A371, 12)))))</formula>
    </cfRule>
    <cfRule type="expression" dxfId="1935" priority="1980" stopIfTrue="1">
      <formula>$A371="decimal"</formula>
    </cfRule>
    <cfRule type="expression" dxfId="1934" priority="1982" stopIfTrue="1">
      <formula>$A371="integer"</formula>
    </cfRule>
    <cfRule type="expression" dxfId="1933" priority="1984" stopIfTrue="1">
      <formula>$A371="text"</formula>
    </cfRule>
    <cfRule type="expression" dxfId="1932" priority="1985" stopIfTrue="1">
      <formula>$A371="end repeat"</formula>
    </cfRule>
    <cfRule type="expression" dxfId="1931" priority="1987" stopIfTrue="1">
      <formula>$A371="begin repeat"</formula>
    </cfRule>
    <cfRule type="expression" dxfId="1930" priority="1988" stopIfTrue="1">
      <formula>$A371="end group"</formula>
    </cfRule>
    <cfRule type="expression" dxfId="1929" priority="1990" stopIfTrue="1">
      <formula>$A371="begin group"</formula>
    </cfRule>
  </conditionalFormatting>
  <conditionalFormatting sqref="B371">
    <cfRule type="expression" dxfId="1928" priority="1927" stopIfTrue="1">
      <formula>$A371="comments"</formula>
    </cfRule>
  </conditionalFormatting>
  <conditionalFormatting sqref="B371">
    <cfRule type="expression" dxfId="1927" priority="1958" stopIfTrue="1">
      <formula>$A371="begin group"</formula>
    </cfRule>
  </conditionalFormatting>
  <conditionalFormatting sqref="B371">
    <cfRule type="expression" dxfId="1926" priority="1955" stopIfTrue="1">
      <formula>$A371="begin repeat"</formula>
    </cfRule>
  </conditionalFormatting>
  <conditionalFormatting sqref="B371">
    <cfRule type="expression" dxfId="1925" priority="1952" stopIfTrue="1">
      <formula>$A371="text"</formula>
    </cfRule>
  </conditionalFormatting>
  <conditionalFormatting sqref="B371">
    <cfRule type="expression" dxfId="1924" priority="1950" stopIfTrue="1">
      <formula>$A371="integer"</formula>
    </cfRule>
  </conditionalFormatting>
  <conditionalFormatting sqref="B371">
    <cfRule type="expression" dxfId="1923" priority="1948" stopIfTrue="1">
      <formula>$A371="decimal"</formula>
    </cfRule>
  </conditionalFormatting>
  <conditionalFormatting sqref="B371">
    <cfRule type="expression" dxfId="1922" priority="1946" stopIfTrue="1">
      <formula>OR(AND(LEFT($A371, 16)="select_multiple ", LEN($A371)&gt;16, NOT(ISNUMBER(SEARCH(" ", $A371, 17)))), AND(LEFT($A371, 11)="select_one ", LEN($A371)&gt;11, NOT(ISNUMBER(SEARCH(" ", $A371, 12)))))</formula>
    </cfRule>
  </conditionalFormatting>
  <conditionalFormatting sqref="B371">
    <cfRule type="expression" dxfId="1921" priority="1937" stopIfTrue="1">
      <formula>$A371="note"</formula>
    </cfRule>
    <cfRule type="expression" dxfId="1920" priority="1939" stopIfTrue="1">
      <formula>$A371="barcode"</formula>
    </cfRule>
    <cfRule type="expression" dxfId="1919" priority="1941" stopIfTrue="1">
      <formula>$A371="geopoint"</formula>
    </cfRule>
  </conditionalFormatting>
  <conditionalFormatting sqref="B371">
    <cfRule type="expression" dxfId="1918" priority="1935" stopIfTrue="1">
      <formula>OR($A371="calculate", $A371="calculate_here")</formula>
    </cfRule>
  </conditionalFormatting>
  <conditionalFormatting sqref="B371">
    <cfRule type="expression" dxfId="1917" priority="1933" stopIfTrue="1">
      <formula>OR($A371="date", $A371="datetime")</formula>
    </cfRule>
  </conditionalFormatting>
  <conditionalFormatting sqref="B371">
    <cfRule type="expression" dxfId="1916" priority="1929" stopIfTrue="1">
      <formula>OR($A371="audio", $A371="video")</formula>
    </cfRule>
  </conditionalFormatting>
  <conditionalFormatting sqref="B371">
    <cfRule type="expression" dxfId="1915" priority="1928" stopIfTrue="1">
      <formula>$A371="comments"</formula>
    </cfRule>
    <cfRule type="expression" dxfId="1914" priority="1930" stopIfTrue="1">
      <formula>OR($A371="audio", $A371="video")</formula>
    </cfRule>
    <cfRule type="expression" dxfId="1913" priority="1932" stopIfTrue="1">
      <formula>$A371="image"</formula>
    </cfRule>
    <cfRule type="expression" dxfId="1912" priority="1934" stopIfTrue="1">
      <formula>OR($A371="date", $A371="datetime")</formula>
    </cfRule>
    <cfRule type="expression" dxfId="1911" priority="1936" stopIfTrue="1">
      <formula>OR($A371="calculate", $A371="calculate_here")</formula>
    </cfRule>
    <cfRule type="expression" dxfId="1910" priority="1938" stopIfTrue="1">
      <formula>$A371="note"</formula>
    </cfRule>
    <cfRule type="expression" dxfId="1909" priority="1940" stopIfTrue="1">
      <formula>$A371="barcode"</formula>
    </cfRule>
    <cfRule type="expression" dxfId="1908" priority="1942" stopIfTrue="1">
      <formula>$A371="geopoint"</formula>
    </cfRule>
    <cfRule type="expression" dxfId="1907" priority="1944" stopIfTrue="1">
      <formula>OR($A371="audio audit", $A371="text audit", $A371="speed violations count", $A371="speed violations list", $A371="speed violations audit")</formula>
    </cfRule>
    <cfRule type="expression" dxfId="1906" priority="1945" stopIfTrue="1">
      <formula>OR($A371="username", $A371="phonenumber", $A371="start", $A371="end", $A371="deviceid", $A371="subscriberid", $A371="simserial", $A371="caseid")</formula>
    </cfRule>
    <cfRule type="expression" dxfId="1905" priority="1947" stopIfTrue="1">
      <formula>OR(AND(LEFT($A371, 16)="select_multiple ", LEN($A371)&gt;16, NOT(ISNUMBER(SEARCH(" ", $A371, 17)))), AND(LEFT($A371, 11)="select_one ", LEN($A371)&gt;11, NOT(ISNUMBER(SEARCH(" ", $A371, 12)))))</formula>
    </cfRule>
    <cfRule type="expression" dxfId="1904" priority="1949" stopIfTrue="1">
      <formula>$A371="decimal"</formula>
    </cfRule>
    <cfRule type="expression" dxfId="1903" priority="1951" stopIfTrue="1">
      <formula>$A371="integer"</formula>
    </cfRule>
    <cfRule type="expression" dxfId="1902" priority="1953" stopIfTrue="1">
      <formula>$A371="text"</formula>
    </cfRule>
    <cfRule type="expression" dxfId="1901" priority="1954" stopIfTrue="1">
      <formula>$A371="end repeat"</formula>
    </cfRule>
    <cfRule type="expression" dxfId="1900" priority="1956" stopIfTrue="1">
      <formula>$A371="begin repeat"</formula>
    </cfRule>
    <cfRule type="expression" dxfId="1899" priority="1957" stopIfTrue="1">
      <formula>$A371="end group"</formula>
    </cfRule>
    <cfRule type="expression" dxfId="1898" priority="1959" stopIfTrue="1">
      <formula>$A371="begin group"</formula>
    </cfRule>
  </conditionalFormatting>
  <conditionalFormatting sqref="E394:E412">
    <cfRule type="expression" dxfId="1897" priority="2136" stopIfTrue="1">
      <formula>#REF!="text"</formula>
    </cfRule>
  </conditionalFormatting>
  <conditionalFormatting sqref="E394:E412 H394:I454">
    <cfRule type="expression" dxfId="1896" priority="2137" stopIfTrue="1">
      <formula>#REF!="integer"</formula>
    </cfRule>
  </conditionalFormatting>
  <conditionalFormatting sqref="E394:E412 H394:I454">
    <cfRule type="expression" dxfId="1895" priority="2138" stopIfTrue="1">
      <formula>#REF!="decimal"</formula>
    </cfRule>
  </conditionalFormatting>
  <conditionalFormatting sqref="L394:L396">
    <cfRule type="expression" dxfId="1894" priority="2139" stopIfTrue="1">
      <formula>OR(#REF!="calculate", #REF!="calculate_here")</formula>
    </cfRule>
  </conditionalFormatting>
  <conditionalFormatting sqref="E414:E418 E420 E422:E424 E427:E454 H414:I418 H420:I420 H422:I424 H427:I454 J394:J396 E394:E412 H394:I412 L394:L454 N394:N454 Q394:S454">
    <cfRule type="expression" dxfId="1893" priority="2140" stopIfTrue="1">
      <formula>#REF!="comments"</formula>
    </cfRule>
    <cfRule type="expression" dxfId="1892" priority="2141" stopIfTrue="1">
      <formula>OR(#REF!="audio", #REF!="video")</formula>
    </cfRule>
    <cfRule type="expression" dxfId="1891" priority="2142" stopIfTrue="1">
      <formula>#REF!="image"</formula>
    </cfRule>
    <cfRule type="expression" dxfId="1890" priority="2143" stopIfTrue="1">
      <formula>OR(#REF!="date", #REF!="datetime")</formula>
    </cfRule>
    <cfRule type="expression" dxfId="1889" priority="2144" stopIfTrue="1">
      <formula>OR(#REF!="calculate", #REF!="calculate_here")</formula>
    </cfRule>
    <cfRule type="expression" dxfId="1888" priority="2145" stopIfTrue="1">
      <formula>#REF!="note"</formula>
    </cfRule>
    <cfRule type="expression" dxfId="1887" priority="2146" stopIfTrue="1">
      <formula>#REF!="barcode"</formula>
    </cfRule>
    <cfRule type="expression" dxfId="1886" priority="2147" stopIfTrue="1">
      <formula>#REF!="geopoint"</formula>
    </cfRule>
    <cfRule type="expression" dxfId="1885" priority="2148" stopIfTrue="1">
      <formula>OR(#REF!="audio audit", #REF!="text audit", #REF!="speed violations count", #REF!="speed violations list", #REF!="speed violations audit")</formula>
    </cfRule>
    <cfRule type="expression" dxfId="1884" priority="2149" stopIfTrue="1">
      <formula>OR(#REF!="username", #REF!="phonenumber", #REF!="start", #REF!="end", #REF!="deviceid", #REF!="subscriberid", #REF!="simserial", #REF!="caseid")</formula>
    </cfRule>
    <cfRule type="expression" dxfId="1883" priority="2150" stopIfTrue="1">
      <formula>OR(AND(LEFT(#REF!, 16)="select_multiple ", LEN(#REF!)&gt;16, NOT(ISNUMBER(SEARCH(" ", #REF!, 17)))), AND(LEFT(#REF!, 11)="select_one ", LEN(#REF!)&gt;11, NOT(ISNUMBER(SEARCH(" ", #REF!, 12)))))</formula>
    </cfRule>
    <cfRule type="expression" dxfId="1882" priority="2151" stopIfTrue="1">
      <formula>#REF!="decimal"</formula>
    </cfRule>
    <cfRule type="expression" dxfId="1881" priority="2152" stopIfTrue="1">
      <formula>#REF!="integer"</formula>
    </cfRule>
    <cfRule type="expression" dxfId="1880" priority="2153" stopIfTrue="1">
      <formula>#REF!="text"</formula>
    </cfRule>
    <cfRule type="expression" dxfId="1879" priority="2154" stopIfTrue="1">
      <formula>#REF!="end repeat"</formula>
    </cfRule>
    <cfRule type="expression" dxfId="1878" priority="2155" stopIfTrue="1">
      <formula>#REF!="begin repeat"</formula>
    </cfRule>
    <cfRule type="expression" dxfId="1877" priority="2156" stopIfTrue="1">
      <formula>#REF!="end group"</formula>
    </cfRule>
    <cfRule type="expression" dxfId="1876" priority="2157" stopIfTrue="1">
      <formula>#REF!="begin group"</formula>
    </cfRule>
  </conditionalFormatting>
  <conditionalFormatting sqref="E414:E418 E420 E422:E424 E427:E454">
    <cfRule type="expression" dxfId="1875" priority="2158" stopIfTrue="1">
      <formula>#REF!="text"</formula>
    </cfRule>
  </conditionalFormatting>
  <conditionalFormatting sqref="E414:E418 E420 E422:E424 E427:E454">
    <cfRule type="expression" dxfId="1874" priority="2159" stopIfTrue="1">
      <formula>#REF!="integer"</formula>
    </cfRule>
  </conditionalFormatting>
  <conditionalFormatting sqref="E414:E418 E420 E422:E424 E427:E454">
    <cfRule type="expression" dxfId="1873" priority="2160" stopIfTrue="1">
      <formula>#REF!="decimal"</formula>
    </cfRule>
  </conditionalFormatting>
  <conditionalFormatting sqref="L397:L454">
    <cfRule type="expression" dxfId="1872" priority="2161" stopIfTrue="1">
      <formula>OR(#REF!="calculate", #REF!="calculate_here")</formula>
    </cfRule>
  </conditionalFormatting>
  <conditionalFormatting sqref="H413:I413 H419:I419 H421:I421 H425:I426">
    <cfRule type="expression" dxfId="1871" priority="2162" stopIfTrue="1">
      <formula>#REF!="comments"</formula>
    </cfRule>
    <cfRule type="expression" dxfId="1870" priority="2163" stopIfTrue="1">
      <formula>OR(#REF!="audio", #REF!="video")</formula>
    </cfRule>
    <cfRule type="expression" dxfId="1869" priority="2164" stopIfTrue="1">
      <formula>#REF!="image"</formula>
    </cfRule>
    <cfRule type="expression" dxfId="1868" priority="2165" stopIfTrue="1">
      <formula>OR(#REF!="date", #REF!="datetime")</formula>
    </cfRule>
    <cfRule type="expression" dxfId="1867" priority="2166" stopIfTrue="1">
      <formula>OR(#REF!="calculate", #REF!="calculate_here")</formula>
    </cfRule>
    <cfRule type="expression" dxfId="1866" priority="2167" stopIfTrue="1">
      <formula>#REF!="note"</formula>
    </cfRule>
    <cfRule type="expression" dxfId="1865" priority="2168" stopIfTrue="1">
      <formula>#REF!="barcode"</formula>
    </cfRule>
    <cfRule type="expression" dxfId="1864" priority="2169" stopIfTrue="1">
      <formula>#REF!="geopoint"</formula>
    </cfRule>
    <cfRule type="expression" dxfId="1863" priority="2170" stopIfTrue="1">
      <formula>OR(#REF!="audio audit", #REF!="text audit", #REF!="speed violations count", #REF!="speed violations list", #REF!="speed violations audit")</formula>
    </cfRule>
    <cfRule type="expression" dxfId="1862" priority="2171" stopIfTrue="1">
      <formula>OR(#REF!="username", #REF!="phonenumber", #REF!="start", #REF!="end", #REF!="deviceid", #REF!="subscriberid", #REF!="simserial", #REF!="caseid")</formula>
    </cfRule>
    <cfRule type="expression" dxfId="1861" priority="2172" stopIfTrue="1">
      <formula>OR(AND(LEFT(#REF!, 16)="select_multiple ", LEN(#REF!)&gt;16, NOT(ISNUMBER(SEARCH(" ", #REF!, 17)))), AND(LEFT(#REF!, 11)="select_one ", LEN(#REF!)&gt;11, NOT(ISNUMBER(SEARCH(" ", #REF!, 12)))))</formula>
    </cfRule>
    <cfRule type="expression" dxfId="1860" priority="2173" stopIfTrue="1">
      <formula>#REF!="decimal"</formula>
    </cfRule>
    <cfRule type="expression" dxfId="1859" priority="2174" stopIfTrue="1">
      <formula>#REF!="integer"</formula>
    </cfRule>
    <cfRule type="expression" dxfId="1858" priority="2175" stopIfTrue="1">
      <formula>#REF!="text"</formula>
    </cfRule>
    <cfRule type="expression" dxfId="1857" priority="2176" stopIfTrue="1">
      <formula>#REF!="end repeat"</formula>
    </cfRule>
    <cfRule type="expression" dxfId="1856" priority="2177" stopIfTrue="1">
      <formula>#REF!="begin repeat"</formula>
    </cfRule>
    <cfRule type="expression" dxfId="1855" priority="2178" stopIfTrue="1">
      <formula>#REF!="end group"</formula>
    </cfRule>
    <cfRule type="expression" dxfId="1854" priority="2179" stopIfTrue="1">
      <formula>#REF!="begin group"</formula>
    </cfRule>
  </conditionalFormatting>
  <conditionalFormatting sqref="B413:D413">
    <cfRule type="expression" dxfId="1853" priority="1905" stopIfTrue="1">
      <formula>$A413="begin group"</formula>
    </cfRule>
  </conditionalFormatting>
  <conditionalFormatting sqref="B413:D413">
    <cfRule type="expression" dxfId="1852" priority="1904" stopIfTrue="1">
      <formula>$A413="begin repeat"</formula>
    </cfRule>
  </conditionalFormatting>
  <conditionalFormatting sqref="B413:D413">
    <cfRule type="expression" dxfId="1851" priority="1903" stopIfTrue="1">
      <formula>$A413="text"</formula>
    </cfRule>
  </conditionalFormatting>
  <conditionalFormatting sqref="B413:D413">
    <cfRule type="expression" dxfId="1850" priority="1902" stopIfTrue="1">
      <formula>$A413="integer"</formula>
    </cfRule>
  </conditionalFormatting>
  <conditionalFormatting sqref="B413:D413">
    <cfRule type="expression" dxfId="1849" priority="1901" stopIfTrue="1">
      <formula>$A413="decimal"</formula>
    </cfRule>
  </conditionalFormatting>
  <conditionalFormatting sqref="B413:D413">
    <cfRule type="expression" dxfId="1848" priority="1900" stopIfTrue="1">
      <formula>OR(AND(LEFT($A413, 16)="select_multiple ", LEN($A413)&gt;16, NOT(ISNUMBER(SEARCH(" ", $A413, 17)))), AND(LEFT($A413, 11)="select_one ", LEN($A413)&gt;11, NOT(ISNUMBER(SEARCH(" ", $A413, 12)))))</formula>
    </cfRule>
  </conditionalFormatting>
  <conditionalFormatting sqref="B413">
    <cfRule type="expression" dxfId="1847" priority="1899" stopIfTrue="1">
      <formula>OR($A413="audio audit", $A413="text audit", $A413="speed violations count", $A413="speed violations list", $A413="speed violations audit")</formula>
    </cfRule>
  </conditionalFormatting>
  <conditionalFormatting sqref="B413:D413">
    <cfRule type="expression" dxfId="1846" priority="1896" stopIfTrue="1">
      <formula>$A413="note"</formula>
    </cfRule>
    <cfRule type="expression" dxfId="1845" priority="1897" stopIfTrue="1">
      <formula>$A413="barcode"</formula>
    </cfRule>
    <cfRule type="expression" dxfId="1844" priority="1898" stopIfTrue="1">
      <formula>$A413="geopoint"</formula>
    </cfRule>
  </conditionalFormatting>
  <conditionalFormatting sqref="B413">
    <cfRule type="expression" dxfId="1843" priority="1895" stopIfTrue="1">
      <formula>OR($A413="calculate", $A413="calculate_here")</formula>
    </cfRule>
  </conditionalFormatting>
  <conditionalFormatting sqref="B413:D413">
    <cfRule type="expression" dxfId="1842" priority="1894" stopIfTrue="1">
      <formula>OR($A413="date", $A413="datetime")</formula>
    </cfRule>
  </conditionalFormatting>
  <conditionalFormatting sqref="B413:D413">
    <cfRule type="expression" dxfId="1841" priority="1893" stopIfTrue="1">
      <formula>$A413="image"</formula>
    </cfRule>
  </conditionalFormatting>
  <conditionalFormatting sqref="B413:D413">
    <cfRule type="expression" dxfId="1840" priority="1892" stopIfTrue="1">
      <formula>OR($A413="audio", $A413="video")</formula>
    </cfRule>
  </conditionalFormatting>
  <conditionalFormatting sqref="B413">
    <cfRule type="expression" dxfId="1839" priority="1891" stopIfTrue="1">
      <formula>$A413="comments"</formula>
    </cfRule>
  </conditionalFormatting>
  <conditionalFormatting sqref="E413">
    <cfRule type="expression" dxfId="1838" priority="1906" stopIfTrue="1">
      <formula>#REF!="text"</formula>
    </cfRule>
  </conditionalFormatting>
  <conditionalFormatting sqref="E413">
    <cfRule type="expression" dxfId="1837" priority="1907" stopIfTrue="1">
      <formula>#REF!="integer"</formula>
    </cfRule>
  </conditionalFormatting>
  <conditionalFormatting sqref="E413">
    <cfRule type="expression" dxfId="1836" priority="1908" stopIfTrue="1">
      <formula>#REF!="decimal"</formula>
    </cfRule>
  </conditionalFormatting>
  <conditionalFormatting sqref="E413 E419 E421 E425:E426">
    <cfRule type="expression" dxfId="1835" priority="1909" stopIfTrue="1">
      <formula>#REF!="comments"</formula>
    </cfRule>
    <cfRule type="expression" dxfId="1834" priority="1910" stopIfTrue="1">
      <formula>OR(#REF!="audio", #REF!="video")</formula>
    </cfRule>
    <cfRule type="expression" dxfId="1833" priority="1911" stopIfTrue="1">
      <formula>#REF!="image"</formula>
    </cfRule>
    <cfRule type="expression" dxfId="1832" priority="1912" stopIfTrue="1">
      <formula>OR(#REF!="date", #REF!="datetime")</formula>
    </cfRule>
    <cfRule type="expression" dxfId="1831" priority="1913" stopIfTrue="1">
      <formula>OR(#REF!="calculate", #REF!="calculate_here")</formula>
    </cfRule>
    <cfRule type="expression" dxfId="1830" priority="1914" stopIfTrue="1">
      <formula>#REF!="note"</formula>
    </cfRule>
    <cfRule type="expression" dxfId="1829" priority="1915" stopIfTrue="1">
      <formula>#REF!="barcode"</formula>
    </cfRule>
    <cfRule type="expression" dxfId="1828" priority="1916" stopIfTrue="1">
      <formula>#REF!="geopoint"</formula>
    </cfRule>
    <cfRule type="expression" dxfId="1827" priority="1917" stopIfTrue="1">
      <formula>OR(#REF!="audio audit", #REF!="text audit", #REF!="speed violations count", #REF!="speed violations list", #REF!="speed violations audit")</formula>
    </cfRule>
    <cfRule type="expression" dxfId="1826" priority="1918" stopIfTrue="1">
      <formula>OR(#REF!="username", #REF!="phonenumber", #REF!="start", #REF!="end", #REF!="deviceid", #REF!="subscriberid", #REF!="simserial", #REF!="caseid")</formula>
    </cfRule>
    <cfRule type="expression" dxfId="1825" priority="1919" stopIfTrue="1">
      <formula>OR(AND(LEFT(#REF!, 16)="select_multiple ", LEN(#REF!)&gt;16, NOT(ISNUMBER(SEARCH(" ", #REF!, 17)))), AND(LEFT(#REF!, 11)="select_one ", LEN(#REF!)&gt;11, NOT(ISNUMBER(SEARCH(" ", #REF!, 12)))))</formula>
    </cfRule>
    <cfRule type="expression" dxfId="1824" priority="1920" stopIfTrue="1">
      <formula>#REF!="decimal"</formula>
    </cfRule>
    <cfRule type="expression" dxfId="1823" priority="1921" stopIfTrue="1">
      <formula>#REF!="integer"</formula>
    </cfRule>
    <cfRule type="expression" dxfId="1822" priority="1922" stopIfTrue="1">
      <formula>#REF!="text"</formula>
    </cfRule>
    <cfRule type="expression" dxfId="1821" priority="1923" stopIfTrue="1">
      <formula>#REF!="end repeat"</formula>
    </cfRule>
    <cfRule type="expression" dxfId="1820" priority="1924" stopIfTrue="1">
      <formula>#REF!="begin repeat"</formula>
    </cfRule>
    <cfRule type="expression" dxfId="1819" priority="1925" stopIfTrue="1">
      <formula>#REF!="end group"</formula>
    </cfRule>
    <cfRule type="expression" dxfId="1818" priority="1926" stopIfTrue="1">
      <formula>#REF!="begin group"</formula>
    </cfRule>
  </conditionalFormatting>
  <conditionalFormatting sqref="B419:D419">
    <cfRule type="expression" dxfId="1817" priority="1887" stopIfTrue="1">
      <formula>$A419="begin group"</formula>
    </cfRule>
  </conditionalFormatting>
  <conditionalFormatting sqref="B419:D419">
    <cfRule type="expression" dxfId="1816" priority="1886" stopIfTrue="1">
      <formula>$A419="begin repeat"</formula>
    </cfRule>
  </conditionalFormatting>
  <conditionalFormatting sqref="B419:D419">
    <cfRule type="expression" dxfId="1815" priority="1885" stopIfTrue="1">
      <formula>$A419="text"</formula>
    </cfRule>
  </conditionalFormatting>
  <conditionalFormatting sqref="B419:D419">
    <cfRule type="expression" dxfId="1814" priority="1884" stopIfTrue="1">
      <formula>$A419="integer"</formula>
    </cfRule>
  </conditionalFormatting>
  <conditionalFormatting sqref="B419:D419">
    <cfRule type="expression" dxfId="1813" priority="1883" stopIfTrue="1">
      <formula>$A419="decimal"</formula>
    </cfRule>
  </conditionalFormatting>
  <conditionalFormatting sqref="B419:D419">
    <cfRule type="expression" dxfId="1812" priority="1882" stopIfTrue="1">
      <formula>OR(AND(LEFT($A419, 16)="select_multiple ", LEN($A419)&gt;16, NOT(ISNUMBER(SEARCH(" ", $A419, 17)))), AND(LEFT($A419, 11)="select_one ", LEN($A419)&gt;11, NOT(ISNUMBER(SEARCH(" ", $A419, 12)))))</formula>
    </cfRule>
  </conditionalFormatting>
  <conditionalFormatting sqref="B419">
    <cfRule type="expression" dxfId="1811" priority="1881" stopIfTrue="1">
      <formula>OR($A419="audio audit", $A419="text audit", $A419="speed violations count", $A419="speed violations list", $A419="speed violations audit")</formula>
    </cfRule>
  </conditionalFormatting>
  <conditionalFormatting sqref="B419:D419">
    <cfRule type="expression" dxfId="1810" priority="1878" stopIfTrue="1">
      <formula>$A419="note"</formula>
    </cfRule>
    <cfRule type="expression" dxfId="1809" priority="1879" stopIfTrue="1">
      <formula>$A419="barcode"</formula>
    </cfRule>
    <cfRule type="expression" dxfId="1808" priority="1880" stopIfTrue="1">
      <formula>$A419="geopoint"</formula>
    </cfRule>
  </conditionalFormatting>
  <conditionalFormatting sqref="B419">
    <cfRule type="expression" dxfId="1807" priority="1877" stopIfTrue="1">
      <formula>OR($A419="calculate", $A419="calculate_here")</formula>
    </cfRule>
  </conditionalFormatting>
  <conditionalFormatting sqref="B419:D419">
    <cfRule type="expression" dxfId="1806" priority="1876" stopIfTrue="1">
      <formula>OR($A419="date", $A419="datetime")</formula>
    </cfRule>
  </conditionalFormatting>
  <conditionalFormatting sqref="B419:D419">
    <cfRule type="expression" dxfId="1805" priority="1875" stopIfTrue="1">
      <formula>$A419="image"</formula>
    </cfRule>
  </conditionalFormatting>
  <conditionalFormatting sqref="B419:D419">
    <cfRule type="expression" dxfId="1804" priority="1874" stopIfTrue="1">
      <formula>OR($A419="audio", $A419="video")</formula>
    </cfRule>
  </conditionalFormatting>
  <conditionalFormatting sqref="B419">
    <cfRule type="expression" dxfId="1803" priority="1873" stopIfTrue="1">
      <formula>$A419="comments"</formula>
    </cfRule>
  </conditionalFormatting>
  <conditionalFormatting sqref="E419">
    <cfRule type="expression" dxfId="1802" priority="1888" stopIfTrue="1">
      <formula>#REF!="text"</formula>
    </cfRule>
  </conditionalFormatting>
  <conditionalFormatting sqref="E419">
    <cfRule type="expression" dxfId="1801" priority="1889" stopIfTrue="1">
      <formula>#REF!="integer"</formula>
    </cfRule>
  </conditionalFormatting>
  <conditionalFormatting sqref="E419">
    <cfRule type="expression" dxfId="1800" priority="1890" stopIfTrue="1">
      <formula>#REF!="decimal"</formula>
    </cfRule>
  </conditionalFormatting>
  <conditionalFormatting sqref="B421:D421">
    <cfRule type="expression" dxfId="1799" priority="1869" stopIfTrue="1">
      <formula>$A421="begin group"</formula>
    </cfRule>
  </conditionalFormatting>
  <conditionalFormatting sqref="B421:D421">
    <cfRule type="expression" dxfId="1798" priority="1868" stopIfTrue="1">
      <formula>$A421="begin repeat"</formula>
    </cfRule>
  </conditionalFormatting>
  <conditionalFormatting sqref="B421:D421">
    <cfRule type="expression" dxfId="1797" priority="1867" stopIfTrue="1">
      <formula>$A421="text"</formula>
    </cfRule>
  </conditionalFormatting>
  <conditionalFormatting sqref="B421:D421">
    <cfRule type="expression" dxfId="1796" priority="1866" stopIfTrue="1">
      <formula>$A421="integer"</formula>
    </cfRule>
  </conditionalFormatting>
  <conditionalFormatting sqref="B421:D421">
    <cfRule type="expression" dxfId="1795" priority="1865" stopIfTrue="1">
      <formula>$A421="decimal"</formula>
    </cfRule>
  </conditionalFormatting>
  <conditionalFormatting sqref="B421:D421">
    <cfRule type="expression" dxfId="1794" priority="1864" stopIfTrue="1">
      <formula>OR(AND(LEFT($A421, 16)="select_multiple ", LEN($A421)&gt;16, NOT(ISNUMBER(SEARCH(" ", $A421, 17)))), AND(LEFT($A421, 11)="select_one ", LEN($A421)&gt;11, NOT(ISNUMBER(SEARCH(" ", $A421, 12)))))</formula>
    </cfRule>
  </conditionalFormatting>
  <conditionalFormatting sqref="B421">
    <cfRule type="expression" dxfId="1793" priority="1863" stopIfTrue="1">
      <formula>OR($A421="audio audit", $A421="text audit", $A421="speed violations count", $A421="speed violations list", $A421="speed violations audit")</formula>
    </cfRule>
  </conditionalFormatting>
  <conditionalFormatting sqref="B421:D421">
    <cfRule type="expression" dxfId="1792" priority="1860" stopIfTrue="1">
      <formula>$A421="note"</formula>
    </cfRule>
    <cfRule type="expression" dxfId="1791" priority="1861" stopIfTrue="1">
      <formula>$A421="barcode"</formula>
    </cfRule>
    <cfRule type="expression" dxfId="1790" priority="1862" stopIfTrue="1">
      <formula>$A421="geopoint"</formula>
    </cfRule>
  </conditionalFormatting>
  <conditionalFormatting sqref="B421">
    <cfRule type="expression" dxfId="1789" priority="1859" stopIfTrue="1">
      <formula>OR($A421="calculate", $A421="calculate_here")</formula>
    </cfRule>
  </conditionalFormatting>
  <conditionalFormatting sqref="B421:D421">
    <cfRule type="expression" dxfId="1788" priority="1858" stopIfTrue="1">
      <formula>OR($A421="date", $A421="datetime")</formula>
    </cfRule>
  </conditionalFormatting>
  <conditionalFormatting sqref="B421:D421">
    <cfRule type="expression" dxfId="1787" priority="1857" stopIfTrue="1">
      <formula>$A421="image"</formula>
    </cfRule>
  </conditionalFormatting>
  <conditionalFormatting sqref="B421:D421">
    <cfRule type="expression" dxfId="1786" priority="1856" stopIfTrue="1">
      <formula>OR($A421="audio", $A421="video")</formula>
    </cfRule>
  </conditionalFormatting>
  <conditionalFormatting sqref="B421">
    <cfRule type="expression" dxfId="1785" priority="1855" stopIfTrue="1">
      <formula>$A421="comments"</formula>
    </cfRule>
  </conditionalFormatting>
  <conditionalFormatting sqref="E421">
    <cfRule type="expression" dxfId="1784" priority="1870" stopIfTrue="1">
      <formula>#REF!="text"</formula>
    </cfRule>
  </conditionalFormatting>
  <conditionalFormatting sqref="E421">
    <cfRule type="expression" dxfId="1783" priority="1871" stopIfTrue="1">
      <formula>#REF!="integer"</formula>
    </cfRule>
  </conditionalFormatting>
  <conditionalFormatting sqref="E421">
    <cfRule type="expression" dxfId="1782" priority="1872" stopIfTrue="1">
      <formula>#REF!="decimal"</formula>
    </cfRule>
  </conditionalFormatting>
  <conditionalFormatting sqref="B425">
    <cfRule type="expression" dxfId="1781" priority="1850" stopIfTrue="1">
      <formula>$A425="begin group"</formula>
    </cfRule>
  </conditionalFormatting>
  <conditionalFormatting sqref="B425">
    <cfRule type="expression" dxfId="1780" priority="1847" stopIfTrue="1">
      <formula>$A425="begin repeat"</formula>
    </cfRule>
  </conditionalFormatting>
  <conditionalFormatting sqref="B425">
    <cfRule type="expression" dxfId="1779" priority="1844" stopIfTrue="1">
      <formula>$A425="text"</formula>
    </cfRule>
  </conditionalFormatting>
  <conditionalFormatting sqref="B425">
    <cfRule type="expression" dxfId="1778" priority="1842" stopIfTrue="1">
      <formula>$A425="integer"</formula>
    </cfRule>
  </conditionalFormatting>
  <conditionalFormatting sqref="B425">
    <cfRule type="expression" dxfId="1777" priority="1840" stopIfTrue="1">
      <formula>$A425="decimal"</formula>
    </cfRule>
  </conditionalFormatting>
  <conditionalFormatting sqref="B425">
    <cfRule type="expression" dxfId="1776" priority="1838" stopIfTrue="1">
      <formula>OR(AND(LEFT($A425, 16)="select_multiple ", LEN($A425)&gt;16, NOT(ISNUMBER(SEARCH(" ", $A425, 17)))), AND(LEFT($A425, 11)="select_one ", LEN($A425)&gt;11, NOT(ISNUMBER(SEARCH(" ", $A425, 12)))))</formula>
    </cfRule>
  </conditionalFormatting>
  <conditionalFormatting sqref="B425">
    <cfRule type="expression" dxfId="1775" priority="1835" stopIfTrue="1">
      <formula>OR($A425="audio audit", $A425="text audit", $A425="speed violations count", $A425="speed violations list", $A425="speed violations audit")</formula>
    </cfRule>
  </conditionalFormatting>
  <conditionalFormatting sqref="B425">
    <cfRule type="expression" dxfId="1774" priority="1829" stopIfTrue="1">
      <formula>$A425="note"</formula>
    </cfRule>
    <cfRule type="expression" dxfId="1773" priority="1831" stopIfTrue="1">
      <formula>$A425="barcode"</formula>
    </cfRule>
    <cfRule type="expression" dxfId="1772" priority="1833" stopIfTrue="1">
      <formula>$A425="geopoint"</formula>
    </cfRule>
  </conditionalFormatting>
  <conditionalFormatting sqref="B425">
    <cfRule type="expression" dxfId="1771" priority="1827" stopIfTrue="1">
      <formula>OR($A425="calculate", $A425="calculate_here")</formula>
    </cfRule>
  </conditionalFormatting>
  <conditionalFormatting sqref="B425">
    <cfRule type="expression" dxfId="1770" priority="1825" stopIfTrue="1">
      <formula>OR($A425="date", $A425="datetime")</formula>
    </cfRule>
  </conditionalFormatting>
  <conditionalFormatting sqref="B425">
    <cfRule type="expression" dxfId="1769" priority="1823" stopIfTrue="1">
      <formula>$A425="image"</formula>
    </cfRule>
  </conditionalFormatting>
  <conditionalFormatting sqref="B425">
    <cfRule type="expression" dxfId="1768" priority="1821" stopIfTrue="1">
      <formula>OR($A425="audio", $A425="video")</formula>
    </cfRule>
  </conditionalFormatting>
  <conditionalFormatting sqref="A425:B425">
    <cfRule type="expression" dxfId="1767" priority="1820" stopIfTrue="1">
      <formula>$A425="comments"</formula>
    </cfRule>
    <cfRule type="expression" dxfId="1766" priority="1822" stopIfTrue="1">
      <formula>OR($A425="audio", $A425="video")</formula>
    </cfRule>
    <cfRule type="expression" dxfId="1765" priority="1824" stopIfTrue="1">
      <formula>$A425="image"</formula>
    </cfRule>
    <cfRule type="expression" dxfId="1764" priority="1826" stopIfTrue="1">
      <formula>OR($A425="date", $A425="datetime")</formula>
    </cfRule>
    <cfRule type="expression" dxfId="1763" priority="1828" stopIfTrue="1">
      <formula>OR($A425="calculate", $A425="calculate_here")</formula>
    </cfRule>
    <cfRule type="expression" dxfId="1762" priority="1830" stopIfTrue="1">
      <formula>$A425="note"</formula>
    </cfRule>
    <cfRule type="expression" dxfId="1761" priority="1832" stopIfTrue="1">
      <formula>$A425="barcode"</formula>
    </cfRule>
    <cfRule type="expression" dxfId="1760" priority="1834" stopIfTrue="1">
      <formula>$A425="geopoint"</formula>
    </cfRule>
    <cfRule type="expression" dxfId="1759" priority="1836" stopIfTrue="1">
      <formula>OR($A425="audio audit", $A425="text audit", $A425="speed violations count", $A425="speed violations list", $A425="speed violations audit")</formula>
    </cfRule>
    <cfRule type="expression" dxfId="1758" priority="1837" stopIfTrue="1">
      <formula>OR($A425="username", $A425="phonenumber", $A425="start", $A425="end", $A425="deviceid", $A425="subscriberid", $A425="simserial", $A425="caseid")</formula>
    </cfRule>
    <cfRule type="expression" dxfId="1757" priority="1839" stopIfTrue="1">
      <formula>OR(AND(LEFT($A425, 16)="select_multiple ", LEN($A425)&gt;16, NOT(ISNUMBER(SEARCH(" ", $A425, 17)))), AND(LEFT($A425, 11)="select_one ", LEN($A425)&gt;11, NOT(ISNUMBER(SEARCH(" ", $A425, 12)))))</formula>
    </cfRule>
    <cfRule type="expression" dxfId="1756" priority="1841" stopIfTrue="1">
      <formula>$A425="decimal"</formula>
    </cfRule>
    <cfRule type="expression" dxfId="1755" priority="1843" stopIfTrue="1">
      <formula>$A425="integer"</formula>
    </cfRule>
    <cfRule type="expression" dxfId="1754" priority="1845" stopIfTrue="1">
      <formula>$A425="text"</formula>
    </cfRule>
    <cfRule type="expression" dxfId="1753" priority="1846" stopIfTrue="1">
      <formula>$A425="end repeat"</formula>
    </cfRule>
    <cfRule type="expression" dxfId="1752" priority="1848" stopIfTrue="1">
      <formula>$A425="begin repeat"</formula>
    </cfRule>
    <cfRule type="expression" dxfId="1751" priority="1849" stopIfTrue="1">
      <formula>$A425="end group"</formula>
    </cfRule>
    <cfRule type="expression" dxfId="1750" priority="1851" stopIfTrue="1">
      <formula>$A425="begin group"</formula>
    </cfRule>
  </conditionalFormatting>
  <conditionalFormatting sqref="B425">
    <cfRule type="expression" dxfId="1749" priority="1819" stopIfTrue="1">
      <formula>$A425="comments"</formula>
    </cfRule>
  </conditionalFormatting>
  <conditionalFormatting sqref="E425">
    <cfRule type="expression" dxfId="1748" priority="1852" stopIfTrue="1">
      <formula>#REF!="text"</formula>
    </cfRule>
  </conditionalFormatting>
  <conditionalFormatting sqref="E425">
    <cfRule type="expression" dxfId="1747" priority="1853" stopIfTrue="1">
      <formula>#REF!="integer"</formula>
    </cfRule>
  </conditionalFormatting>
  <conditionalFormatting sqref="E425">
    <cfRule type="expression" dxfId="1746" priority="1854" stopIfTrue="1">
      <formula>#REF!="decimal"</formula>
    </cfRule>
  </conditionalFormatting>
  <conditionalFormatting sqref="A426">
    <cfRule type="expression" dxfId="1745" priority="1798" stopIfTrue="1">
      <formula>$A426="comments"</formula>
    </cfRule>
    <cfRule type="expression" dxfId="1744" priority="1799" stopIfTrue="1">
      <formula>OR($A426="audio", $A426="video")</formula>
    </cfRule>
    <cfRule type="expression" dxfId="1743" priority="1800" stopIfTrue="1">
      <formula>$A426="image"</formula>
    </cfRule>
    <cfRule type="expression" dxfId="1742" priority="1801" stopIfTrue="1">
      <formula>OR($A426="date", $A426="datetime")</formula>
    </cfRule>
    <cfRule type="expression" dxfId="1741" priority="1802" stopIfTrue="1">
      <formula>OR($A426="calculate", $A426="calculate_here")</formula>
    </cfRule>
    <cfRule type="expression" dxfId="1740" priority="1803" stopIfTrue="1">
      <formula>$A426="note"</formula>
    </cfRule>
    <cfRule type="expression" dxfId="1739" priority="1804" stopIfTrue="1">
      <formula>$A426="barcode"</formula>
    </cfRule>
    <cfRule type="expression" dxfId="1738" priority="1805" stopIfTrue="1">
      <formula>$A426="geopoint"</formula>
    </cfRule>
    <cfRule type="expression" dxfId="1737" priority="1806" stopIfTrue="1">
      <formula>OR($A426="audio audit", $A426="text audit", $A426="speed violations count", $A426="speed violations list", $A426="speed violations audit")</formula>
    </cfRule>
    <cfRule type="expression" dxfId="1736" priority="1807" stopIfTrue="1">
      <formula>OR($A426="username", $A426="phonenumber", $A426="start", $A426="end", $A426="deviceid", $A426="subscriberid", $A426="simserial", $A426="caseid")</formula>
    </cfRule>
    <cfRule type="expression" dxfId="1735" priority="1808" stopIfTrue="1">
      <formula>OR(AND(LEFT($A426, 16)="select_multiple ", LEN($A426)&gt;16, NOT(ISNUMBER(SEARCH(" ", $A426, 17)))), AND(LEFT($A426, 11)="select_one ", LEN($A426)&gt;11, NOT(ISNUMBER(SEARCH(" ", $A426, 12)))))</formula>
    </cfRule>
    <cfRule type="expression" dxfId="1734" priority="1809" stopIfTrue="1">
      <formula>$A426="decimal"</formula>
    </cfRule>
    <cfRule type="expression" dxfId="1733" priority="1810" stopIfTrue="1">
      <formula>$A426="integer"</formula>
    </cfRule>
    <cfRule type="expression" dxfId="1732" priority="1811" stopIfTrue="1">
      <formula>$A426="text"</formula>
    </cfRule>
    <cfRule type="expression" dxfId="1731" priority="1812" stopIfTrue="1">
      <formula>$A426="end repeat"</formula>
    </cfRule>
    <cfRule type="expression" dxfId="1730" priority="1813" stopIfTrue="1">
      <formula>$A426="begin repeat"</formula>
    </cfRule>
    <cfRule type="expression" dxfId="1729" priority="1814" stopIfTrue="1">
      <formula>$A426="end group"</formula>
    </cfRule>
    <cfRule type="expression" dxfId="1728" priority="1815" stopIfTrue="1">
      <formula>$A426="begin group"</formula>
    </cfRule>
  </conditionalFormatting>
  <conditionalFormatting sqref="E426">
    <cfRule type="expression" dxfId="1727" priority="1816" stopIfTrue="1">
      <formula>#REF!="text"</formula>
    </cfRule>
  </conditionalFormatting>
  <conditionalFormatting sqref="E426">
    <cfRule type="expression" dxfId="1726" priority="1817" stopIfTrue="1">
      <formula>#REF!="integer"</formula>
    </cfRule>
  </conditionalFormatting>
  <conditionalFormatting sqref="E426">
    <cfRule type="expression" dxfId="1725" priority="1818" stopIfTrue="1">
      <formula>#REF!="decimal"</formula>
    </cfRule>
  </conditionalFormatting>
  <conditionalFormatting sqref="B426">
    <cfRule type="expression" dxfId="1724" priority="1796" stopIfTrue="1">
      <formula>$A426="begin group"</formula>
    </cfRule>
  </conditionalFormatting>
  <conditionalFormatting sqref="B426">
    <cfRule type="expression" dxfId="1723" priority="1793" stopIfTrue="1">
      <formula>$A426="begin repeat"</formula>
    </cfRule>
  </conditionalFormatting>
  <conditionalFormatting sqref="B426">
    <cfRule type="expression" dxfId="1722" priority="1790" stopIfTrue="1">
      <formula>$A426="text"</formula>
    </cfRule>
  </conditionalFormatting>
  <conditionalFormatting sqref="B426">
    <cfRule type="expression" dxfId="1721" priority="1788" stopIfTrue="1">
      <formula>$A426="integer"</formula>
    </cfRule>
  </conditionalFormatting>
  <conditionalFormatting sqref="B426">
    <cfRule type="expression" dxfId="1720" priority="1786" stopIfTrue="1">
      <formula>$A426="decimal"</formula>
    </cfRule>
  </conditionalFormatting>
  <conditionalFormatting sqref="B426">
    <cfRule type="expression" dxfId="1719" priority="1784" stopIfTrue="1">
      <formula>OR(AND(LEFT($A426, 16)="select_multiple ", LEN($A426)&gt;16, NOT(ISNUMBER(SEARCH(" ", $A426, 17)))), AND(LEFT($A426, 11)="select_one ", LEN($A426)&gt;11, NOT(ISNUMBER(SEARCH(" ", $A426, 12)))))</formula>
    </cfRule>
  </conditionalFormatting>
  <conditionalFormatting sqref="B426">
    <cfRule type="expression" dxfId="1718" priority="1781" stopIfTrue="1">
      <formula>OR($A426="audio audit", $A426="text audit", $A426="speed violations count", $A426="speed violations list", $A426="speed violations audit")</formula>
    </cfRule>
  </conditionalFormatting>
  <conditionalFormatting sqref="B426">
    <cfRule type="expression" dxfId="1717" priority="1775" stopIfTrue="1">
      <formula>$A426="note"</formula>
    </cfRule>
    <cfRule type="expression" dxfId="1716" priority="1777" stopIfTrue="1">
      <formula>$A426="barcode"</formula>
    </cfRule>
    <cfRule type="expression" dxfId="1715" priority="1779" stopIfTrue="1">
      <formula>$A426="geopoint"</formula>
    </cfRule>
  </conditionalFormatting>
  <conditionalFormatting sqref="B426">
    <cfRule type="expression" dxfId="1714" priority="1773" stopIfTrue="1">
      <formula>OR($A426="calculate", $A426="calculate_here")</formula>
    </cfRule>
  </conditionalFormatting>
  <conditionalFormatting sqref="B426">
    <cfRule type="expression" dxfId="1713" priority="1771" stopIfTrue="1">
      <formula>OR($A426="date", $A426="datetime")</formula>
    </cfRule>
  </conditionalFormatting>
  <conditionalFormatting sqref="B426">
    <cfRule type="expression" dxfId="1712" priority="1769" stopIfTrue="1">
      <formula>$A426="image"</formula>
    </cfRule>
  </conditionalFormatting>
  <conditionalFormatting sqref="B426">
    <cfRule type="expression" dxfId="1711" priority="1767" stopIfTrue="1">
      <formula>OR($A426="audio", $A426="video")</formula>
    </cfRule>
  </conditionalFormatting>
  <conditionalFormatting sqref="B426">
    <cfRule type="expression" dxfId="1710" priority="1766" stopIfTrue="1">
      <formula>$A426="comments"</formula>
    </cfRule>
    <cfRule type="expression" dxfId="1709" priority="1768" stopIfTrue="1">
      <formula>OR($A426="audio", $A426="video")</formula>
    </cfRule>
    <cfRule type="expression" dxfId="1708" priority="1770" stopIfTrue="1">
      <formula>$A426="image"</formula>
    </cfRule>
    <cfRule type="expression" dxfId="1707" priority="1772" stopIfTrue="1">
      <formula>OR($A426="date", $A426="datetime")</formula>
    </cfRule>
    <cfRule type="expression" dxfId="1706" priority="1774" stopIfTrue="1">
      <formula>OR($A426="calculate", $A426="calculate_here")</formula>
    </cfRule>
    <cfRule type="expression" dxfId="1705" priority="1776" stopIfTrue="1">
      <formula>$A426="note"</formula>
    </cfRule>
    <cfRule type="expression" dxfId="1704" priority="1778" stopIfTrue="1">
      <formula>$A426="barcode"</formula>
    </cfRule>
    <cfRule type="expression" dxfId="1703" priority="1780" stopIfTrue="1">
      <formula>$A426="geopoint"</formula>
    </cfRule>
    <cfRule type="expression" dxfId="1702" priority="1782" stopIfTrue="1">
      <formula>OR($A426="audio audit", $A426="text audit", $A426="speed violations count", $A426="speed violations list", $A426="speed violations audit")</formula>
    </cfRule>
    <cfRule type="expression" dxfId="1701" priority="1783" stopIfTrue="1">
      <formula>OR($A426="username", $A426="phonenumber", $A426="start", $A426="end", $A426="deviceid", $A426="subscriberid", $A426="simserial", $A426="caseid")</formula>
    </cfRule>
    <cfRule type="expression" dxfId="1700" priority="1785" stopIfTrue="1">
      <formula>OR(AND(LEFT($A426, 16)="select_multiple ", LEN($A426)&gt;16, NOT(ISNUMBER(SEARCH(" ", $A426, 17)))), AND(LEFT($A426, 11)="select_one ", LEN($A426)&gt;11, NOT(ISNUMBER(SEARCH(" ", $A426, 12)))))</formula>
    </cfRule>
    <cfRule type="expression" dxfId="1699" priority="1787" stopIfTrue="1">
      <formula>$A426="decimal"</formula>
    </cfRule>
    <cfRule type="expression" dxfId="1698" priority="1789" stopIfTrue="1">
      <formula>$A426="integer"</formula>
    </cfRule>
    <cfRule type="expression" dxfId="1697" priority="1791" stopIfTrue="1">
      <formula>$A426="text"</formula>
    </cfRule>
    <cfRule type="expression" dxfId="1696" priority="1792" stopIfTrue="1">
      <formula>$A426="end repeat"</formula>
    </cfRule>
    <cfRule type="expression" dxfId="1695" priority="1794" stopIfTrue="1">
      <formula>$A426="begin repeat"</formula>
    </cfRule>
    <cfRule type="expression" dxfId="1694" priority="1795" stopIfTrue="1">
      <formula>$A426="end group"</formula>
    </cfRule>
    <cfRule type="expression" dxfId="1693" priority="1797" stopIfTrue="1">
      <formula>$A426="begin group"</formula>
    </cfRule>
  </conditionalFormatting>
  <conditionalFormatting sqref="B426">
    <cfRule type="expression" dxfId="1692" priority="1765" stopIfTrue="1">
      <formula>$A426="comments"</formula>
    </cfRule>
  </conditionalFormatting>
  <conditionalFormatting sqref="C426:D426">
    <cfRule type="expression" dxfId="1691" priority="1763" stopIfTrue="1">
      <formula>$A426="begin group"</formula>
    </cfRule>
  </conditionalFormatting>
  <conditionalFormatting sqref="C426:D426">
    <cfRule type="expression" dxfId="1690" priority="1760" stopIfTrue="1">
      <formula>$A426="begin repeat"</formula>
    </cfRule>
  </conditionalFormatting>
  <conditionalFormatting sqref="C426:D426">
    <cfRule type="expression" dxfId="1689" priority="1757" stopIfTrue="1">
      <formula>$A426="text"</formula>
    </cfRule>
  </conditionalFormatting>
  <conditionalFormatting sqref="C426:D426">
    <cfRule type="expression" dxfId="1688" priority="1755" stopIfTrue="1">
      <formula>$A426="integer"</formula>
    </cfRule>
  </conditionalFormatting>
  <conditionalFormatting sqref="C426:D426">
    <cfRule type="expression" dxfId="1687" priority="1753" stopIfTrue="1">
      <formula>$A426="decimal"</formula>
    </cfRule>
  </conditionalFormatting>
  <conditionalFormatting sqref="C426:D426">
    <cfRule type="expression" dxfId="1686" priority="1751" stopIfTrue="1">
      <formula>OR(AND(LEFT($A426, 16)="select_multiple ", LEN($A426)&gt;16, NOT(ISNUMBER(SEARCH(" ", $A426, 17)))), AND(LEFT($A426, 11)="select_one ", LEN($A426)&gt;11, NOT(ISNUMBER(SEARCH(" ", $A426, 12)))))</formula>
    </cfRule>
  </conditionalFormatting>
  <conditionalFormatting sqref="C426:D426">
    <cfRule type="expression" dxfId="1685" priority="1743" stopIfTrue="1">
      <formula>$A426="note"</formula>
    </cfRule>
    <cfRule type="expression" dxfId="1684" priority="1745" stopIfTrue="1">
      <formula>$A426="barcode"</formula>
    </cfRule>
    <cfRule type="expression" dxfId="1683" priority="1747" stopIfTrue="1">
      <formula>$A426="geopoint"</formula>
    </cfRule>
  </conditionalFormatting>
  <conditionalFormatting sqref="C426:D426">
    <cfRule type="expression" dxfId="1682" priority="1740" stopIfTrue="1">
      <formula>OR($A426="date", $A426="datetime")</formula>
    </cfRule>
  </conditionalFormatting>
  <conditionalFormatting sqref="C426:D426">
    <cfRule type="expression" dxfId="1681" priority="1738" stopIfTrue="1">
      <formula>$A426="image"</formula>
    </cfRule>
  </conditionalFormatting>
  <conditionalFormatting sqref="C426:D426">
    <cfRule type="expression" dxfId="1680" priority="1736" stopIfTrue="1">
      <formula>OR($A426="audio", $A426="video")</formula>
    </cfRule>
  </conditionalFormatting>
  <conditionalFormatting sqref="C426:D426">
    <cfRule type="expression" dxfId="1679" priority="1735" stopIfTrue="1">
      <formula>$A426="comments"</formula>
    </cfRule>
    <cfRule type="expression" dxfId="1678" priority="1737" stopIfTrue="1">
      <formula>OR($A426="audio", $A426="video")</formula>
    </cfRule>
    <cfRule type="expression" dxfId="1677" priority="1739" stopIfTrue="1">
      <formula>$A426="image"</formula>
    </cfRule>
    <cfRule type="expression" dxfId="1676" priority="1741" stopIfTrue="1">
      <formula>OR($A426="date", $A426="datetime")</formula>
    </cfRule>
    <cfRule type="expression" dxfId="1675" priority="1742" stopIfTrue="1">
      <formula>OR($A426="calculate", $A426="calculate_here")</formula>
    </cfRule>
    <cfRule type="expression" dxfId="1674" priority="1744" stopIfTrue="1">
      <formula>$A426="note"</formula>
    </cfRule>
    <cfRule type="expression" dxfId="1673" priority="1746" stopIfTrue="1">
      <formula>$A426="barcode"</formula>
    </cfRule>
    <cfRule type="expression" dxfId="1672" priority="1748" stopIfTrue="1">
      <formula>$A426="geopoint"</formula>
    </cfRule>
    <cfRule type="expression" dxfId="1671" priority="1749" stopIfTrue="1">
      <formula>OR($A426="audio audit", $A426="text audit", $A426="speed violations count", $A426="speed violations list", $A426="speed violations audit")</formula>
    </cfRule>
    <cfRule type="expression" dxfId="1670" priority="1750" stopIfTrue="1">
      <formula>OR($A426="username", $A426="phonenumber", $A426="start", $A426="end", $A426="deviceid", $A426="subscriberid", $A426="simserial", $A426="caseid")</formula>
    </cfRule>
    <cfRule type="expression" dxfId="1669" priority="1752" stopIfTrue="1">
      <formula>OR(AND(LEFT($A426, 16)="select_multiple ", LEN($A426)&gt;16, NOT(ISNUMBER(SEARCH(" ", $A426, 17)))), AND(LEFT($A426, 11)="select_one ", LEN($A426)&gt;11, NOT(ISNUMBER(SEARCH(" ", $A426, 12)))))</formula>
    </cfRule>
    <cfRule type="expression" dxfId="1668" priority="1754" stopIfTrue="1">
      <formula>$A426="decimal"</formula>
    </cfRule>
    <cfRule type="expression" dxfId="1667" priority="1756" stopIfTrue="1">
      <formula>$A426="integer"</formula>
    </cfRule>
    <cfRule type="expression" dxfId="1666" priority="1758" stopIfTrue="1">
      <formula>$A426="text"</formula>
    </cfRule>
    <cfRule type="expression" dxfId="1665" priority="1759" stopIfTrue="1">
      <formula>$A426="end repeat"</formula>
    </cfRule>
    <cfRule type="expression" dxfId="1664" priority="1761" stopIfTrue="1">
      <formula>$A426="begin repeat"</formula>
    </cfRule>
    <cfRule type="expression" dxfId="1663" priority="1762" stopIfTrue="1">
      <formula>$A426="end group"</formula>
    </cfRule>
    <cfRule type="expression" dxfId="1662" priority="1764" stopIfTrue="1">
      <formula>$A426="begin group"</formula>
    </cfRule>
  </conditionalFormatting>
  <conditionalFormatting sqref="C425:D425">
    <cfRule type="expression" dxfId="1661" priority="1733" stopIfTrue="1">
      <formula>$A425="begin group"</formula>
    </cfRule>
  </conditionalFormatting>
  <conditionalFormatting sqref="C425:D425">
    <cfRule type="expression" dxfId="1660" priority="1730" stopIfTrue="1">
      <formula>$A425="begin repeat"</formula>
    </cfRule>
  </conditionalFormatting>
  <conditionalFormatting sqref="C425:D425">
    <cfRule type="expression" dxfId="1659" priority="1727" stopIfTrue="1">
      <formula>$A425="text"</formula>
    </cfRule>
  </conditionalFormatting>
  <conditionalFormatting sqref="C425:D425">
    <cfRule type="expression" dxfId="1658" priority="1725" stopIfTrue="1">
      <formula>$A425="integer"</formula>
    </cfRule>
  </conditionalFormatting>
  <conditionalFormatting sqref="C425:D425">
    <cfRule type="expression" dxfId="1657" priority="1723" stopIfTrue="1">
      <formula>$A425="decimal"</formula>
    </cfRule>
  </conditionalFormatting>
  <conditionalFormatting sqref="C425:D425">
    <cfRule type="expression" dxfId="1656" priority="1721" stopIfTrue="1">
      <formula>OR(AND(LEFT($A425, 16)="select_multiple ", LEN($A425)&gt;16, NOT(ISNUMBER(SEARCH(" ", $A425, 17)))), AND(LEFT($A425, 11)="select_one ", LEN($A425)&gt;11, NOT(ISNUMBER(SEARCH(" ", $A425, 12)))))</formula>
    </cfRule>
  </conditionalFormatting>
  <conditionalFormatting sqref="C425:D425">
    <cfRule type="expression" dxfId="1655" priority="1713" stopIfTrue="1">
      <formula>$A425="note"</formula>
    </cfRule>
    <cfRule type="expression" dxfId="1654" priority="1715" stopIfTrue="1">
      <formula>$A425="barcode"</formula>
    </cfRule>
    <cfRule type="expression" dxfId="1653" priority="1717" stopIfTrue="1">
      <formula>$A425="geopoint"</formula>
    </cfRule>
  </conditionalFormatting>
  <conditionalFormatting sqref="C425:D425">
    <cfRule type="expression" dxfId="1652" priority="1710" stopIfTrue="1">
      <formula>OR($A425="date", $A425="datetime")</formula>
    </cfRule>
  </conditionalFormatting>
  <conditionalFormatting sqref="C425:D425">
    <cfRule type="expression" dxfId="1651" priority="1708" stopIfTrue="1">
      <formula>$A425="image"</formula>
    </cfRule>
  </conditionalFormatting>
  <conditionalFormatting sqref="C425:D425">
    <cfRule type="expression" dxfId="1650" priority="1706" stopIfTrue="1">
      <formula>OR($A425="audio", $A425="video")</formula>
    </cfRule>
  </conditionalFormatting>
  <conditionalFormatting sqref="C425:D425">
    <cfRule type="expression" dxfId="1649" priority="1705" stopIfTrue="1">
      <formula>$A425="comments"</formula>
    </cfRule>
    <cfRule type="expression" dxfId="1648" priority="1707" stopIfTrue="1">
      <formula>OR($A425="audio", $A425="video")</formula>
    </cfRule>
    <cfRule type="expression" dxfId="1647" priority="1709" stopIfTrue="1">
      <formula>$A425="image"</formula>
    </cfRule>
    <cfRule type="expression" dxfId="1646" priority="1711" stopIfTrue="1">
      <formula>OR($A425="date", $A425="datetime")</formula>
    </cfRule>
    <cfRule type="expression" dxfId="1645" priority="1712" stopIfTrue="1">
      <formula>OR($A425="calculate", $A425="calculate_here")</formula>
    </cfRule>
    <cfRule type="expression" dxfId="1644" priority="1714" stopIfTrue="1">
      <formula>$A425="note"</formula>
    </cfRule>
    <cfRule type="expression" dxfId="1643" priority="1716" stopIfTrue="1">
      <formula>$A425="barcode"</formula>
    </cfRule>
    <cfRule type="expression" dxfId="1642" priority="1718" stopIfTrue="1">
      <formula>$A425="geopoint"</formula>
    </cfRule>
    <cfRule type="expression" dxfId="1641" priority="1719" stopIfTrue="1">
      <formula>OR($A425="audio audit", $A425="text audit", $A425="speed violations count", $A425="speed violations list", $A425="speed violations audit")</formula>
    </cfRule>
    <cfRule type="expression" dxfId="1640" priority="1720" stopIfTrue="1">
      <formula>OR($A425="username", $A425="phonenumber", $A425="start", $A425="end", $A425="deviceid", $A425="subscriberid", $A425="simserial", $A425="caseid")</formula>
    </cfRule>
    <cfRule type="expression" dxfId="1639" priority="1722" stopIfTrue="1">
      <formula>OR(AND(LEFT($A425, 16)="select_multiple ", LEN($A425)&gt;16, NOT(ISNUMBER(SEARCH(" ", $A425, 17)))), AND(LEFT($A425, 11)="select_one ", LEN($A425)&gt;11, NOT(ISNUMBER(SEARCH(" ", $A425, 12)))))</formula>
    </cfRule>
    <cfRule type="expression" dxfId="1638" priority="1724" stopIfTrue="1">
      <formula>$A425="decimal"</formula>
    </cfRule>
    <cfRule type="expression" dxfId="1637" priority="1726" stopIfTrue="1">
      <formula>$A425="integer"</formula>
    </cfRule>
    <cfRule type="expression" dxfId="1636" priority="1728" stopIfTrue="1">
      <formula>$A425="text"</formula>
    </cfRule>
    <cfRule type="expression" dxfId="1635" priority="1729" stopIfTrue="1">
      <formula>$A425="end repeat"</formula>
    </cfRule>
    <cfRule type="expression" dxfId="1634" priority="1731" stopIfTrue="1">
      <formula>$A425="begin repeat"</formula>
    </cfRule>
    <cfRule type="expression" dxfId="1633" priority="1732" stopIfTrue="1">
      <formula>$A425="end group"</formula>
    </cfRule>
    <cfRule type="expression" dxfId="1632" priority="1734" stopIfTrue="1">
      <formula>$A425="begin group"</formula>
    </cfRule>
  </conditionalFormatting>
  <conditionalFormatting sqref="C419:D419">
    <cfRule type="expression" dxfId="1631" priority="1704" stopIfTrue="1">
      <formula>$A419="begin group"</formula>
    </cfRule>
  </conditionalFormatting>
  <conditionalFormatting sqref="C419:D419">
    <cfRule type="expression" dxfId="1630" priority="1703" stopIfTrue="1">
      <formula>$A419="begin repeat"</formula>
    </cfRule>
  </conditionalFormatting>
  <conditionalFormatting sqref="C419:D419">
    <cfRule type="expression" dxfId="1629" priority="1702" stopIfTrue="1">
      <formula>$A419="text"</formula>
    </cfRule>
  </conditionalFormatting>
  <conditionalFormatting sqref="C419:D419">
    <cfRule type="expression" dxfId="1628" priority="1701" stopIfTrue="1">
      <formula>$A419="integer"</formula>
    </cfRule>
  </conditionalFormatting>
  <conditionalFormatting sqref="C419:D419">
    <cfRule type="expression" dxfId="1627" priority="1700" stopIfTrue="1">
      <formula>$A419="decimal"</formula>
    </cfRule>
  </conditionalFormatting>
  <conditionalFormatting sqref="C419:D419">
    <cfRule type="expression" dxfId="1626" priority="1699" stopIfTrue="1">
      <formula>OR(AND(LEFT($A419, 16)="select_multiple ", LEN($A419)&gt;16, NOT(ISNUMBER(SEARCH(" ", $A419, 17)))), AND(LEFT($A419, 11)="select_one ", LEN($A419)&gt;11, NOT(ISNUMBER(SEARCH(" ", $A419, 12)))))</formula>
    </cfRule>
  </conditionalFormatting>
  <conditionalFormatting sqref="C419:D419">
    <cfRule type="expression" dxfId="1625" priority="1696" stopIfTrue="1">
      <formula>$A419="note"</formula>
    </cfRule>
    <cfRule type="expression" dxfId="1624" priority="1697" stopIfTrue="1">
      <formula>$A419="barcode"</formula>
    </cfRule>
    <cfRule type="expression" dxfId="1623" priority="1698" stopIfTrue="1">
      <formula>$A419="geopoint"</formula>
    </cfRule>
  </conditionalFormatting>
  <conditionalFormatting sqref="C419:D419">
    <cfRule type="expression" dxfId="1622" priority="1695" stopIfTrue="1">
      <formula>OR($A419="date", $A419="datetime")</formula>
    </cfRule>
  </conditionalFormatting>
  <conditionalFormatting sqref="C419:D419">
    <cfRule type="expression" dxfId="1621" priority="1694" stopIfTrue="1">
      <formula>$A419="image"</formula>
    </cfRule>
  </conditionalFormatting>
  <conditionalFormatting sqref="C419:D419">
    <cfRule type="expression" dxfId="1620" priority="1693" stopIfTrue="1">
      <formula>OR($A419="audio", $A419="video")</formula>
    </cfRule>
  </conditionalFormatting>
  <conditionalFormatting sqref="E400">
    <cfRule type="expression" dxfId="1619" priority="1692" stopIfTrue="1">
      <formula>$A400="text"</formula>
    </cfRule>
  </conditionalFormatting>
  <conditionalFormatting sqref="E400">
    <cfRule type="expression" dxfId="1618" priority="1691" stopIfTrue="1">
      <formula>$A400="integer"</formula>
    </cfRule>
  </conditionalFormatting>
  <conditionalFormatting sqref="E400">
    <cfRule type="expression" dxfId="1617" priority="1690" stopIfTrue="1">
      <formula>$A400="decimal"</formula>
    </cfRule>
  </conditionalFormatting>
  <conditionalFormatting sqref="E404">
    <cfRule type="expression" dxfId="1616" priority="1689" stopIfTrue="1">
      <formula>$A404="text"</formula>
    </cfRule>
  </conditionalFormatting>
  <conditionalFormatting sqref="E404">
    <cfRule type="expression" dxfId="1615" priority="1688" stopIfTrue="1">
      <formula>$A404="integer"</formula>
    </cfRule>
  </conditionalFormatting>
  <conditionalFormatting sqref="E404">
    <cfRule type="expression" dxfId="1614" priority="1687" stopIfTrue="1">
      <formula>$A404="decimal"</formula>
    </cfRule>
  </conditionalFormatting>
  <conditionalFormatting sqref="E424">
    <cfRule type="expression" dxfId="1613" priority="1686" stopIfTrue="1">
      <formula>$A424="text"</formula>
    </cfRule>
  </conditionalFormatting>
  <conditionalFormatting sqref="E424">
    <cfRule type="expression" dxfId="1612" priority="1685" stopIfTrue="1">
      <formula>$A424="integer"</formula>
    </cfRule>
  </conditionalFormatting>
  <conditionalFormatting sqref="E424">
    <cfRule type="expression" dxfId="1611" priority="1684" stopIfTrue="1">
      <formula>$A424="decimal"</formula>
    </cfRule>
  </conditionalFormatting>
  <conditionalFormatting sqref="E437">
    <cfRule type="expression" dxfId="1610" priority="1683" stopIfTrue="1">
      <formula>$A437="text"</formula>
    </cfRule>
  </conditionalFormatting>
  <conditionalFormatting sqref="E437">
    <cfRule type="expression" dxfId="1609" priority="1682" stopIfTrue="1">
      <formula>$A437="integer"</formula>
    </cfRule>
  </conditionalFormatting>
  <conditionalFormatting sqref="E437">
    <cfRule type="expression" dxfId="1608" priority="1681" stopIfTrue="1">
      <formula>$A437="decimal"</formula>
    </cfRule>
  </conditionalFormatting>
  <conditionalFormatting sqref="E448">
    <cfRule type="expression" dxfId="1607" priority="1680" stopIfTrue="1">
      <formula>$A448="text"</formula>
    </cfRule>
  </conditionalFormatting>
  <conditionalFormatting sqref="E448">
    <cfRule type="expression" dxfId="1606" priority="1679" stopIfTrue="1">
      <formula>$A448="integer"</formula>
    </cfRule>
  </conditionalFormatting>
  <conditionalFormatting sqref="E448">
    <cfRule type="expression" dxfId="1605" priority="1678" stopIfTrue="1">
      <formula>$A448="decimal"</formula>
    </cfRule>
  </conditionalFormatting>
  <conditionalFormatting sqref="J273">
    <cfRule type="expression" dxfId="1604" priority="1665" stopIfTrue="1">
      <formula>$A273="image"</formula>
    </cfRule>
  </conditionalFormatting>
  <conditionalFormatting sqref="J273">
    <cfRule type="expression" dxfId="1603" priority="1677" stopIfTrue="1">
      <formula>$A273="text"</formula>
    </cfRule>
  </conditionalFormatting>
  <conditionalFormatting sqref="J273">
    <cfRule type="expression" dxfId="1602" priority="1676" stopIfTrue="1">
      <formula>$A273="integer"</formula>
    </cfRule>
  </conditionalFormatting>
  <conditionalFormatting sqref="J273">
    <cfRule type="expression" dxfId="1601" priority="1675" stopIfTrue="1">
      <formula>$A273="decimal"</formula>
    </cfRule>
  </conditionalFormatting>
  <conditionalFormatting sqref="J273">
    <cfRule type="expression" dxfId="1600" priority="1674" stopIfTrue="1">
      <formula>OR(AND(LEFT($A273, 16)="select_multiple ", LEN($A273)&gt;16, NOT(ISNUMBER(SEARCH(" ", $A273, 17)))), AND(LEFT($A273, 11)="select_one ", LEN($A273)&gt;11, NOT(ISNUMBER(SEARCH(" ", $A273, 12)))))</formula>
    </cfRule>
  </conditionalFormatting>
  <conditionalFormatting sqref="J273">
    <cfRule type="expression" dxfId="1599" priority="1673" stopIfTrue="1">
      <formula>OR($A273="audio audit", $A273="text audit", $A273="speed violations count", $A273="speed violations list", $A273="speed violations audit")</formula>
    </cfRule>
  </conditionalFormatting>
  <conditionalFormatting sqref="J273">
    <cfRule type="expression" dxfId="1598" priority="1670" stopIfTrue="1">
      <formula>$A273="note"</formula>
    </cfRule>
    <cfRule type="expression" dxfId="1597" priority="1671" stopIfTrue="1">
      <formula>$A273="barcode"</formula>
    </cfRule>
    <cfRule type="expression" dxfId="1596" priority="1672" stopIfTrue="1">
      <formula>$A273="geopoint"</formula>
    </cfRule>
  </conditionalFormatting>
  <conditionalFormatting sqref="J273">
    <cfRule type="expression" dxfId="1595" priority="1669" stopIfTrue="1">
      <formula>OR($A273="calculate", $A273="calculate_here")</formula>
    </cfRule>
  </conditionalFormatting>
  <conditionalFormatting sqref="J273">
    <cfRule type="expression" dxfId="1594" priority="1668" stopIfTrue="1">
      <formula>OR($A273="date", $A273="datetime")</formula>
    </cfRule>
  </conditionalFormatting>
  <conditionalFormatting sqref="J273">
    <cfRule type="expression" dxfId="1593" priority="1667" stopIfTrue="1">
      <formula>OR($A273="audio", $A273="video")</formula>
    </cfRule>
  </conditionalFormatting>
  <conditionalFormatting sqref="J273">
    <cfRule type="expression" dxfId="1592" priority="1666" stopIfTrue="1">
      <formula>$A273="comments"</formula>
    </cfRule>
  </conditionalFormatting>
  <conditionalFormatting sqref="O349">
    <cfRule type="expression" dxfId="1591" priority="2581" stopIfTrue="1">
      <formula>$A350="comments"</formula>
    </cfRule>
    <cfRule type="expression" dxfId="1590" priority="2582" stopIfTrue="1">
      <formula>OR($A350="audio", $A350="video")</formula>
    </cfRule>
    <cfRule type="expression" dxfId="1589" priority="2583" stopIfTrue="1">
      <formula>$A350="image"</formula>
    </cfRule>
    <cfRule type="expression" dxfId="1588" priority="2584" stopIfTrue="1">
      <formula>OR($A350="date", $A350="datetime")</formula>
    </cfRule>
    <cfRule type="expression" dxfId="1587" priority="2585" stopIfTrue="1">
      <formula>OR($A350="calculate", $A350="calculate_here")</formula>
    </cfRule>
    <cfRule type="expression" dxfId="1586" priority="2586" stopIfTrue="1">
      <formula>$A350="note"</formula>
    </cfRule>
    <cfRule type="expression" dxfId="1585" priority="2587" stopIfTrue="1">
      <formula>$A350="barcode"</formula>
    </cfRule>
    <cfRule type="expression" dxfId="1584" priority="2588" stopIfTrue="1">
      <formula>$A350="geopoint"</formula>
    </cfRule>
    <cfRule type="expression" dxfId="1583" priority="2589" stopIfTrue="1">
      <formula>OR($A350="audio audit", $A350="text audit", $A350="speed violations count", $A350="speed violations list", $A350="speed violations audit")</formula>
    </cfRule>
    <cfRule type="expression" dxfId="1582" priority="2590" stopIfTrue="1">
      <formula>OR($A350="username", $A350="phonenumber", $A350="start", $A350="end", $A350="deviceid", $A350="subscriberid", $A350="simserial", $A350="caseid")</formula>
    </cfRule>
    <cfRule type="expression" dxfId="1581" priority="2591" stopIfTrue="1">
      <formula>OR(AND(LEFT($A350, 16)="select_multiple ", LEN($A350)&gt;16, NOT(ISNUMBER(SEARCH(" ", $A350, 17)))), AND(LEFT($A350, 11)="select_one ", LEN($A350)&gt;11, NOT(ISNUMBER(SEARCH(" ", $A350, 12)))))</formula>
    </cfRule>
    <cfRule type="expression" dxfId="1580" priority="2592" stopIfTrue="1">
      <formula>$A350="decimal"</formula>
    </cfRule>
    <cfRule type="expression" dxfId="1579" priority="2593" stopIfTrue="1">
      <formula>$A350="integer"</formula>
    </cfRule>
    <cfRule type="expression" dxfId="1578" priority="2594" stopIfTrue="1">
      <formula>$A350="text"</formula>
    </cfRule>
    <cfRule type="expression" dxfId="1577" priority="2595" stopIfTrue="1">
      <formula>$A350="end repeat"</formula>
    </cfRule>
    <cfRule type="expression" dxfId="1576" priority="2596" stopIfTrue="1">
      <formula>$A350="begin repeat"</formula>
    </cfRule>
    <cfRule type="expression" dxfId="1575" priority="2597" stopIfTrue="1">
      <formula>$A350="end group"</formula>
    </cfRule>
    <cfRule type="expression" dxfId="1574" priority="2598" stopIfTrue="1">
      <formula>$A350="begin group"</formula>
    </cfRule>
  </conditionalFormatting>
  <conditionalFormatting sqref="O142">
    <cfRule type="expression" dxfId="1573" priority="1650" stopIfTrue="1">
      <formula>OR($A142="calculate", $A142="calculate_here")</formula>
    </cfRule>
  </conditionalFormatting>
  <conditionalFormatting sqref="O142">
    <cfRule type="expression" dxfId="1572" priority="1646" stopIfTrue="1">
      <formula>$A142="comments"</formula>
    </cfRule>
    <cfRule type="expression" dxfId="1571" priority="1647" stopIfTrue="1">
      <formula>OR($A142="audio", $A142="video")</formula>
    </cfRule>
    <cfRule type="expression" dxfId="1570" priority="1648" stopIfTrue="1">
      <formula>$A142="image"</formula>
    </cfRule>
    <cfRule type="expression" dxfId="1569" priority="1649" stopIfTrue="1">
      <formula>OR($A142="date", $A142="datetime")</formula>
    </cfRule>
    <cfRule type="expression" dxfId="1568" priority="1651" stopIfTrue="1">
      <formula>OR($A142="calculate", $A142="calculate_here")</formula>
    </cfRule>
    <cfRule type="expression" dxfId="1567" priority="1652" stopIfTrue="1">
      <formula>$A142="note"</formula>
    </cfRule>
    <cfRule type="expression" dxfId="1566" priority="1653" stopIfTrue="1">
      <formula>$A142="barcode"</formula>
    </cfRule>
    <cfRule type="expression" dxfId="1565" priority="1654" stopIfTrue="1">
      <formula>$A142="geopoint"</formula>
    </cfRule>
    <cfRule type="expression" dxfId="1564" priority="1655" stopIfTrue="1">
      <formula>OR($A142="audio audit", $A142="text audit", $A142="speed violations count", $A142="speed violations list", $A142="speed violations audit")</formula>
    </cfRule>
    <cfRule type="expression" dxfId="1563" priority="1656" stopIfTrue="1">
      <formula>OR($A142="username", $A142="phonenumber", $A142="start", $A142="end", $A142="deviceid", $A142="subscriberid", $A142="simserial", $A142="caseid")</formula>
    </cfRule>
    <cfRule type="expression" dxfId="1562" priority="1657" stopIfTrue="1">
      <formula>OR(AND(LEFT($A142, 16)="select_multiple ", LEN($A142)&gt;16, NOT(ISNUMBER(SEARCH(" ", $A142, 17)))), AND(LEFT($A142, 11)="select_one ", LEN($A142)&gt;11, NOT(ISNUMBER(SEARCH(" ", $A142, 12)))))</formula>
    </cfRule>
    <cfRule type="expression" dxfId="1561" priority="1658" stopIfTrue="1">
      <formula>$A142="decimal"</formula>
    </cfRule>
    <cfRule type="expression" dxfId="1560" priority="1659" stopIfTrue="1">
      <formula>$A142="integer"</formula>
    </cfRule>
    <cfRule type="expression" dxfId="1559" priority="1660" stopIfTrue="1">
      <formula>$A142="text"</formula>
    </cfRule>
    <cfRule type="expression" dxfId="1558" priority="1661" stopIfTrue="1">
      <formula>$A142="end repeat"</formula>
    </cfRule>
    <cfRule type="expression" dxfId="1557" priority="1662" stopIfTrue="1">
      <formula>$A142="begin repeat"</formula>
    </cfRule>
    <cfRule type="expression" dxfId="1556" priority="1663" stopIfTrue="1">
      <formula>$A142="end group"</formula>
    </cfRule>
    <cfRule type="expression" dxfId="1555" priority="1664" stopIfTrue="1">
      <formula>$A142="begin group"</formula>
    </cfRule>
  </conditionalFormatting>
  <conditionalFormatting sqref="N110">
    <cfRule type="expression" dxfId="1554" priority="1645" stopIfTrue="1">
      <formula>OR($A110="calculate", $A110="calculate_here")</formula>
    </cfRule>
  </conditionalFormatting>
  <conditionalFormatting sqref="C186:D187 B178:D179">
    <cfRule type="expression" dxfId="1553" priority="1613" stopIfTrue="1">
      <formula>$A178="image"</formula>
    </cfRule>
  </conditionalFormatting>
  <conditionalFormatting sqref="C186:D187 B178:D179">
    <cfRule type="expression" dxfId="1552" priority="1612" stopIfTrue="1">
      <formula>$A178="begin repeat"</formula>
    </cfRule>
  </conditionalFormatting>
  <conditionalFormatting sqref="C186:D187 B178:D179">
    <cfRule type="expression" dxfId="1551" priority="1643" stopIfTrue="1">
      <formula>$A178="begin group"</formula>
    </cfRule>
  </conditionalFormatting>
  <conditionalFormatting sqref="C186:D187 B178:D179">
    <cfRule type="expression" dxfId="1550" priority="1638" stopIfTrue="1">
      <formula>$A178="text"</formula>
    </cfRule>
  </conditionalFormatting>
  <conditionalFormatting sqref="C186:D187 B178:D179">
    <cfRule type="expression" dxfId="1549" priority="1636" stopIfTrue="1">
      <formula>$A178="integer"</formula>
    </cfRule>
  </conditionalFormatting>
  <conditionalFormatting sqref="C186:D187 B178:D179">
    <cfRule type="expression" dxfId="1548" priority="1634" stopIfTrue="1">
      <formula>$A178="decimal"</formula>
    </cfRule>
  </conditionalFormatting>
  <conditionalFormatting sqref="C186:D187 B178:D179">
    <cfRule type="expression" dxfId="1547" priority="1632" stopIfTrue="1">
      <formula>OR(AND(LEFT($A178, 16)="select_multiple ", LEN($A178)&gt;16, NOT(ISNUMBER(SEARCH(" ", $A178, 17)))), AND(LEFT($A178, 11)="select_one ", LEN($A178)&gt;11, NOT(ISNUMBER(SEARCH(" ", $A178, 12)))))</formula>
    </cfRule>
  </conditionalFormatting>
  <conditionalFormatting sqref="B178:B179">
    <cfRule type="expression" dxfId="1546" priority="1629" stopIfTrue="1">
      <formula>OR($A178="audio audit", $A178="text audit", $A178="speed violations count", $A178="speed violations list", $A178="speed violations audit")</formula>
    </cfRule>
  </conditionalFormatting>
  <conditionalFormatting sqref="C186:D187 B178:D179">
    <cfRule type="expression" dxfId="1545" priority="1623" stopIfTrue="1">
      <formula>$A178="note"</formula>
    </cfRule>
    <cfRule type="expression" dxfId="1544" priority="1625" stopIfTrue="1">
      <formula>$A178="barcode"</formula>
    </cfRule>
    <cfRule type="expression" dxfId="1543" priority="1627" stopIfTrue="1">
      <formula>$A178="geopoint"</formula>
    </cfRule>
  </conditionalFormatting>
  <conditionalFormatting sqref="B178:B179">
    <cfRule type="expression" dxfId="1542" priority="1621" stopIfTrue="1">
      <formula>OR($A178="calculate", $A178="calculate_here")</formula>
    </cfRule>
  </conditionalFormatting>
  <conditionalFormatting sqref="C186:D187 B178:D179">
    <cfRule type="expression" dxfId="1541" priority="1619" stopIfTrue="1">
      <formula>OR($A178="date", $A178="datetime")</formula>
    </cfRule>
  </conditionalFormatting>
  <conditionalFormatting sqref="C186:D187 B178:D179">
    <cfRule type="expression" dxfId="1540" priority="1616" stopIfTrue="1">
      <formula>OR($A178="audio", $A178="video")</formula>
    </cfRule>
  </conditionalFormatting>
  <conditionalFormatting sqref="A186:A187 R186:R187">
    <cfRule type="expression" dxfId="1539" priority="1615" stopIfTrue="1">
      <formula>$A186="comments"</formula>
    </cfRule>
    <cfRule type="expression" dxfId="1538" priority="1617" stopIfTrue="1">
      <formula>OR($A186="audio", $A186="video")</formula>
    </cfRule>
    <cfRule type="expression" dxfId="1537" priority="1618" stopIfTrue="1">
      <formula>$A186="image"</formula>
    </cfRule>
    <cfRule type="expression" dxfId="1536" priority="1620" stopIfTrue="1">
      <formula>OR($A186="date", $A186="datetime")</formula>
    </cfRule>
    <cfRule type="expression" dxfId="1535" priority="1622" stopIfTrue="1">
      <formula>OR($A186="calculate", $A186="calculate_here")</formula>
    </cfRule>
    <cfRule type="expression" dxfId="1534" priority="1624" stopIfTrue="1">
      <formula>$A186="note"</formula>
    </cfRule>
    <cfRule type="expression" dxfId="1533" priority="1626" stopIfTrue="1">
      <formula>$A186="barcode"</formula>
    </cfRule>
    <cfRule type="expression" dxfId="1532" priority="1628" stopIfTrue="1">
      <formula>$A186="geopoint"</formula>
    </cfRule>
    <cfRule type="expression" dxfId="1531" priority="1630" stopIfTrue="1">
      <formula>OR($A186="audio audit", $A186="text audit", $A186="speed violations count", $A186="speed violations list", $A186="speed violations audit")</formula>
    </cfRule>
    <cfRule type="expression" dxfId="1530" priority="1631" stopIfTrue="1">
      <formula>OR($A186="username", $A186="phonenumber", $A186="start", $A186="end", $A186="deviceid", $A186="subscriberid", $A186="simserial", $A186="caseid")</formula>
    </cfRule>
    <cfRule type="expression" dxfId="1529" priority="1633" stopIfTrue="1">
      <formula>OR(AND(LEFT($A186, 16)="select_multiple ", LEN($A186)&gt;16, NOT(ISNUMBER(SEARCH(" ", $A186, 17)))), AND(LEFT($A186, 11)="select_one ", LEN($A186)&gt;11, NOT(ISNUMBER(SEARCH(" ", $A186, 12)))))</formula>
    </cfRule>
    <cfRule type="expression" dxfId="1528" priority="1635" stopIfTrue="1">
      <formula>$A186="decimal"</formula>
    </cfRule>
    <cfRule type="expression" dxfId="1527" priority="1637" stopIfTrue="1">
      <formula>$A186="integer"</formula>
    </cfRule>
    <cfRule type="expression" dxfId="1526" priority="1639" stopIfTrue="1">
      <formula>$A186="text"</formula>
    </cfRule>
    <cfRule type="expression" dxfId="1525" priority="1640" stopIfTrue="1">
      <formula>$A186="end repeat"</formula>
    </cfRule>
    <cfRule type="expression" dxfId="1524" priority="1641" stopIfTrue="1">
      <formula>$A186="begin repeat"</formula>
    </cfRule>
    <cfRule type="expression" dxfId="1523" priority="1642" stopIfTrue="1">
      <formula>$A186="end group"</formula>
    </cfRule>
    <cfRule type="expression" dxfId="1522" priority="1644" stopIfTrue="1">
      <formula>$A186="begin group"</formula>
    </cfRule>
  </conditionalFormatting>
  <conditionalFormatting sqref="B178:B179">
    <cfRule type="expression" dxfId="1521" priority="1614" stopIfTrue="1">
      <formula>$A178="comments"</formula>
    </cfRule>
  </conditionalFormatting>
  <conditionalFormatting sqref="J178:J179 G178:G179">
    <cfRule type="expression" dxfId="1520" priority="1556" stopIfTrue="1">
      <formula>#REF!="begin group"</formula>
    </cfRule>
  </conditionalFormatting>
  <conditionalFormatting sqref="J178:J179 P178:P179">
    <cfRule type="expression" dxfId="1519" priority="1557" stopIfTrue="1">
      <formula>#REF!="begin repeat"</formula>
    </cfRule>
  </conditionalFormatting>
  <conditionalFormatting sqref="E178:E179 G178:G179">
    <cfRule type="expression" dxfId="1518" priority="1558" stopIfTrue="1">
      <formula>#REF!="text"</formula>
    </cfRule>
  </conditionalFormatting>
  <conditionalFormatting sqref="E178:E179 H178:I179">
    <cfRule type="expression" dxfId="1517" priority="1559" stopIfTrue="1">
      <formula>#REF!="integer"</formula>
    </cfRule>
  </conditionalFormatting>
  <conditionalFormatting sqref="E178:E179 H178:I179">
    <cfRule type="expression" dxfId="1516" priority="1560" stopIfTrue="1">
      <formula>#REF!="decimal"</formula>
    </cfRule>
  </conditionalFormatting>
  <conditionalFormatting sqref="G178:G179">
    <cfRule type="expression" dxfId="1515" priority="1561" stopIfTrue="1">
      <formula>OR(AND(LEFT(#REF!, 16)="select_multiple ", LEN(#REF!)&gt;16, NOT(ISNUMBER(SEARCH(" ", #REF!, 17)))), AND(LEFT(#REF!, 11)="select_one ", LEN(#REF!)&gt;11, NOT(ISNUMBER(SEARCH(" ", #REF!, 12)))))</formula>
    </cfRule>
  </conditionalFormatting>
  <conditionalFormatting sqref="G178:G179">
    <cfRule type="expression" dxfId="1514" priority="1562" stopIfTrue="1">
      <formula>OR(#REF!="audio audit", #REF!="text audit", #REF!="speed violations count", #REF!="speed violations list", #REF!="speed violations audit")</formula>
    </cfRule>
  </conditionalFormatting>
  <conditionalFormatting sqref="O178:O179">
    <cfRule type="expression" dxfId="1513" priority="1563" stopIfTrue="1">
      <formula>OR(#REF!="calculate", #REF!="calculate_here")</formula>
    </cfRule>
  </conditionalFormatting>
  <conditionalFormatting sqref="G178:G179">
    <cfRule type="expression" dxfId="1512" priority="1564" stopIfTrue="1">
      <formula>OR(#REF!="date", #REF!="datetime")</formula>
    </cfRule>
  </conditionalFormatting>
  <conditionalFormatting sqref="G178:G179">
    <cfRule type="expression" dxfId="1511" priority="1565" stopIfTrue="1">
      <formula>#REF!="image"</formula>
    </cfRule>
  </conditionalFormatting>
  <conditionalFormatting sqref="E178:K179 M178:S179">
    <cfRule type="expression" dxfId="1510" priority="1566" stopIfTrue="1">
      <formula>#REF!="comments"</formula>
    </cfRule>
    <cfRule type="expression" dxfId="1509" priority="1567" stopIfTrue="1">
      <formula>OR(#REF!="audio", #REF!="video")</formula>
    </cfRule>
    <cfRule type="expression" dxfId="1508" priority="1568" stopIfTrue="1">
      <formula>#REF!="image"</formula>
    </cfRule>
    <cfRule type="expression" dxfId="1507" priority="1569" stopIfTrue="1">
      <formula>OR(#REF!="date", #REF!="datetime")</formula>
    </cfRule>
    <cfRule type="expression" dxfId="1506" priority="1570" stopIfTrue="1">
      <formula>OR(#REF!="calculate", #REF!="calculate_here")</formula>
    </cfRule>
    <cfRule type="expression" dxfId="1505" priority="1571" stopIfTrue="1">
      <formula>#REF!="note"</formula>
    </cfRule>
    <cfRule type="expression" dxfId="1504" priority="1572" stopIfTrue="1">
      <formula>#REF!="barcode"</formula>
    </cfRule>
    <cfRule type="expression" dxfId="1503" priority="1573" stopIfTrue="1">
      <formula>#REF!="geopoint"</formula>
    </cfRule>
    <cfRule type="expression" dxfId="1502" priority="1574" stopIfTrue="1">
      <formula>OR(#REF!="audio audit", #REF!="text audit", #REF!="speed violations count", #REF!="speed violations list", #REF!="speed violations audit")</formula>
    </cfRule>
    <cfRule type="expression" dxfId="1501" priority="1575" stopIfTrue="1">
      <formula>OR(#REF!="username", #REF!="phonenumber", #REF!="start", #REF!="end", #REF!="deviceid", #REF!="subscriberid", #REF!="simserial", #REF!="caseid")</formula>
    </cfRule>
    <cfRule type="expression" dxfId="1500" priority="1576" stopIfTrue="1">
      <formula>OR(AND(LEFT(#REF!, 16)="select_multiple ", LEN(#REF!)&gt;16, NOT(ISNUMBER(SEARCH(" ", #REF!, 17)))), AND(LEFT(#REF!, 11)="select_one ", LEN(#REF!)&gt;11, NOT(ISNUMBER(SEARCH(" ", #REF!, 12)))))</formula>
    </cfRule>
    <cfRule type="expression" dxfId="1499" priority="1577" stopIfTrue="1">
      <formula>#REF!="decimal"</formula>
    </cfRule>
    <cfRule type="expression" dxfId="1498" priority="1578" stopIfTrue="1">
      <formula>#REF!="integer"</formula>
    </cfRule>
    <cfRule type="expression" dxfId="1497" priority="1579" stopIfTrue="1">
      <formula>#REF!="text"</formula>
    </cfRule>
    <cfRule type="expression" dxfId="1496" priority="1580" stopIfTrue="1">
      <formula>#REF!="end repeat"</formula>
    </cfRule>
    <cfRule type="expression" dxfId="1495" priority="1581" stopIfTrue="1">
      <formula>#REF!="begin repeat"</formula>
    </cfRule>
    <cfRule type="expression" dxfId="1494" priority="1582" stopIfTrue="1">
      <formula>#REF!="end group"</formula>
    </cfRule>
    <cfRule type="expression" dxfId="1493" priority="1583" stopIfTrue="1">
      <formula>#REF!="begin group"</formula>
    </cfRule>
  </conditionalFormatting>
  <conditionalFormatting sqref="G186:G187">
    <cfRule type="expression" dxfId="1492" priority="1584" stopIfTrue="1">
      <formula>#REF!="begin group"</formula>
    </cfRule>
  </conditionalFormatting>
  <conditionalFormatting sqref="P186:P187">
    <cfRule type="expression" dxfId="1491" priority="1585" stopIfTrue="1">
      <formula>#REF!="begin repeat"</formula>
    </cfRule>
  </conditionalFormatting>
  <conditionalFormatting sqref="E186:E187 G186:G187">
    <cfRule type="expression" dxfId="1490" priority="1586" stopIfTrue="1">
      <formula>#REF!="text"</formula>
    </cfRule>
  </conditionalFormatting>
  <conditionalFormatting sqref="E186:E187 H186:I187">
    <cfRule type="expression" dxfId="1489" priority="1587" stopIfTrue="1">
      <formula>#REF!="integer"</formula>
    </cfRule>
  </conditionalFormatting>
  <conditionalFormatting sqref="E186:E187 H186:I187">
    <cfRule type="expression" dxfId="1488" priority="1588" stopIfTrue="1">
      <formula>#REF!="decimal"</formula>
    </cfRule>
  </conditionalFormatting>
  <conditionalFormatting sqref="G186:G187">
    <cfRule type="expression" dxfId="1487" priority="1589" stopIfTrue="1">
      <formula>OR(AND(LEFT(#REF!, 16)="select_multiple ", LEN(#REF!)&gt;16, NOT(ISNUMBER(SEARCH(" ", #REF!, 17)))), AND(LEFT(#REF!, 11)="select_one ", LEN(#REF!)&gt;11, NOT(ISNUMBER(SEARCH(" ", #REF!, 12)))))</formula>
    </cfRule>
  </conditionalFormatting>
  <conditionalFormatting sqref="G186:G187">
    <cfRule type="expression" dxfId="1486" priority="1590" stopIfTrue="1">
      <formula>OR(#REF!="audio audit", #REF!="text audit", #REF!="speed violations count", #REF!="speed violations list", #REF!="speed violations audit")</formula>
    </cfRule>
  </conditionalFormatting>
  <conditionalFormatting sqref="O186:O187">
    <cfRule type="expression" dxfId="1485" priority="1591" stopIfTrue="1">
      <formula>OR(#REF!="calculate", #REF!="calculate_here")</formula>
    </cfRule>
  </conditionalFormatting>
  <conditionalFormatting sqref="G186:G187">
    <cfRule type="expression" dxfId="1484" priority="1592" stopIfTrue="1">
      <formula>OR(#REF!="date", #REF!="datetime")</formula>
    </cfRule>
  </conditionalFormatting>
  <conditionalFormatting sqref="G186:G187">
    <cfRule type="expression" dxfId="1483" priority="1593" stopIfTrue="1">
      <formula>#REF!="image"</formula>
    </cfRule>
  </conditionalFormatting>
  <conditionalFormatting sqref="E186:I187 K186:K187 Q178:Q179 M186:P187 R186:S187">
    <cfRule type="expression" dxfId="1482" priority="1594" stopIfTrue="1">
      <formula>#REF!="comments"</formula>
    </cfRule>
    <cfRule type="expression" dxfId="1481" priority="1595" stopIfTrue="1">
      <formula>OR(#REF!="audio", #REF!="video")</formula>
    </cfRule>
    <cfRule type="expression" dxfId="1480" priority="1596" stopIfTrue="1">
      <formula>#REF!="image"</formula>
    </cfRule>
    <cfRule type="expression" dxfId="1479" priority="1597" stopIfTrue="1">
      <formula>OR(#REF!="date", #REF!="datetime")</formula>
    </cfRule>
    <cfRule type="expression" dxfId="1478" priority="1598" stopIfTrue="1">
      <formula>OR(#REF!="calculate", #REF!="calculate_here")</formula>
    </cfRule>
    <cfRule type="expression" dxfId="1477" priority="1599" stopIfTrue="1">
      <formula>#REF!="note"</formula>
    </cfRule>
    <cfRule type="expression" dxfId="1476" priority="1600" stopIfTrue="1">
      <formula>#REF!="barcode"</formula>
    </cfRule>
    <cfRule type="expression" dxfId="1475" priority="1601" stopIfTrue="1">
      <formula>#REF!="geopoint"</formula>
    </cfRule>
    <cfRule type="expression" dxfId="1474" priority="1602" stopIfTrue="1">
      <formula>OR(#REF!="audio audit", #REF!="text audit", #REF!="speed violations count", #REF!="speed violations list", #REF!="speed violations audit")</formula>
    </cfRule>
    <cfRule type="expression" dxfId="1473" priority="1603" stopIfTrue="1">
      <formula>OR(#REF!="username", #REF!="phonenumber", #REF!="start", #REF!="end", #REF!="deviceid", #REF!="subscriberid", #REF!="simserial", #REF!="caseid")</formula>
    </cfRule>
    <cfRule type="expression" dxfId="1472" priority="1604" stopIfTrue="1">
      <formula>OR(AND(LEFT(#REF!, 16)="select_multiple ", LEN(#REF!)&gt;16, NOT(ISNUMBER(SEARCH(" ", #REF!, 17)))), AND(LEFT(#REF!, 11)="select_one ", LEN(#REF!)&gt;11, NOT(ISNUMBER(SEARCH(" ", #REF!, 12)))))</formula>
    </cfRule>
    <cfRule type="expression" dxfId="1471" priority="1605" stopIfTrue="1">
      <formula>#REF!="decimal"</formula>
    </cfRule>
    <cfRule type="expression" dxfId="1470" priority="1606" stopIfTrue="1">
      <formula>#REF!="integer"</formula>
    </cfRule>
    <cfRule type="expression" dxfId="1469" priority="1607" stopIfTrue="1">
      <formula>#REF!="text"</formula>
    </cfRule>
    <cfRule type="expression" dxfId="1468" priority="1608" stopIfTrue="1">
      <formula>#REF!="end repeat"</formula>
    </cfRule>
    <cfRule type="expression" dxfId="1467" priority="1609" stopIfTrue="1">
      <formula>#REF!="begin repeat"</formula>
    </cfRule>
    <cfRule type="expression" dxfId="1466" priority="1610" stopIfTrue="1">
      <formula>#REF!="end group"</formula>
    </cfRule>
    <cfRule type="expression" dxfId="1465" priority="1611" stopIfTrue="1">
      <formula>#REF!="begin group"</formula>
    </cfRule>
  </conditionalFormatting>
  <conditionalFormatting sqref="J186">
    <cfRule type="expression" dxfId="1464" priority="1536" stopIfTrue="1">
      <formula>#REF!="begin group"</formula>
    </cfRule>
  </conditionalFormatting>
  <conditionalFormatting sqref="J186">
    <cfRule type="expression" dxfId="1463" priority="1537" stopIfTrue="1">
      <formula>#REF!="begin repeat"</formula>
    </cfRule>
  </conditionalFormatting>
  <conditionalFormatting sqref="J186">
    <cfRule type="expression" dxfId="1462" priority="1538" stopIfTrue="1">
      <formula>#REF!="comments"</formula>
    </cfRule>
    <cfRule type="expression" dxfId="1461" priority="1539" stopIfTrue="1">
      <formula>OR(#REF!="audio", #REF!="video")</formula>
    </cfRule>
    <cfRule type="expression" dxfId="1460" priority="1540" stopIfTrue="1">
      <formula>#REF!="image"</formula>
    </cfRule>
    <cfRule type="expression" dxfId="1459" priority="1541" stopIfTrue="1">
      <formula>OR(#REF!="date", #REF!="datetime")</formula>
    </cfRule>
    <cfRule type="expression" dxfId="1458" priority="1542" stopIfTrue="1">
      <formula>OR(#REF!="calculate", #REF!="calculate_here")</formula>
    </cfRule>
    <cfRule type="expression" dxfId="1457" priority="1543" stopIfTrue="1">
      <formula>#REF!="note"</formula>
    </cfRule>
    <cfRule type="expression" dxfId="1456" priority="1544" stopIfTrue="1">
      <formula>#REF!="barcode"</formula>
    </cfRule>
    <cfRule type="expression" dxfId="1455" priority="1545" stopIfTrue="1">
      <formula>#REF!="geopoint"</formula>
    </cfRule>
    <cfRule type="expression" dxfId="1454" priority="1546" stopIfTrue="1">
      <formula>OR(#REF!="audio audit", #REF!="text audit", #REF!="speed violations count", #REF!="speed violations list", #REF!="speed violations audit")</formula>
    </cfRule>
    <cfRule type="expression" dxfId="1453" priority="1547" stopIfTrue="1">
      <formula>OR(#REF!="username", #REF!="phonenumber", #REF!="start", #REF!="end", #REF!="deviceid", #REF!="subscriberid", #REF!="simserial", #REF!="caseid")</formula>
    </cfRule>
    <cfRule type="expression" dxfId="1452" priority="1548" stopIfTrue="1">
      <formula>OR(AND(LEFT(#REF!, 16)="select_multiple ", LEN(#REF!)&gt;16, NOT(ISNUMBER(SEARCH(" ", #REF!, 17)))), AND(LEFT(#REF!, 11)="select_one ", LEN(#REF!)&gt;11, NOT(ISNUMBER(SEARCH(" ", #REF!, 12)))))</formula>
    </cfRule>
    <cfRule type="expression" dxfId="1451" priority="1549" stopIfTrue="1">
      <formula>#REF!="decimal"</formula>
    </cfRule>
    <cfRule type="expression" dxfId="1450" priority="1550" stopIfTrue="1">
      <formula>#REF!="integer"</formula>
    </cfRule>
    <cfRule type="expression" dxfId="1449" priority="1551" stopIfTrue="1">
      <formula>#REF!="text"</formula>
    </cfRule>
    <cfRule type="expression" dxfId="1448" priority="1552" stopIfTrue="1">
      <formula>#REF!="end repeat"</formula>
    </cfRule>
    <cfRule type="expression" dxfId="1447" priority="1553" stopIfTrue="1">
      <formula>#REF!="begin repeat"</formula>
    </cfRule>
    <cfRule type="expression" dxfId="1446" priority="1554" stopIfTrue="1">
      <formula>#REF!="end group"</formula>
    </cfRule>
    <cfRule type="expression" dxfId="1445" priority="1555" stopIfTrue="1">
      <formula>#REF!="begin group"</formula>
    </cfRule>
  </conditionalFormatting>
  <conditionalFormatting sqref="J187">
    <cfRule type="expression" dxfId="1444" priority="1516" stopIfTrue="1">
      <formula>#REF!="begin group"</formula>
    </cfRule>
  </conditionalFormatting>
  <conditionalFormatting sqref="J187">
    <cfRule type="expression" dxfId="1443" priority="1517" stopIfTrue="1">
      <formula>#REF!="begin repeat"</formula>
    </cfRule>
  </conditionalFormatting>
  <conditionalFormatting sqref="J187">
    <cfRule type="expression" dxfId="1442" priority="1518" stopIfTrue="1">
      <formula>#REF!="comments"</formula>
    </cfRule>
    <cfRule type="expression" dxfId="1441" priority="1519" stopIfTrue="1">
      <formula>OR(#REF!="audio", #REF!="video")</formula>
    </cfRule>
    <cfRule type="expression" dxfId="1440" priority="1520" stopIfTrue="1">
      <formula>#REF!="image"</formula>
    </cfRule>
    <cfRule type="expression" dxfId="1439" priority="1521" stopIfTrue="1">
      <formula>OR(#REF!="date", #REF!="datetime")</formula>
    </cfRule>
    <cfRule type="expression" dxfId="1438" priority="1522" stopIfTrue="1">
      <formula>OR(#REF!="calculate", #REF!="calculate_here")</formula>
    </cfRule>
    <cfRule type="expression" dxfId="1437" priority="1523" stopIfTrue="1">
      <formula>#REF!="note"</formula>
    </cfRule>
    <cfRule type="expression" dxfId="1436" priority="1524" stopIfTrue="1">
      <formula>#REF!="barcode"</formula>
    </cfRule>
    <cfRule type="expression" dxfId="1435" priority="1525" stopIfTrue="1">
      <formula>#REF!="geopoint"</formula>
    </cfRule>
    <cfRule type="expression" dxfId="1434" priority="1526" stopIfTrue="1">
      <formula>OR(#REF!="audio audit", #REF!="text audit", #REF!="speed violations count", #REF!="speed violations list", #REF!="speed violations audit")</formula>
    </cfRule>
    <cfRule type="expression" dxfId="1433" priority="1527" stopIfTrue="1">
      <formula>OR(#REF!="username", #REF!="phonenumber", #REF!="start", #REF!="end", #REF!="deviceid", #REF!="subscriberid", #REF!="simserial", #REF!="caseid")</formula>
    </cfRule>
    <cfRule type="expression" dxfId="1432" priority="1528" stopIfTrue="1">
      <formula>OR(AND(LEFT(#REF!, 16)="select_multiple ", LEN(#REF!)&gt;16, NOT(ISNUMBER(SEARCH(" ", #REF!, 17)))), AND(LEFT(#REF!, 11)="select_one ", LEN(#REF!)&gt;11, NOT(ISNUMBER(SEARCH(" ", #REF!, 12)))))</formula>
    </cfRule>
    <cfRule type="expression" dxfId="1431" priority="1529" stopIfTrue="1">
      <formula>#REF!="decimal"</formula>
    </cfRule>
    <cfRule type="expression" dxfId="1430" priority="1530" stopIfTrue="1">
      <formula>#REF!="integer"</formula>
    </cfRule>
    <cfRule type="expression" dxfId="1429" priority="1531" stopIfTrue="1">
      <formula>#REF!="text"</formula>
    </cfRule>
    <cfRule type="expression" dxfId="1428" priority="1532" stopIfTrue="1">
      <formula>#REF!="end repeat"</formula>
    </cfRule>
    <cfRule type="expression" dxfId="1427" priority="1533" stopIfTrue="1">
      <formula>#REF!="begin repeat"</formula>
    </cfRule>
    <cfRule type="expression" dxfId="1426" priority="1534" stopIfTrue="1">
      <formula>#REF!="end group"</formula>
    </cfRule>
    <cfRule type="expression" dxfId="1425" priority="1535" stopIfTrue="1">
      <formula>#REF!="begin group"</formula>
    </cfRule>
  </conditionalFormatting>
  <conditionalFormatting sqref="C190:C191 B192">
    <cfRule type="expression" dxfId="1424" priority="1484" stopIfTrue="1">
      <formula>$A190="image"</formula>
    </cfRule>
  </conditionalFormatting>
  <conditionalFormatting sqref="C190:C191 B192">
    <cfRule type="expression" dxfId="1423" priority="1483" stopIfTrue="1">
      <formula>$A190="begin repeat"</formula>
    </cfRule>
  </conditionalFormatting>
  <conditionalFormatting sqref="C190:C191 B192">
    <cfRule type="expression" dxfId="1422" priority="1514" stopIfTrue="1">
      <formula>$A190="begin group"</formula>
    </cfRule>
  </conditionalFormatting>
  <conditionalFormatting sqref="C190:C191 B192">
    <cfRule type="expression" dxfId="1421" priority="1509" stopIfTrue="1">
      <formula>$A190="text"</formula>
    </cfRule>
  </conditionalFormatting>
  <conditionalFormatting sqref="C190:C191 B192">
    <cfRule type="expression" dxfId="1420" priority="1507" stopIfTrue="1">
      <formula>$A190="integer"</formula>
    </cfRule>
  </conditionalFormatting>
  <conditionalFormatting sqref="C190:C191 B192">
    <cfRule type="expression" dxfId="1419" priority="1505" stopIfTrue="1">
      <formula>$A190="decimal"</formula>
    </cfRule>
  </conditionalFormatting>
  <conditionalFormatting sqref="C190:C191 B192">
    <cfRule type="expression" dxfId="1418" priority="1503" stopIfTrue="1">
      <formula>OR(AND(LEFT($A190, 16)="select_multiple ", LEN($A190)&gt;16, NOT(ISNUMBER(SEARCH(" ", $A190, 17)))), AND(LEFT($A190, 11)="select_one ", LEN($A190)&gt;11, NOT(ISNUMBER(SEARCH(" ", $A190, 12)))))</formula>
    </cfRule>
  </conditionalFormatting>
  <conditionalFormatting sqref="B192">
    <cfRule type="expression" dxfId="1417" priority="1500" stopIfTrue="1">
      <formula>OR($A192="audio audit", $A192="text audit", $A192="speed violations count", $A192="speed violations list", $A192="speed violations audit")</formula>
    </cfRule>
  </conditionalFormatting>
  <conditionalFormatting sqref="C190:C191 B192">
    <cfRule type="expression" dxfId="1416" priority="1494" stopIfTrue="1">
      <formula>$A190="note"</formula>
    </cfRule>
    <cfRule type="expression" dxfId="1415" priority="1496" stopIfTrue="1">
      <formula>$A190="barcode"</formula>
    </cfRule>
    <cfRule type="expression" dxfId="1414" priority="1498" stopIfTrue="1">
      <formula>$A190="geopoint"</formula>
    </cfRule>
  </conditionalFormatting>
  <conditionalFormatting sqref="B192">
    <cfRule type="expression" dxfId="1413" priority="1492" stopIfTrue="1">
      <formula>OR($A192="calculate", $A192="calculate_here")</formula>
    </cfRule>
  </conditionalFormatting>
  <conditionalFormatting sqref="C190:C191 B192">
    <cfRule type="expression" dxfId="1412" priority="1490" stopIfTrue="1">
      <formula>OR($A190="date", $A190="datetime")</formula>
    </cfRule>
  </conditionalFormatting>
  <conditionalFormatting sqref="C190:C191 B192">
    <cfRule type="expression" dxfId="1411" priority="1487" stopIfTrue="1">
      <formula>OR($A190="audio", $A190="video")</formula>
    </cfRule>
  </conditionalFormatting>
  <conditionalFormatting sqref="A190:A191 A192:B192 E192:R192 C190:C191 R190:R191">
    <cfRule type="expression" dxfId="1410" priority="1486" stopIfTrue="1">
      <formula>$A190="comments"</formula>
    </cfRule>
    <cfRule type="expression" dxfId="1409" priority="1488" stopIfTrue="1">
      <formula>OR($A190="audio", $A190="video")</formula>
    </cfRule>
    <cfRule type="expression" dxfId="1408" priority="1489" stopIfTrue="1">
      <formula>$A190="image"</formula>
    </cfRule>
    <cfRule type="expression" dxfId="1407" priority="1491" stopIfTrue="1">
      <formula>OR($A190="date", $A190="datetime")</formula>
    </cfRule>
    <cfRule type="expression" dxfId="1406" priority="1493" stopIfTrue="1">
      <formula>OR($A190="calculate", $A190="calculate_here")</formula>
    </cfRule>
    <cfRule type="expression" dxfId="1405" priority="1495" stopIfTrue="1">
      <formula>$A190="note"</formula>
    </cfRule>
    <cfRule type="expression" dxfId="1404" priority="1497" stopIfTrue="1">
      <formula>$A190="barcode"</formula>
    </cfRule>
    <cfRule type="expression" dxfId="1403" priority="1499" stopIfTrue="1">
      <formula>$A190="geopoint"</formula>
    </cfRule>
    <cfRule type="expression" dxfId="1402" priority="1501" stopIfTrue="1">
      <formula>OR($A190="audio audit", $A190="text audit", $A190="speed violations count", $A190="speed violations list", $A190="speed violations audit")</formula>
    </cfRule>
    <cfRule type="expression" dxfId="1401" priority="1502" stopIfTrue="1">
      <formula>OR($A190="username", $A190="phonenumber", $A190="start", $A190="end", $A190="deviceid", $A190="subscriberid", $A190="simserial", $A190="caseid")</formula>
    </cfRule>
    <cfRule type="expression" dxfId="1400" priority="1504" stopIfTrue="1">
      <formula>OR(AND(LEFT($A190, 16)="select_multiple ", LEN($A190)&gt;16, NOT(ISNUMBER(SEARCH(" ", $A190, 17)))), AND(LEFT($A190, 11)="select_one ", LEN($A190)&gt;11, NOT(ISNUMBER(SEARCH(" ", $A190, 12)))))</formula>
    </cfRule>
    <cfRule type="expression" dxfId="1399" priority="1506" stopIfTrue="1">
      <formula>$A190="decimal"</formula>
    </cfRule>
    <cfRule type="expression" dxfId="1398" priority="1508" stopIfTrue="1">
      <formula>$A190="integer"</formula>
    </cfRule>
    <cfRule type="expression" dxfId="1397" priority="1510" stopIfTrue="1">
      <formula>$A190="text"</formula>
    </cfRule>
    <cfRule type="expression" dxfId="1396" priority="1511" stopIfTrue="1">
      <formula>$A190="end repeat"</formula>
    </cfRule>
    <cfRule type="expression" dxfId="1395" priority="1512" stopIfTrue="1">
      <formula>$A190="begin repeat"</formula>
    </cfRule>
    <cfRule type="expression" dxfId="1394" priority="1513" stopIfTrue="1">
      <formula>$A190="end group"</formula>
    </cfRule>
    <cfRule type="expression" dxfId="1393" priority="1515" stopIfTrue="1">
      <formula>$A190="begin group"</formula>
    </cfRule>
  </conditionalFormatting>
  <conditionalFormatting sqref="B192">
    <cfRule type="expression" dxfId="1392" priority="1485" stopIfTrue="1">
      <formula>$A192="comments"</formula>
    </cfRule>
  </conditionalFormatting>
  <conditionalFormatting sqref="G190:G192">
    <cfRule type="expression" dxfId="1391" priority="1455" stopIfTrue="1">
      <formula>#REF!="begin group"</formula>
    </cfRule>
  </conditionalFormatting>
  <conditionalFormatting sqref="P190:P192">
    <cfRule type="expression" dxfId="1390" priority="1456" stopIfTrue="1">
      <formula>#REF!="begin repeat"</formula>
    </cfRule>
  </conditionalFormatting>
  <conditionalFormatting sqref="E190:E192 G190:G192">
    <cfRule type="expression" dxfId="1389" priority="1457" stopIfTrue="1">
      <formula>#REF!="text"</formula>
    </cfRule>
  </conditionalFormatting>
  <conditionalFormatting sqref="E190:E192 H190:I192">
    <cfRule type="expression" dxfId="1388" priority="1458" stopIfTrue="1">
      <formula>#REF!="integer"</formula>
    </cfRule>
  </conditionalFormatting>
  <conditionalFormatting sqref="E190:E192 H190:I192">
    <cfRule type="expression" dxfId="1387" priority="1459" stopIfTrue="1">
      <formula>#REF!="decimal"</formula>
    </cfRule>
  </conditionalFormatting>
  <conditionalFormatting sqref="G190:G192">
    <cfRule type="expression" dxfId="1386" priority="1460" stopIfTrue="1">
      <formula>OR(AND(LEFT(#REF!, 16)="select_multiple ", LEN(#REF!)&gt;16, NOT(ISNUMBER(SEARCH(" ", #REF!, 17)))), AND(LEFT(#REF!, 11)="select_one ", LEN(#REF!)&gt;11, NOT(ISNUMBER(SEARCH(" ", #REF!, 12)))))</formula>
    </cfRule>
  </conditionalFormatting>
  <conditionalFormatting sqref="G190:G192">
    <cfRule type="expression" dxfId="1385" priority="1461" stopIfTrue="1">
      <formula>OR(#REF!="audio audit", #REF!="text audit", #REF!="speed violations count", #REF!="speed violations list", #REF!="speed violations audit")</formula>
    </cfRule>
  </conditionalFormatting>
  <conditionalFormatting sqref="O190:O192">
    <cfRule type="expression" dxfId="1384" priority="1462" stopIfTrue="1">
      <formula>OR(#REF!="calculate", #REF!="calculate_here")</formula>
    </cfRule>
  </conditionalFormatting>
  <conditionalFormatting sqref="G190:G192">
    <cfRule type="expression" dxfId="1383" priority="1463" stopIfTrue="1">
      <formula>OR(#REF!="date", #REF!="datetime")</formula>
    </cfRule>
  </conditionalFormatting>
  <conditionalFormatting sqref="G190:G192">
    <cfRule type="expression" dxfId="1382" priority="1464" stopIfTrue="1">
      <formula>#REF!="image"</formula>
    </cfRule>
  </conditionalFormatting>
  <conditionalFormatting sqref="E190:I192 K190:K192 M192:S192 M190:P191 R190:S191">
    <cfRule type="expression" dxfId="1381" priority="1465" stopIfTrue="1">
      <formula>#REF!="comments"</formula>
    </cfRule>
    <cfRule type="expression" dxfId="1380" priority="1466" stopIfTrue="1">
      <formula>OR(#REF!="audio", #REF!="video")</formula>
    </cfRule>
    <cfRule type="expression" dxfId="1379" priority="1467" stopIfTrue="1">
      <formula>#REF!="image"</formula>
    </cfRule>
    <cfRule type="expression" dxfId="1378" priority="1468" stopIfTrue="1">
      <formula>OR(#REF!="date", #REF!="datetime")</formula>
    </cfRule>
    <cfRule type="expression" dxfId="1377" priority="1469" stopIfTrue="1">
      <formula>OR(#REF!="calculate", #REF!="calculate_here")</formula>
    </cfRule>
    <cfRule type="expression" dxfId="1376" priority="1470" stopIfTrue="1">
      <formula>#REF!="note"</formula>
    </cfRule>
    <cfRule type="expression" dxfId="1375" priority="1471" stopIfTrue="1">
      <formula>#REF!="barcode"</formula>
    </cfRule>
    <cfRule type="expression" dxfId="1374" priority="1472" stopIfTrue="1">
      <formula>#REF!="geopoint"</formula>
    </cfRule>
    <cfRule type="expression" dxfId="1373" priority="1473" stopIfTrue="1">
      <formula>OR(#REF!="audio audit", #REF!="text audit", #REF!="speed violations count", #REF!="speed violations list", #REF!="speed violations audit")</formula>
    </cfRule>
    <cfRule type="expression" dxfId="1372" priority="1474" stopIfTrue="1">
      <formula>OR(#REF!="username", #REF!="phonenumber", #REF!="start", #REF!="end", #REF!="deviceid", #REF!="subscriberid", #REF!="simserial", #REF!="caseid")</formula>
    </cfRule>
    <cfRule type="expression" dxfId="1371" priority="1475" stopIfTrue="1">
      <formula>OR(AND(LEFT(#REF!, 16)="select_multiple ", LEN(#REF!)&gt;16, NOT(ISNUMBER(SEARCH(" ", #REF!, 17)))), AND(LEFT(#REF!, 11)="select_one ", LEN(#REF!)&gt;11, NOT(ISNUMBER(SEARCH(" ", #REF!, 12)))))</formula>
    </cfRule>
    <cfRule type="expression" dxfId="1370" priority="1476" stopIfTrue="1">
      <formula>#REF!="decimal"</formula>
    </cfRule>
    <cfRule type="expression" dxfId="1369" priority="1477" stopIfTrue="1">
      <formula>#REF!="integer"</formula>
    </cfRule>
    <cfRule type="expression" dxfId="1368" priority="1478" stopIfTrue="1">
      <formula>#REF!="text"</formula>
    </cfRule>
    <cfRule type="expression" dxfId="1367" priority="1479" stopIfTrue="1">
      <formula>#REF!="end repeat"</formula>
    </cfRule>
    <cfRule type="expression" dxfId="1366" priority="1480" stopIfTrue="1">
      <formula>#REF!="begin repeat"</formula>
    </cfRule>
    <cfRule type="expression" dxfId="1365" priority="1481" stopIfTrue="1">
      <formula>#REF!="end group"</formula>
    </cfRule>
    <cfRule type="expression" dxfId="1364" priority="1482" stopIfTrue="1">
      <formula>#REF!="begin group"</formula>
    </cfRule>
  </conditionalFormatting>
  <conditionalFormatting sqref="J190">
    <cfRule type="expression" dxfId="1363" priority="1435" stopIfTrue="1">
      <formula>#REF!="begin group"</formula>
    </cfRule>
  </conditionalFormatting>
  <conditionalFormatting sqref="J190">
    <cfRule type="expression" dxfId="1362" priority="1436" stopIfTrue="1">
      <formula>#REF!="begin repeat"</formula>
    </cfRule>
  </conditionalFormatting>
  <conditionalFormatting sqref="J190">
    <cfRule type="expression" dxfId="1361" priority="1437" stopIfTrue="1">
      <formula>#REF!="comments"</formula>
    </cfRule>
    <cfRule type="expression" dxfId="1360" priority="1438" stopIfTrue="1">
      <formula>OR(#REF!="audio", #REF!="video")</formula>
    </cfRule>
    <cfRule type="expression" dxfId="1359" priority="1439" stopIfTrue="1">
      <formula>#REF!="image"</formula>
    </cfRule>
    <cfRule type="expression" dxfId="1358" priority="1440" stopIfTrue="1">
      <formula>OR(#REF!="date", #REF!="datetime")</formula>
    </cfRule>
    <cfRule type="expression" dxfId="1357" priority="1441" stopIfTrue="1">
      <formula>OR(#REF!="calculate", #REF!="calculate_here")</formula>
    </cfRule>
    <cfRule type="expression" dxfId="1356" priority="1442" stopIfTrue="1">
      <formula>#REF!="note"</formula>
    </cfRule>
    <cfRule type="expression" dxfId="1355" priority="1443" stopIfTrue="1">
      <formula>#REF!="barcode"</formula>
    </cfRule>
    <cfRule type="expression" dxfId="1354" priority="1444" stopIfTrue="1">
      <formula>#REF!="geopoint"</formula>
    </cfRule>
    <cfRule type="expression" dxfId="1353" priority="1445" stopIfTrue="1">
      <formula>OR(#REF!="audio audit", #REF!="text audit", #REF!="speed violations count", #REF!="speed violations list", #REF!="speed violations audit")</formula>
    </cfRule>
    <cfRule type="expression" dxfId="1352" priority="1446" stopIfTrue="1">
      <formula>OR(#REF!="username", #REF!="phonenumber", #REF!="start", #REF!="end", #REF!="deviceid", #REF!="subscriberid", #REF!="simserial", #REF!="caseid")</formula>
    </cfRule>
    <cfRule type="expression" dxfId="1351" priority="1447" stopIfTrue="1">
      <formula>OR(AND(LEFT(#REF!, 16)="select_multiple ", LEN(#REF!)&gt;16, NOT(ISNUMBER(SEARCH(" ", #REF!, 17)))), AND(LEFT(#REF!, 11)="select_one ", LEN(#REF!)&gt;11, NOT(ISNUMBER(SEARCH(" ", #REF!, 12)))))</formula>
    </cfRule>
    <cfRule type="expression" dxfId="1350" priority="1448" stopIfTrue="1">
      <formula>#REF!="decimal"</formula>
    </cfRule>
    <cfRule type="expression" dxfId="1349" priority="1449" stopIfTrue="1">
      <formula>#REF!="integer"</formula>
    </cfRule>
    <cfRule type="expression" dxfId="1348" priority="1450" stopIfTrue="1">
      <formula>#REF!="text"</formula>
    </cfRule>
    <cfRule type="expression" dxfId="1347" priority="1451" stopIfTrue="1">
      <formula>#REF!="end repeat"</formula>
    </cfRule>
    <cfRule type="expression" dxfId="1346" priority="1452" stopIfTrue="1">
      <formula>#REF!="begin repeat"</formula>
    </cfRule>
    <cfRule type="expression" dxfId="1345" priority="1453" stopIfTrue="1">
      <formula>#REF!="end group"</formula>
    </cfRule>
    <cfRule type="expression" dxfId="1344" priority="1454" stopIfTrue="1">
      <formula>#REF!="begin group"</formula>
    </cfRule>
  </conditionalFormatting>
  <conditionalFormatting sqref="J191:J192">
    <cfRule type="expression" dxfId="1343" priority="1415" stopIfTrue="1">
      <formula>#REF!="begin group"</formula>
    </cfRule>
  </conditionalFormatting>
  <conditionalFormatting sqref="J191:J192">
    <cfRule type="expression" dxfId="1342" priority="1416" stopIfTrue="1">
      <formula>#REF!="begin repeat"</formula>
    </cfRule>
  </conditionalFormatting>
  <conditionalFormatting sqref="J191:J192">
    <cfRule type="expression" dxfId="1341" priority="1417" stopIfTrue="1">
      <formula>#REF!="comments"</formula>
    </cfRule>
    <cfRule type="expression" dxfId="1340" priority="1418" stopIfTrue="1">
      <formula>OR(#REF!="audio", #REF!="video")</formula>
    </cfRule>
    <cfRule type="expression" dxfId="1339" priority="1419" stopIfTrue="1">
      <formula>#REF!="image"</formula>
    </cfRule>
    <cfRule type="expression" dxfId="1338" priority="1420" stopIfTrue="1">
      <formula>OR(#REF!="date", #REF!="datetime")</formula>
    </cfRule>
    <cfRule type="expression" dxfId="1337" priority="1421" stopIfTrue="1">
      <formula>OR(#REF!="calculate", #REF!="calculate_here")</formula>
    </cfRule>
    <cfRule type="expression" dxfId="1336" priority="1422" stopIfTrue="1">
      <formula>#REF!="note"</formula>
    </cfRule>
    <cfRule type="expression" dxfId="1335" priority="1423" stopIfTrue="1">
      <formula>#REF!="barcode"</formula>
    </cfRule>
    <cfRule type="expression" dxfId="1334" priority="1424" stopIfTrue="1">
      <formula>#REF!="geopoint"</formula>
    </cfRule>
    <cfRule type="expression" dxfId="1333" priority="1425" stopIfTrue="1">
      <formula>OR(#REF!="audio audit", #REF!="text audit", #REF!="speed violations count", #REF!="speed violations list", #REF!="speed violations audit")</formula>
    </cfRule>
    <cfRule type="expression" dxfId="1332" priority="1426" stopIfTrue="1">
      <formula>OR(#REF!="username", #REF!="phonenumber", #REF!="start", #REF!="end", #REF!="deviceid", #REF!="subscriberid", #REF!="simserial", #REF!="caseid")</formula>
    </cfRule>
    <cfRule type="expression" dxfId="1331" priority="1427" stopIfTrue="1">
      <formula>OR(AND(LEFT(#REF!, 16)="select_multiple ", LEN(#REF!)&gt;16, NOT(ISNUMBER(SEARCH(" ", #REF!, 17)))), AND(LEFT(#REF!, 11)="select_one ", LEN(#REF!)&gt;11, NOT(ISNUMBER(SEARCH(" ", #REF!, 12)))))</formula>
    </cfRule>
    <cfRule type="expression" dxfId="1330" priority="1428" stopIfTrue="1">
      <formula>#REF!="decimal"</formula>
    </cfRule>
    <cfRule type="expression" dxfId="1329" priority="1429" stopIfTrue="1">
      <formula>#REF!="integer"</formula>
    </cfRule>
    <cfRule type="expression" dxfId="1328" priority="1430" stopIfTrue="1">
      <formula>#REF!="text"</formula>
    </cfRule>
    <cfRule type="expression" dxfId="1327" priority="1431" stopIfTrue="1">
      <formula>#REF!="end repeat"</formula>
    </cfRule>
    <cfRule type="expression" dxfId="1326" priority="1432" stopIfTrue="1">
      <formula>#REF!="begin repeat"</formula>
    </cfRule>
    <cfRule type="expression" dxfId="1325" priority="1433" stopIfTrue="1">
      <formula>#REF!="end group"</formula>
    </cfRule>
    <cfRule type="expression" dxfId="1324" priority="1434" stopIfTrue="1">
      <formula>#REF!="begin group"</formula>
    </cfRule>
  </conditionalFormatting>
  <conditionalFormatting sqref="C188:D189">
    <cfRule type="expression" dxfId="1323" priority="1386" stopIfTrue="1">
      <formula>$A188="image"</formula>
    </cfRule>
  </conditionalFormatting>
  <conditionalFormatting sqref="C188:D189">
    <cfRule type="expression" dxfId="1322" priority="1385" stopIfTrue="1">
      <formula>$A188="begin repeat"</formula>
    </cfRule>
  </conditionalFormatting>
  <conditionalFormatting sqref="C188:D189">
    <cfRule type="expression" dxfId="1321" priority="1413" stopIfTrue="1">
      <formula>$A188="begin group"</formula>
    </cfRule>
  </conditionalFormatting>
  <conditionalFormatting sqref="C188:D189">
    <cfRule type="expression" dxfId="1320" priority="1408" stopIfTrue="1">
      <formula>$A188="text"</formula>
    </cfRule>
  </conditionalFormatting>
  <conditionalFormatting sqref="C188:D189">
    <cfRule type="expression" dxfId="1319" priority="1406" stopIfTrue="1">
      <formula>$A188="integer"</formula>
    </cfRule>
  </conditionalFormatting>
  <conditionalFormatting sqref="C188:D189">
    <cfRule type="expression" dxfId="1318" priority="1404" stopIfTrue="1">
      <formula>$A188="decimal"</formula>
    </cfRule>
  </conditionalFormatting>
  <conditionalFormatting sqref="C188:D189">
    <cfRule type="expression" dxfId="1317" priority="1402" stopIfTrue="1">
      <formula>OR(AND(LEFT($A188, 16)="select_multiple ", LEN($A188)&gt;16, NOT(ISNUMBER(SEARCH(" ", $A188, 17)))), AND(LEFT($A188, 11)="select_one ", LEN($A188)&gt;11, NOT(ISNUMBER(SEARCH(" ", $A188, 12)))))</formula>
    </cfRule>
  </conditionalFormatting>
  <conditionalFormatting sqref="C188:D189">
    <cfRule type="expression" dxfId="1316" priority="1394" stopIfTrue="1">
      <formula>$A188="note"</formula>
    </cfRule>
    <cfRule type="expression" dxfId="1315" priority="1396" stopIfTrue="1">
      <formula>$A188="barcode"</formula>
    </cfRule>
    <cfRule type="expression" dxfId="1314" priority="1398" stopIfTrue="1">
      <formula>$A188="geopoint"</formula>
    </cfRule>
  </conditionalFormatting>
  <conditionalFormatting sqref="C188:D189">
    <cfRule type="expression" dxfId="1313" priority="1391" stopIfTrue="1">
      <formula>OR($A188="date", $A188="datetime")</formula>
    </cfRule>
  </conditionalFormatting>
  <conditionalFormatting sqref="C188:D189">
    <cfRule type="expression" dxfId="1312" priority="1388" stopIfTrue="1">
      <formula>OR($A188="audio", $A188="video")</formula>
    </cfRule>
  </conditionalFormatting>
  <conditionalFormatting sqref="A188:A189">
    <cfRule type="expression" dxfId="1311" priority="1387" stopIfTrue="1">
      <formula>$A188="comments"</formula>
    </cfRule>
    <cfRule type="expression" dxfId="1310" priority="1389" stopIfTrue="1">
      <formula>OR($A188="audio", $A188="video")</formula>
    </cfRule>
    <cfRule type="expression" dxfId="1309" priority="1390" stopIfTrue="1">
      <formula>$A188="image"</formula>
    </cfRule>
    <cfRule type="expression" dxfId="1308" priority="1392" stopIfTrue="1">
      <formula>OR($A188="date", $A188="datetime")</formula>
    </cfRule>
    <cfRule type="expression" dxfId="1307" priority="1393" stopIfTrue="1">
      <formula>OR($A188="calculate", $A188="calculate_here")</formula>
    </cfRule>
    <cfRule type="expression" dxfId="1306" priority="1395" stopIfTrue="1">
      <formula>$A188="note"</formula>
    </cfRule>
    <cfRule type="expression" dxfId="1305" priority="1397" stopIfTrue="1">
      <formula>$A188="barcode"</formula>
    </cfRule>
    <cfRule type="expression" dxfId="1304" priority="1399" stopIfTrue="1">
      <formula>$A188="geopoint"</formula>
    </cfRule>
    <cfRule type="expression" dxfId="1303" priority="1400" stopIfTrue="1">
      <formula>OR($A188="audio audit", $A188="text audit", $A188="speed violations count", $A188="speed violations list", $A188="speed violations audit")</formula>
    </cfRule>
    <cfRule type="expression" dxfId="1302" priority="1401" stopIfTrue="1">
      <formula>OR($A188="username", $A188="phonenumber", $A188="start", $A188="end", $A188="deviceid", $A188="subscriberid", $A188="simserial", $A188="caseid")</formula>
    </cfRule>
    <cfRule type="expression" dxfId="1301" priority="1403" stopIfTrue="1">
      <formula>OR(AND(LEFT($A188, 16)="select_multiple ", LEN($A188)&gt;16, NOT(ISNUMBER(SEARCH(" ", $A188, 17)))), AND(LEFT($A188, 11)="select_one ", LEN($A188)&gt;11, NOT(ISNUMBER(SEARCH(" ", $A188, 12)))))</formula>
    </cfRule>
    <cfRule type="expression" dxfId="1300" priority="1405" stopIfTrue="1">
      <formula>$A188="decimal"</formula>
    </cfRule>
    <cfRule type="expression" dxfId="1299" priority="1407" stopIfTrue="1">
      <formula>$A188="integer"</formula>
    </cfRule>
    <cfRule type="expression" dxfId="1298" priority="1409" stopIfTrue="1">
      <formula>$A188="text"</formula>
    </cfRule>
    <cfRule type="expression" dxfId="1297" priority="1410" stopIfTrue="1">
      <formula>$A188="end repeat"</formula>
    </cfRule>
    <cfRule type="expression" dxfId="1296" priority="1411" stopIfTrue="1">
      <formula>$A188="begin repeat"</formula>
    </cfRule>
    <cfRule type="expression" dxfId="1295" priority="1412" stopIfTrue="1">
      <formula>$A188="end group"</formula>
    </cfRule>
    <cfRule type="expression" dxfId="1294" priority="1414" stopIfTrue="1">
      <formula>$A188="begin group"</formula>
    </cfRule>
  </conditionalFormatting>
  <conditionalFormatting sqref="G188:G189">
    <cfRule type="expression" dxfId="1293" priority="1357" stopIfTrue="1">
      <formula>#REF!="begin group"</formula>
    </cfRule>
  </conditionalFormatting>
  <conditionalFormatting sqref="P188:P189">
    <cfRule type="expression" dxfId="1292" priority="1358" stopIfTrue="1">
      <formula>#REF!="begin repeat"</formula>
    </cfRule>
  </conditionalFormatting>
  <conditionalFormatting sqref="E188:E189 G188:G189">
    <cfRule type="expression" dxfId="1291" priority="1359" stopIfTrue="1">
      <formula>#REF!="text"</formula>
    </cfRule>
  </conditionalFormatting>
  <conditionalFormatting sqref="E188:E189 H188:I189">
    <cfRule type="expression" dxfId="1290" priority="1360" stopIfTrue="1">
      <formula>#REF!="integer"</formula>
    </cfRule>
  </conditionalFormatting>
  <conditionalFormatting sqref="E188:E189 H188:I189">
    <cfRule type="expression" dxfId="1289" priority="1361" stopIfTrue="1">
      <formula>#REF!="decimal"</formula>
    </cfRule>
  </conditionalFormatting>
  <conditionalFormatting sqref="G188:G189">
    <cfRule type="expression" dxfId="1288" priority="1362" stopIfTrue="1">
      <formula>OR(AND(LEFT(#REF!, 16)="select_multiple ", LEN(#REF!)&gt;16, NOT(ISNUMBER(SEARCH(" ", #REF!, 17)))), AND(LEFT(#REF!, 11)="select_one ", LEN(#REF!)&gt;11, NOT(ISNUMBER(SEARCH(" ", #REF!, 12)))))</formula>
    </cfRule>
  </conditionalFormatting>
  <conditionalFormatting sqref="G188:G189">
    <cfRule type="expression" dxfId="1287" priority="1363" stopIfTrue="1">
      <formula>OR(#REF!="audio audit", #REF!="text audit", #REF!="speed violations count", #REF!="speed violations list", #REF!="speed violations audit")</formula>
    </cfRule>
  </conditionalFormatting>
  <conditionalFormatting sqref="O188:O189">
    <cfRule type="expression" dxfId="1286" priority="1364" stopIfTrue="1">
      <formula>OR(#REF!="calculate", #REF!="calculate_here")</formula>
    </cfRule>
  </conditionalFormatting>
  <conditionalFormatting sqref="G188:G189">
    <cfRule type="expression" dxfId="1285" priority="1365" stopIfTrue="1">
      <formula>OR(#REF!="date", #REF!="datetime")</formula>
    </cfRule>
  </conditionalFormatting>
  <conditionalFormatting sqref="G188:G189">
    <cfRule type="expression" dxfId="1284" priority="1366" stopIfTrue="1">
      <formula>#REF!="image"</formula>
    </cfRule>
  </conditionalFormatting>
  <conditionalFormatting sqref="E188:I189 K188:K189 M188:S189">
    <cfRule type="expression" dxfId="1283" priority="1367" stopIfTrue="1">
      <formula>#REF!="comments"</formula>
    </cfRule>
    <cfRule type="expression" dxfId="1282" priority="1368" stopIfTrue="1">
      <formula>OR(#REF!="audio", #REF!="video")</formula>
    </cfRule>
    <cfRule type="expression" dxfId="1281" priority="1369" stopIfTrue="1">
      <formula>#REF!="image"</formula>
    </cfRule>
    <cfRule type="expression" dxfId="1280" priority="1370" stopIfTrue="1">
      <formula>OR(#REF!="date", #REF!="datetime")</formula>
    </cfRule>
    <cfRule type="expression" dxfId="1279" priority="1371" stopIfTrue="1">
      <formula>OR(#REF!="calculate", #REF!="calculate_here")</formula>
    </cfRule>
    <cfRule type="expression" dxfId="1278" priority="1372" stopIfTrue="1">
      <formula>#REF!="note"</formula>
    </cfRule>
    <cfRule type="expression" dxfId="1277" priority="1373" stopIfTrue="1">
      <formula>#REF!="barcode"</formula>
    </cfRule>
    <cfRule type="expression" dxfId="1276" priority="1374" stopIfTrue="1">
      <formula>#REF!="geopoint"</formula>
    </cfRule>
    <cfRule type="expression" dxfId="1275" priority="1375" stopIfTrue="1">
      <formula>OR(#REF!="audio audit", #REF!="text audit", #REF!="speed violations count", #REF!="speed violations list", #REF!="speed violations audit")</formula>
    </cfRule>
    <cfRule type="expression" dxfId="1274" priority="1376" stopIfTrue="1">
      <formula>OR(#REF!="username", #REF!="phonenumber", #REF!="start", #REF!="end", #REF!="deviceid", #REF!="subscriberid", #REF!="simserial", #REF!="caseid")</formula>
    </cfRule>
    <cfRule type="expression" dxfId="1273" priority="1377" stopIfTrue="1">
      <formula>OR(AND(LEFT(#REF!, 16)="select_multiple ", LEN(#REF!)&gt;16, NOT(ISNUMBER(SEARCH(" ", #REF!, 17)))), AND(LEFT(#REF!, 11)="select_one ", LEN(#REF!)&gt;11, NOT(ISNUMBER(SEARCH(" ", #REF!, 12)))))</formula>
    </cfRule>
    <cfRule type="expression" dxfId="1272" priority="1378" stopIfTrue="1">
      <formula>#REF!="decimal"</formula>
    </cfRule>
    <cfRule type="expression" dxfId="1271" priority="1379" stopIfTrue="1">
      <formula>#REF!="integer"</formula>
    </cfRule>
    <cfRule type="expression" dxfId="1270" priority="1380" stopIfTrue="1">
      <formula>#REF!="text"</formula>
    </cfRule>
    <cfRule type="expression" dxfId="1269" priority="1381" stopIfTrue="1">
      <formula>#REF!="end repeat"</formula>
    </cfRule>
    <cfRule type="expression" dxfId="1268" priority="1382" stopIfTrue="1">
      <formula>#REF!="begin repeat"</formula>
    </cfRule>
    <cfRule type="expression" dxfId="1267" priority="1383" stopIfTrue="1">
      <formula>#REF!="end group"</formula>
    </cfRule>
    <cfRule type="expression" dxfId="1266" priority="1384" stopIfTrue="1">
      <formula>#REF!="begin group"</formula>
    </cfRule>
  </conditionalFormatting>
  <conditionalFormatting sqref="J188">
    <cfRule type="expression" dxfId="1265" priority="1337" stopIfTrue="1">
      <formula>#REF!="begin group"</formula>
    </cfRule>
  </conditionalFormatting>
  <conditionalFormatting sqref="J188">
    <cfRule type="expression" dxfId="1264" priority="1338" stopIfTrue="1">
      <formula>#REF!="begin repeat"</formula>
    </cfRule>
  </conditionalFormatting>
  <conditionalFormatting sqref="J188">
    <cfRule type="expression" dxfId="1263" priority="1339" stopIfTrue="1">
      <formula>#REF!="comments"</formula>
    </cfRule>
    <cfRule type="expression" dxfId="1262" priority="1340" stopIfTrue="1">
      <formula>OR(#REF!="audio", #REF!="video")</formula>
    </cfRule>
    <cfRule type="expression" dxfId="1261" priority="1341" stopIfTrue="1">
      <formula>#REF!="image"</formula>
    </cfRule>
    <cfRule type="expression" dxfId="1260" priority="1342" stopIfTrue="1">
      <formula>OR(#REF!="date", #REF!="datetime")</formula>
    </cfRule>
    <cfRule type="expression" dxfId="1259" priority="1343" stopIfTrue="1">
      <formula>OR(#REF!="calculate", #REF!="calculate_here")</formula>
    </cfRule>
    <cfRule type="expression" dxfId="1258" priority="1344" stopIfTrue="1">
      <formula>#REF!="note"</formula>
    </cfRule>
    <cfRule type="expression" dxfId="1257" priority="1345" stopIfTrue="1">
      <formula>#REF!="barcode"</formula>
    </cfRule>
    <cfRule type="expression" dxfId="1256" priority="1346" stopIfTrue="1">
      <formula>#REF!="geopoint"</formula>
    </cfRule>
    <cfRule type="expression" dxfId="1255" priority="1347" stopIfTrue="1">
      <formula>OR(#REF!="audio audit", #REF!="text audit", #REF!="speed violations count", #REF!="speed violations list", #REF!="speed violations audit")</formula>
    </cfRule>
    <cfRule type="expression" dxfId="1254" priority="1348" stopIfTrue="1">
      <formula>OR(#REF!="username", #REF!="phonenumber", #REF!="start", #REF!="end", #REF!="deviceid", #REF!="subscriberid", #REF!="simserial", #REF!="caseid")</formula>
    </cfRule>
    <cfRule type="expression" dxfId="1253" priority="1349" stopIfTrue="1">
      <formula>OR(AND(LEFT(#REF!, 16)="select_multiple ", LEN(#REF!)&gt;16, NOT(ISNUMBER(SEARCH(" ", #REF!, 17)))), AND(LEFT(#REF!, 11)="select_one ", LEN(#REF!)&gt;11, NOT(ISNUMBER(SEARCH(" ", #REF!, 12)))))</formula>
    </cfRule>
    <cfRule type="expression" dxfId="1252" priority="1350" stopIfTrue="1">
      <formula>#REF!="decimal"</formula>
    </cfRule>
    <cfRule type="expression" dxfId="1251" priority="1351" stopIfTrue="1">
      <formula>#REF!="integer"</formula>
    </cfRule>
    <cfRule type="expression" dxfId="1250" priority="1352" stopIfTrue="1">
      <formula>#REF!="text"</formula>
    </cfRule>
    <cfRule type="expression" dxfId="1249" priority="1353" stopIfTrue="1">
      <formula>#REF!="end repeat"</formula>
    </cfRule>
    <cfRule type="expression" dxfId="1248" priority="1354" stopIfTrue="1">
      <formula>#REF!="begin repeat"</formula>
    </cfRule>
    <cfRule type="expression" dxfId="1247" priority="1355" stopIfTrue="1">
      <formula>#REF!="end group"</formula>
    </cfRule>
    <cfRule type="expression" dxfId="1246" priority="1356" stopIfTrue="1">
      <formula>#REF!="begin group"</formula>
    </cfRule>
  </conditionalFormatting>
  <conditionalFormatting sqref="J189">
    <cfRule type="expression" dxfId="1245" priority="1317" stopIfTrue="1">
      <formula>#REF!="begin group"</formula>
    </cfRule>
  </conditionalFormatting>
  <conditionalFormatting sqref="J189">
    <cfRule type="expression" dxfId="1244" priority="1318" stopIfTrue="1">
      <formula>#REF!="begin repeat"</formula>
    </cfRule>
  </conditionalFormatting>
  <conditionalFormatting sqref="J189">
    <cfRule type="expression" dxfId="1243" priority="1319" stopIfTrue="1">
      <formula>#REF!="comments"</formula>
    </cfRule>
    <cfRule type="expression" dxfId="1242" priority="1320" stopIfTrue="1">
      <formula>OR(#REF!="audio", #REF!="video")</formula>
    </cfRule>
    <cfRule type="expression" dxfId="1241" priority="1321" stopIfTrue="1">
      <formula>#REF!="image"</formula>
    </cfRule>
    <cfRule type="expression" dxfId="1240" priority="1322" stopIfTrue="1">
      <formula>OR(#REF!="date", #REF!="datetime")</formula>
    </cfRule>
    <cfRule type="expression" dxfId="1239" priority="1323" stopIfTrue="1">
      <formula>OR(#REF!="calculate", #REF!="calculate_here")</formula>
    </cfRule>
    <cfRule type="expression" dxfId="1238" priority="1324" stopIfTrue="1">
      <formula>#REF!="note"</formula>
    </cfRule>
    <cfRule type="expression" dxfId="1237" priority="1325" stopIfTrue="1">
      <formula>#REF!="barcode"</formula>
    </cfRule>
    <cfRule type="expression" dxfId="1236" priority="1326" stopIfTrue="1">
      <formula>#REF!="geopoint"</formula>
    </cfRule>
    <cfRule type="expression" dxfId="1235" priority="1327" stopIfTrue="1">
      <formula>OR(#REF!="audio audit", #REF!="text audit", #REF!="speed violations count", #REF!="speed violations list", #REF!="speed violations audit")</formula>
    </cfRule>
    <cfRule type="expression" dxfId="1234" priority="1328" stopIfTrue="1">
      <formula>OR(#REF!="username", #REF!="phonenumber", #REF!="start", #REF!="end", #REF!="deviceid", #REF!="subscriberid", #REF!="simserial", #REF!="caseid")</formula>
    </cfRule>
    <cfRule type="expression" dxfId="1233" priority="1329" stopIfTrue="1">
      <formula>OR(AND(LEFT(#REF!, 16)="select_multiple ", LEN(#REF!)&gt;16, NOT(ISNUMBER(SEARCH(" ", #REF!, 17)))), AND(LEFT(#REF!, 11)="select_one ", LEN(#REF!)&gt;11, NOT(ISNUMBER(SEARCH(" ", #REF!, 12)))))</formula>
    </cfRule>
    <cfRule type="expression" dxfId="1232" priority="1330" stopIfTrue="1">
      <formula>#REF!="decimal"</formula>
    </cfRule>
    <cfRule type="expression" dxfId="1231" priority="1331" stopIfTrue="1">
      <formula>#REF!="integer"</formula>
    </cfRule>
    <cfRule type="expression" dxfId="1230" priority="1332" stopIfTrue="1">
      <formula>#REF!="text"</formula>
    </cfRule>
    <cfRule type="expression" dxfId="1229" priority="1333" stopIfTrue="1">
      <formula>#REF!="end repeat"</formula>
    </cfRule>
    <cfRule type="expression" dxfId="1228" priority="1334" stopIfTrue="1">
      <formula>#REF!="begin repeat"</formula>
    </cfRule>
    <cfRule type="expression" dxfId="1227" priority="1335" stopIfTrue="1">
      <formula>#REF!="end group"</formula>
    </cfRule>
    <cfRule type="expression" dxfId="1226" priority="1336" stopIfTrue="1">
      <formula>#REF!="begin group"</formula>
    </cfRule>
  </conditionalFormatting>
  <conditionalFormatting sqref="C192:D192">
    <cfRule type="expression" dxfId="1225" priority="1288" stopIfTrue="1">
      <formula>$A192="image"</formula>
    </cfRule>
  </conditionalFormatting>
  <conditionalFormatting sqref="C192:D192">
    <cfRule type="expression" dxfId="1224" priority="1287" stopIfTrue="1">
      <formula>$A192="begin repeat"</formula>
    </cfRule>
  </conditionalFormatting>
  <conditionalFormatting sqref="C192:D192">
    <cfRule type="expression" dxfId="1223" priority="1315" stopIfTrue="1">
      <formula>$A192="begin group"</formula>
    </cfRule>
  </conditionalFormatting>
  <conditionalFormatting sqref="C192:D192">
    <cfRule type="expression" dxfId="1222" priority="1310" stopIfTrue="1">
      <formula>$A192="text"</formula>
    </cfRule>
  </conditionalFormatting>
  <conditionalFormatting sqref="C192:D192">
    <cfRule type="expression" dxfId="1221" priority="1308" stopIfTrue="1">
      <formula>$A192="integer"</formula>
    </cfRule>
  </conditionalFormatting>
  <conditionalFormatting sqref="C192:D192">
    <cfRule type="expression" dxfId="1220" priority="1306" stopIfTrue="1">
      <formula>$A192="decimal"</formula>
    </cfRule>
  </conditionalFormatting>
  <conditionalFormatting sqref="C192:D192">
    <cfRule type="expression" dxfId="1219" priority="1304" stopIfTrue="1">
      <formula>OR(AND(LEFT($A192, 16)="select_multiple ", LEN($A192)&gt;16, NOT(ISNUMBER(SEARCH(" ", $A192, 17)))), AND(LEFT($A192, 11)="select_one ", LEN($A192)&gt;11, NOT(ISNUMBER(SEARCH(" ", $A192, 12)))))</formula>
    </cfRule>
  </conditionalFormatting>
  <conditionalFormatting sqref="C192:D192">
    <cfRule type="expression" dxfId="1218" priority="1296" stopIfTrue="1">
      <formula>$A192="note"</formula>
    </cfRule>
    <cfRule type="expression" dxfId="1217" priority="1298" stopIfTrue="1">
      <formula>$A192="barcode"</formula>
    </cfRule>
    <cfRule type="expression" dxfId="1216" priority="1300" stopIfTrue="1">
      <formula>$A192="geopoint"</formula>
    </cfRule>
  </conditionalFormatting>
  <conditionalFormatting sqref="C192:D192">
    <cfRule type="expression" dxfId="1215" priority="1293" stopIfTrue="1">
      <formula>OR($A192="date", $A192="datetime")</formula>
    </cfRule>
  </conditionalFormatting>
  <conditionalFormatting sqref="C192:D192">
    <cfRule type="expression" dxfId="1214" priority="1290" stopIfTrue="1">
      <formula>OR($A192="audio", $A192="video")</formula>
    </cfRule>
  </conditionalFormatting>
  <conditionalFormatting sqref="C192:D192">
    <cfRule type="expression" dxfId="1213" priority="1289" stopIfTrue="1">
      <formula>$A192="comments"</formula>
    </cfRule>
    <cfRule type="expression" dxfId="1212" priority="1291" stopIfTrue="1">
      <formula>OR($A192="audio", $A192="video")</formula>
    </cfRule>
    <cfRule type="expression" dxfId="1211" priority="1292" stopIfTrue="1">
      <formula>$A192="image"</formula>
    </cfRule>
    <cfRule type="expression" dxfId="1210" priority="1294" stopIfTrue="1">
      <formula>OR($A192="date", $A192="datetime")</formula>
    </cfRule>
    <cfRule type="expression" dxfId="1209" priority="1295" stopIfTrue="1">
      <formula>OR($A192="calculate", $A192="calculate_here")</formula>
    </cfRule>
    <cfRule type="expression" dxfId="1208" priority="1297" stopIfTrue="1">
      <formula>$A192="note"</formula>
    </cfRule>
    <cfRule type="expression" dxfId="1207" priority="1299" stopIfTrue="1">
      <formula>$A192="barcode"</formula>
    </cfRule>
    <cfRule type="expression" dxfId="1206" priority="1301" stopIfTrue="1">
      <formula>$A192="geopoint"</formula>
    </cfRule>
    <cfRule type="expression" dxfId="1205" priority="1302" stopIfTrue="1">
      <formula>OR($A192="audio audit", $A192="text audit", $A192="speed violations count", $A192="speed violations list", $A192="speed violations audit")</formula>
    </cfRule>
    <cfRule type="expression" dxfId="1204" priority="1303" stopIfTrue="1">
      <formula>OR($A192="username", $A192="phonenumber", $A192="start", $A192="end", $A192="deviceid", $A192="subscriberid", $A192="simserial", $A192="caseid")</formula>
    </cfRule>
    <cfRule type="expression" dxfId="1203" priority="1305" stopIfTrue="1">
      <formula>OR(AND(LEFT($A192, 16)="select_multiple ", LEN($A192)&gt;16, NOT(ISNUMBER(SEARCH(" ", $A192, 17)))), AND(LEFT($A192, 11)="select_one ", LEN($A192)&gt;11, NOT(ISNUMBER(SEARCH(" ", $A192, 12)))))</formula>
    </cfRule>
    <cfRule type="expression" dxfId="1202" priority="1307" stopIfTrue="1">
      <formula>$A192="decimal"</formula>
    </cfRule>
    <cfRule type="expression" dxfId="1201" priority="1309" stopIfTrue="1">
      <formula>$A192="integer"</formula>
    </cfRule>
    <cfRule type="expression" dxfId="1200" priority="1311" stopIfTrue="1">
      <formula>$A192="text"</formula>
    </cfRule>
    <cfRule type="expression" dxfId="1199" priority="1312" stopIfTrue="1">
      <formula>$A192="end repeat"</formula>
    </cfRule>
    <cfRule type="expression" dxfId="1198" priority="1313" stopIfTrue="1">
      <formula>$A192="begin repeat"</formula>
    </cfRule>
    <cfRule type="expression" dxfId="1197" priority="1314" stopIfTrue="1">
      <formula>$A192="end group"</formula>
    </cfRule>
    <cfRule type="expression" dxfId="1196" priority="1316" stopIfTrue="1">
      <formula>$A192="begin group"</formula>
    </cfRule>
  </conditionalFormatting>
  <conditionalFormatting sqref="B180:D181">
    <cfRule type="expression" dxfId="1195" priority="1255" stopIfTrue="1">
      <formula>$A180="image"</formula>
    </cfRule>
  </conditionalFormatting>
  <conditionalFormatting sqref="B180:D181">
    <cfRule type="expression" dxfId="1194" priority="1254" stopIfTrue="1">
      <formula>$A180="begin repeat"</formula>
    </cfRule>
  </conditionalFormatting>
  <conditionalFormatting sqref="B180:D181">
    <cfRule type="expression" dxfId="1193" priority="1285" stopIfTrue="1">
      <formula>$A180="begin group"</formula>
    </cfRule>
  </conditionalFormatting>
  <conditionalFormatting sqref="B180:D181">
    <cfRule type="expression" dxfId="1192" priority="1280" stopIfTrue="1">
      <formula>$A180="text"</formula>
    </cfRule>
  </conditionalFormatting>
  <conditionalFormatting sqref="B180:D181">
    <cfRule type="expression" dxfId="1191" priority="1278" stopIfTrue="1">
      <formula>$A180="integer"</formula>
    </cfRule>
  </conditionalFormatting>
  <conditionalFormatting sqref="B180:D181">
    <cfRule type="expression" dxfId="1190" priority="1276" stopIfTrue="1">
      <formula>$A180="decimal"</formula>
    </cfRule>
  </conditionalFormatting>
  <conditionalFormatting sqref="B180:D181">
    <cfRule type="expression" dxfId="1189" priority="1274" stopIfTrue="1">
      <formula>OR(AND(LEFT($A180, 16)="select_multiple ", LEN($A180)&gt;16, NOT(ISNUMBER(SEARCH(" ", $A180, 17)))), AND(LEFT($A180, 11)="select_one ", LEN($A180)&gt;11, NOT(ISNUMBER(SEARCH(" ", $A180, 12)))))</formula>
    </cfRule>
  </conditionalFormatting>
  <conditionalFormatting sqref="B180:B181">
    <cfRule type="expression" dxfId="1188" priority="1271" stopIfTrue="1">
      <formula>OR($A180="audio audit", $A180="text audit", $A180="speed violations count", $A180="speed violations list", $A180="speed violations audit")</formula>
    </cfRule>
  </conditionalFormatting>
  <conditionalFormatting sqref="B180:D181">
    <cfRule type="expression" dxfId="1187" priority="1265" stopIfTrue="1">
      <formula>$A180="note"</formula>
    </cfRule>
    <cfRule type="expression" dxfId="1186" priority="1267" stopIfTrue="1">
      <formula>$A180="barcode"</formula>
    </cfRule>
    <cfRule type="expression" dxfId="1185" priority="1269" stopIfTrue="1">
      <formula>$A180="geopoint"</formula>
    </cfRule>
  </conditionalFormatting>
  <conditionalFormatting sqref="B180:B181">
    <cfRule type="expression" dxfId="1184" priority="1263" stopIfTrue="1">
      <formula>OR($A180="calculate", $A180="calculate_here")</formula>
    </cfRule>
  </conditionalFormatting>
  <conditionalFormatting sqref="B180:D181">
    <cfRule type="expression" dxfId="1183" priority="1261" stopIfTrue="1">
      <formula>OR($A180="date", $A180="datetime")</formula>
    </cfRule>
  </conditionalFormatting>
  <conditionalFormatting sqref="B180:D181">
    <cfRule type="expression" dxfId="1182" priority="1258" stopIfTrue="1">
      <formula>OR($A180="audio", $A180="video")</formula>
    </cfRule>
  </conditionalFormatting>
  <conditionalFormatting sqref="B180:B181">
    <cfRule type="expression" dxfId="1181" priority="1256" stopIfTrue="1">
      <formula>$A180="comments"</formula>
    </cfRule>
  </conditionalFormatting>
  <conditionalFormatting sqref="G180:G181">
    <cfRule type="expression" dxfId="1180" priority="1226" stopIfTrue="1">
      <formula>#REF!="begin group"</formula>
    </cfRule>
  </conditionalFormatting>
  <conditionalFormatting sqref="P180:P181">
    <cfRule type="expression" dxfId="1179" priority="1227" stopIfTrue="1">
      <formula>#REF!="begin repeat"</formula>
    </cfRule>
  </conditionalFormatting>
  <conditionalFormatting sqref="E180:E181 G180:G181">
    <cfRule type="expression" dxfId="1178" priority="1228" stopIfTrue="1">
      <formula>#REF!="text"</formula>
    </cfRule>
  </conditionalFormatting>
  <conditionalFormatting sqref="E180:E181 H180:I181">
    <cfRule type="expression" dxfId="1177" priority="1229" stopIfTrue="1">
      <formula>#REF!="integer"</formula>
    </cfRule>
  </conditionalFormatting>
  <conditionalFormatting sqref="E180:E181 H180:I181">
    <cfRule type="expression" dxfId="1176" priority="1230" stopIfTrue="1">
      <formula>#REF!="decimal"</formula>
    </cfRule>
  </conditionalFormatting>
  <conditionalFormatting sqref="G180:G181">
    <cfRule type="expression" dxfId="1175" priority="1231" stopIfTrue="1">
      <formula>OR(AND(LEFT(#REF!, 16)="select_multiple ", LEN(#REF!)&gt;16, NOT(ISNUMBER(SEARCH(" ", #REF!, 17)))), AND(LEFT(#REF!, 11)="select_one ", LEN(#REF!)&gt;11, NOT(ISNUMBER(SEARCH(" ", #REF!, 12)))))</formula>
    </cfRule>
  </conditionalFormatting>
  <conditionalFormatting sqref="G180:G181">
    <cfRule type="expression" dxfId="1174" priority="1232" stopIfTrue="1">
      <formula>OR(#REF!="audio audit", #REF!="text audit", #REF!="speed violations count", #REF!="speed violations list", #REF!="speed violations audit")</formula>
    </cfRule>
  </conditionalFormatting>
  <conditionalFormatting sqref="O180:O181">
    <cfRule type="expression" dxfId="1173" priority="1233" stopIfTrue="1">
      <formula>OR(#REF!="calculate", #REF!="calculate_here")</formula>
    </cfRule>
  </conditionalFormatting>
  <conditionalFormatting sqref="G180:G181">
    <cfRule type="expression" dxfId="1172" priority="1234" stopIfTrue="1">
      <formula>OR(#REF!="date", #REF!="datetime")</formula>
    </cfRule>
  </conditionalFormatting>
  <conditionalFormatting sqref="G180:G181">
    <cfRule type="expression" dxfId="1171" priority="1235" stopIfTrue="1">
      <formula>#REF!="image"</formula>
    </cfRule>
  </conditionalFormatting>
  <conditionalFormatting sqref="E180:I181 K180:K181 M180:S181">
    <cfRule type="expression" dxfId="1170" priority="1236" stopIfTrue="1">
      <formula>#REF!="comments"</formula>
    </cfRule>
    <cfRule type="expression" dxfId="1169" priority="1237" stopIfTrue="1">
      <formula>OR(#REF!="audio", #REF!="video")</formula>
    </cfRule>
    <cfRule type="expression" dxfId="1168" priority="1238" stopIfTrue="1">
      <formula>#REF!="image"</formula>
    </cfRule>
    <cfRule type="expression" dxfId="1167" priority="1239" stopIfTrue="1">
      <formula>OR(#REF!="date", #REF!="datetime")</formula>
    </cfRule>
    <cfRule type="expression" dxfId="1166" priority="1240" stopIfTrue="1">
      <formula>OR(#REF!="calculate", #REF!="calculate_here")</formula>
    </cfRule>
    <cfRule type="expression" dxfId="1165" priority="1241" stopIfTrue="1">
      <formula>#REF!="note"</formula>
    </cfRule>
    <cfRule type="expression" dxfId="1164" priority="1242" stopIfTrue="1">
      <formula>#REF!="barcode"</formula>
    </cfRule>
    <cfRule type="expression" dxfId="1163" priority="1243" stopIfTrue="1">
      <formula>#REF!="geopoint"</formula>
    </cfRule>
    <cfRule type="expression" dxfId="1162" priority="1244" stopIfTrue="1">
      <formula>OR(#REF!="audio audit", #REF!="text audit", #REF!="speed violations count", #REF!="speed violations list", #REF!="speed violations audit")</formula>
    </cfRule>
    <cfRule type="expression" dxfId="1161" priority="1245" stopIfTrue="1">
      <formula>OR(#REF!="username", #REF!="phonenumber", #REF!="start", #REF!="end", #REF!="deviceid", #REF!="subscriberid", #REF!="simserial", #REF!="caseid")</formula>
    </cfRule>
    <cfRule type="expression" dxfId="1160" priority="1246" stopIfTrue="1">
      <formula>OR(AND(LEFT(#REF!, 16)="select_multiple ", LEN(#REF!)&gt;16, NOT(ISNUMBER(SEARCH(" ", #REF!, 17)))), AND(LEFT(#REF!, 11)="select_one ", LEN(#REF!)&gt;11, NOT(ISNUMBER(SEARCH(" ", #REF!, 12)))))</formula>
    </cfRule>
    <cfRule type="expression" dxfId="1159" priority="1247" stopIfTrue="1">
      <formula>#REF!="decimal"</formula>
    </cfRule>
    <cfRule type="expression" dxfId="1158" priority="1248" stopIfTrue="1">
      <formula>#REF!="integer"</formula>
    </cfRule>
    <cfRule type="expression" dxfId="1157" priority="1249" stopIfTrue="1">
      <formula>#REF!="text"</formula>
    </cfRule>
    <cfRule type="expression" dxfId="1156" priority="1250" stopIfTrue="1">
      <formula>#REF!="end repeat"</formula>
    </cfRule>
    <cfRule type="expression" dxfId="1155" priority="1251" stopIfTrue="1">
      <formula>#REF!="begin repeat"</formula>
    </cfRule>
    <cfRule type="expression" dxfId="1154" priority="1252" stopIfTrue="1">
      <formula>#REF!="end group"</formula>
    </cfRule>
    <cfRule type="expression" dxfId="1153" priority="1253" stopIfTrue="1">
      <formula>#REF!="begin group"</formula>
    </cfRule>
  </conditionalFormatting>
  <conditionalFormatting sqref="J180">
    <cfRule type="expression" dxfId="1152" priority="1206" stopIfTrue="1">
      <formula>#REF!="begin group"</formula>
    </cfRule>
  </conditionalFormatting>
  <conditionalFormatting sqref="J180">
    <cfRule type="expression" dxfId="1151" priority="1207" stopIfTrue="1">
      <formula>#REF!="begin repeat"</formula>
    </cfRule>
  </conditionalFormatting>
  <conditionalFormatting sqref="J180">
    <cfRule type="expression" dxfId="1150" priority="1208" stopIfTrue="1">
      <formula>#REF!="comments"</formula>
    </cfRule>
    <cfRule type="expression" dxfId="1149" priority="1209" stopIfTrue="1">
      <formula>OR(#REF!="audio", #REF!="video")</formula>
    </cfRule>
    <cfRule type="expression" dxfId="1148" priority="1210" stopIfTrue="1">
      <formula>#REF!="image"</formula>
    </cfRule>
    <cfRule type="expression" dxfId="1147" priority="1211" stopIfTrue="1">
      <formula>OR(#REF!="date", #REF!="datetime")</formula>
    </cfRule>
    <cfRule type="expression" dxfId="1146" priority="1212" stopIfTrue="1">
      <formula>OR(#REF!="calculate", #REF!="calculate_here")</formula>
    </cfRule>
    <cfRule type="expression" dxfId="1145" priority="1213" stopIfTrue="1">
      <formula>#REF!="note"</formula>
    </cfRule>
    <cfRule type="expression" dxfId="1144" priority="1214" stopIfTrue="1">
      <formula>#REF!="barcode"</formula>
    </cfRule>
    <cfRule type="expression" dxfId="1143" priority="1215" stopIfTrue="1">
      <formula>#REF!="geopoint"</formula>
    </cfRule>
    <cfRule type="expression" dxfId="1142" priority="1216" stopIfTrue="1">
      <formula>OR(#REF!="audio audit", #REF!="text audit", #REF!="speed violations count", #REF!="speed violations list", #REF!="speed violations audit")</formula>
    </cfRule>
    <cfRule type="expression" dxfId="1141" priority="1217" stopIfTrue="1">
      <formula>OR(#REF!="username", #REF!="phonenumber", #REF!="start", #REF!="end", #REF!="deviceid", #REF!="subscriberid", #REF!="simserial", #REF!="caseid")</formula>
    </cfRule>
    <cfRule type="expression" dxfId="1140" priority="1218" stopIfTrue="1">
      <formula>OR(AND(LEFT(#REF!, 16)="select_multiple ", LEN(#REF!)&gt;16, NOT(ISNUMBER(SEARCH(" ", #REF!, 17)))), AND(LEFT(#REF!, 11)="select_one ", LEN(#REF!)&gt;11, NOT(ISNUMBER(SEARCH(" ", #REF!, 12)))))</formula>
    </cfRule>
    <cfRule type="expression" dxfId="1139" priority="1219" stopIfTrue="1">
      <formula>#REF!="decimal"</formula>
    </cfRule>
    <cfRule type="expression" dxfId="1138" priority="1220" stopIfTrue="1">
      <formula>#REF!="integer"</formula>
    </cfRule>
    <cfRule type="expression" dxfId="1137" priority="1221" stopIfTrue="1">
      <formula>#REF!="text"</formula>
    </cfRule>
    <cfRule type="expression" dxfId="1136" priority="1222" stopIfTrue="1">
      <formula>#REF!="end repeat"</formula>
    </cfRule>
    <cfRule type="expression" dxfId="1135" priority="1223" stopIfTrue="1">
      <formula>#REF!="begin repeat"</formula>
    </cfRule>
    <cfRule type="expression" dxfId="1134" priority="1224" stopIfTrue="1">
      <formula>#REF!="end group"</formula>
    </cfRule>
    <cfRule type="expression" dxfId="1133" priority="1225" stopIfTrue="1">
      <formula>#REF!="begin group"</formula>
    </cfRule>
  </conditionalFormatting>
  <conditionalFormatting sqref="J181">
    <cfRule type="expression" dxfId="1132" priority="1186" stopIfTrue="1">
      <formula>#REF!="begin group"</formula>
    </cfRule>
  </conditionalFormatting>
  <conditionalFormatting sqref="J181">
    <cfRule type="expression" dxfId="1131" priority="1187" stopIfTrue="1">
      <formula>#REF!="begin repeat"</formula>
    </cfRule>
  </conditionalFormatting>
  <conditionalFormatting sqref="J181">
    <cfRule type="expression" dxfId="1130" priority="1188" stopIfTrue="1">
      <formula>#REF!="comments"</formula>
    </cfRule>
    <cfRule type="expression" dxfId="1129" priority="1189" stopIfTrue="1">
      <formula>OR(#REF!="audio", #REF!="video")</formula>
    </cfRule>
    <cfRule type="expression" dxfId="1128" priority="1190" stopIfTrue="1">
      <formula>#REF!="image"</formula>
    </cfRule>
    <cfRule type="expression" dxfId="1127" priority="1191" stopIfTrue="1">
      <formula>OR(#REF!="date", #REF!="datetime")</formula>
    </cfRule>
    <cfRule type="expression" dxfId="1126" priority="1192" stopIfTrue="1">
      <formula>OR(#REF!="calculate", #REF!="calculate_here")</formula>
    </cfRule>
    <cfRule type="expression" dxfId="1125" priority="1193" stopIfTrue="1">
      <formula>#REF!="note"</formula>
    </cfRule>
    <cfRule type="expression" dxfId="1124" priority="1194" stopIfTrue="1">
      <formula>#REF!="barcode"</formula>
    </cfRule>
    <cfRule type="expression" dxfId="1123" priority="1195" stopIfTrue="1">
      <formula>#REF!="geopoint"</formula>
    </cfRule>
    <cfRule type="expression" dxfId="1122" priority="1196" stopIfTrue="1">
      <formula>OR(#REF!="audio audit", #REF!="text audit", #REF!="speed violations count", #REF!="speed violations list", #REF!="speed violations audit")</formula>
    </cfRule>
    <cfRule type="expression" dxfId="1121" priority="1197" stopIfTrue="1">
      <formula>OR(#REF!="username", #REF!="phonenumber", #REF!="start", #REF!="end", #REF!="deviceid", #REF!="subscriberid", #REF!="simserial", #REF!="caseid")</formula>
    </cfRule>
    <cfRule type="expression" dxfId="1120" priority="1198" stopIfTrue="1">
      <formula>OR(AND(LEFT(#REF!, 16)="select_multiple ", LEN(#REF!)&gt;16, NOT(ISNUMBER(SEARCH(" ", #REF!, 17)))), AND(LEFT(#REF!, 11)="select_one ", LEN(#REF!)&gt;11, NOT(ISNUMBER(SEARCH(" ", #REF!, 12)))))</formula>
    </cfRule>
    <cfRule type="expression" dxfId="1119" priority="1199" stopIfTrue="1">
      <formula>#REF!="decimal"</formula>
    </cfRule>
    <cfRule type="expression" dxfId="1118" priority="1200" stopIfTrue="1">
      <formula>#REF!="integer"</formula>
    </cfRule>
    <cfRule type="expression" dxfId="1117" priority="1201" stopIfTrue="1">
      <formula>#REF!="text"</formula>
    </cfRule>
    <cfRule type="expression" dxfId="1116" priority="1202" stopIfTrue="1">
      <formula>#REF!="end repeat"</formula>
    </cfRule>
    <cfRule type="expression" dxfId="1115" priority="1203" stopIfTrue="1">
      <formula>#REF!="begin repeat"</formula>
    </cfRule>
    <cfRule type="expression" dxfId="1114" priority="1204" stopIfTrue="1">
      <formula>#REF!="end group"</formula>
    </cfRule>
    <cfRule type="expression" dxfId="1113" priority="1205" stopIfTrue="1">
      <formula>#REF!="begin group"</formula>
    </cfRule>
  </conditionalFormatting>
  <conditionalFormatting sqref="C184:D185">
    <cfRule type="expression" dxfId="1112" priority="1157" stopIfTrue="1">
      <formula>$A184="image"</formula>
    </cfRule>
  </conditionalFormatting>
  <conditionalFormatting sqref="C184:D185">
    <cfRule type="expression" dxfId="1111" priority="1156" stopIfTrue="1">
      <formula>$A184="begin repeat"</formula>
    </cfRule>
  </conditionalFormatting>
  <conditionalFormatting sqref="C184:D185">
    <cfRule type="expression" dxfId="1110" priority="1184" stopIfTrue="1">
      <formula>$A184="begin group"</formula>
    </cfRule>
  </conditionalFormatting>
  <conditionalFormatting sqref="C184:D185">
    <cfRule type="expression" dxfId="1109" priority="1179" stopIfTrue="1">
      <formula>$A184="text"</formula>
    </cfRule>
  </conditionalFormatting>
  <conditionalFormatting sqref="C184:D185">
    <cfRule type="expression" dxfId="1108" priority="1177" stopIfTrue="1">
      <formula>$A184="integer"</formula>
    </cfRule>
  </conditionalFormatting>
  <conditionalFormatting sqref="C184:D185">
    <cfRule type="expression" dxfId="1107" priority="1175" stopIfTrue="1">
      <formula>$A184="decimal"</formula>
    </cfRule>
  </conditionalFormatting>
  <conditionalFormatting sqref="C184:D185">
    <cfRule type="expression" dxfId="1106" priority="1173" stopIfTrue="1">
      <formula>OR(AND(LEFT($A184, 16)="select_multiple ", LEN($A184)&gt;16, NOT(ISNUMBER(SEARCH(" ", $A184, 17)))), AND(LEFT($A184, 11)="select_one ", LEN($A184)&gt;11, NOT(ISNUMBER(SEARCH(" ", $A184, 12)))))</formula>
    </cfRule>
  </conditionalFormatting>
  <conditionalFormatting sqref="C184:D185">
    <cfRule type="expression" dxfId="1105" priority="1165" stopIfTrue="1">
      <formula>$A184="note"</formula>
    </cfRule>
    <cfRule type="expression" dxfId="1104" priority="1167" stopIfTrue="1">
      <formula>$A184="barcode"</formula>
    </cfRule>
    <cfRule type="expression" dxfId="1103" priority="1169" stopIfTrue="1">
      <formula>$A184="geopoint"</formula>
    </cfRule>
  </conditionalFormatting>
  <conditionalFormatting sqref="C184:D185">
    <cfRule type="expression" dxfId="1102" priority="1162" stopIfTrue="1">
      <formula>OR($A184="date", $A184="datetime")</formula>
    </cfRule>
  </conditionalFormatting>
  <conditionalFormatting sqref="C184:D185">
    <cfRule type="expression" dxfId="1101" priority="1159" stopIfTrue="1">
      <formula>OR($A184="audio", $A184="video")</formula>
    </cfRule>
  </conditionalFormatting>
  <conditionalFormatting sqref="A184:A185">
    <cfRule type="expression" dxfId="1100" priority="1158" stopIfTrue="1">
      <formula>$A184="comments"</formula>
    </cfRule>
    <cfRule type="expression" dxfId="1099" priority="1160" stopIfTrue="1">
      <formula>OR($A184="audio", $A184="video")</formula>
    </cfRule>
    <cfRule type="expression" dxfId="1098" priority="1161" stopIfTrue="1">
      <formula>$A184="image"</formula>
    </cfRule>
    <cfRule type="expression" dxfId="1097" priority="1163" stopIfTrue="1">
      <formula>OR($A184="date", $A184="datetime")</formula>
    </cfRule>
    <cfRule type="expression" dxfId="1096" priority="1164" stopIfTrue="1">
      <formula>OR($A184="calculate", $A184="calculate_here")</formula>
    </cfRule>
    <cfRule type="expression" dxfId="1095" priority="1166" stopIfTrue="1">
      <formula>$A184="note"</formula>
    </cfRule>
    <cfRule type="expression" dxfId="1094" priority="1168" stopIfTrue="1">
      <formula>$A184="barcode"</formula>
    </cfRule>
    <cfRule type="expression" dxfId="1093" priority="1170" stopIfTrue="1">
      <formula>$A184="geopoint"</formula>
    </cfRule>
    <cfRule type="expression" dxfId="1092" priority="1171" stopIfTrue="1">
      <formula>OR($A184="audio audit", $A184="text audit", $A184="speed violations count", $A184="speed violations list", $A184="speed violations audit")</formula>
    </cfRule>
    <cfRule type="expression" dxfId="1091" priority="1172" stopIfTrue="1">
      <formula>OR($A184="username", $A184="phonenumber", $A184="start", $A184="end", $A184="deviceid", $A184="subscriberid", $A184="simserial", $A184="caseid")</formula>
    </cfRule>
    <cfRule type="expression" dxfId="1090" priority="1174" stopIfTrue="1">
      <formula>OR(AND(LEFT($A184, 16)="select_multiple ", LEN($A184)&gt;16, NOT(ISNUMBER(SEARCH(" ", $A184, 17)))), AND(LEFT($A184, 11)="select_one ", LEN($A184)&gt;11, NOT(ISNUMBER(SEARCH(" ", $A184, 12)))))</formula>
    </cfRule>
    <cfRule type="expression" dxfId="1089" priority="1176" stopIfTrue="1">
      <formula>$A184="decimal"</formula>
    </cfRule>
    <cfRule type="expression" dxfId="1088" priority="1178" stopIfTrue="1">
      <formula>$A184="integer"</formula>
    </cfRule>
    <cfRule type="expression" dxfId="1087" priority="1180" stopIfTrue="1">
      <formula>$A184="text"</formula>
    </cfRule>
    <cfRule type="expression" dxfId="1086" priority="1181" stopIfTrue="1">
      <formula>$A184="end repeat"</formula>
    </cfRule>
    <cfRule type="expression" dxfId="1085" priority="1182" stopIfTrue="1">
      <formula>$A184="begin repeat"</formula>
    </cfRule>
    <cfRule type="expression" dxfId="1084" priority="1183" stopIfTrue="1">
      <formula>$A184="end group"</formula>
    </cfRule>
    <cfRule type="expression" dxfId="1083" priority="1185" stopIfTrue="1">
      <formula>$A184="begin group"</formula>
    </cfRule>
  </conditionalFormatting>
  <conditionalFormatting sqref="G184:G185">
    <cfRule type="expression" dxfId="1082" priority="1128" stopIfTrue="1">
      <formula>#REF!="begin group"</formula>
    </cfRule>
  </conditionalFormatting>
  <conditionalFormatting sqref="P184:P185">
    <cfRule type="expression" dxfId="1081" priority="1129" stopIfTrue="1">
      <formula>#REF!="begin repeat"</formula>
    </cfRule>
  </conditionalFormatting>
  <conditionalFormatting sqref="E184:E185 G184:G185">
    <cfRule type="expression" dxfId="1080" priority="1130" stopIfTrue="1">
      <formula>#REF!="text"</formula>
    </cfRule>
  </conditionalFormatting>
  <conditionalFormatting sqref="E184:E185 H184:I185">
    <cfRule type="expression" dxfId="1079" priority="1131" stopIfTrue="1">
      <formula>#REF!="integer"</formula>
    </cfRule>
  </conditionalFormatting>
  <conditionalFormatting sqref="E184:E185 H184:I185">
    <cfRule type="expression" dxfId="1078" priority="1132" stopIfTrue="1">
      <formula>#REF!="decimal"</formula>
    </cfRule>
  </conditionalFormatting>
  <conditionalFormatting sqref="G184:G185">
    <cfRule type="expression" dxfId="1077" priority="1133" stopIfTrue="1">
      <formula>OR(AND(LEFT(#REF!, 16)="select_multiple ", LEN(#REF!)&gt;16, NOT(ISNUMBER(SEARCH(" ", #REF!, 17)))), AND(LEFT(#REF!, 11)="select_one ", LEN(#REF!)&gt;11, NOT(ISNUMBER(SEARCH(" ", #REF!, 12)))))</formula>
    </cfRule>
  </conditionalFormatting>
  <conditionalFormatting sqref="G184:G185">
    <cfRule type="expression" dxfId="1076" priority="1134" stopIfTrue="1">
      <formula>OR(#REF!="audio audit", #REF!="text audit", #REF!="speed violations count", #REF!="speed violations list", #REF!="speed violations audit")</formula>
    </cfRule>
  </conditionalFormatting>
  <conditionalFormatting sqref="O184:O185">
    <cfRule type="expression" dxfId="1075" priority="1135" stopIfTrue="1">
      <formula>OR(#REF!="calculate", #REF!="calculate_here")</formula>
    </cfRule>
  </conditionalFormatting>
  <conditionalFormatting sqref="G184:G185">
    <cfRule type="expression" dxfId="1074" priority="1136" stopIfTrue="1">
      <formula>OR(#REF!="date", #REF!="datetime")</formula>
    </cfRule>
  </conditionalFormatting>
  <conditionalFormatting sqref="G184:G185">
    <cfRule type="expression" dxfId="1073" priority="1137" stopIfTrue="1">
      <formula>#REF!="image"</formula>
    </cfRule>
  </conditionalFormatting>
  <conditionalFormatting sqref="E184:I185 K184:K185 M184:S185">
    <cfRule type="expression" dxfId="1072" priority="1138" stopIfTrue="1">
      <formula>#REF!="comments"</formula>
    </cfRule>
    <cfRule type="expression" dxfId="1071" priority="1139" stopIfTrue="1">
      <formula>OR(#REF!="audio", #REF!="video")</formula>
    </cfRule>
    <cfRule type="expression" dxfId="1070" priority="1140" stopIfTrue="1">
      <formula>#REF!="image"</formula>
    </cfRule>
    <cfRule type="expression" dxfId="1069" priority="1141" stopIfTrue="1">
      <formula>OR(#REF!="date", #REF!="datetime")</formula>
    </cfRule>
    <cfRule type="expression" dxfId="1068" priority="1142" stopIfTrue="1">
      <formula>OR(#REF!="calculate", #REF!="calculate_here")</formula>
    </cfRule>
    <cfRule type="expression" dxfId="1067" priority="1143" stopIfTrue="1">
      <formula>#REF!="note"</formula>
    </cfRule>
    <cfRule type="expression" dxfId="1066" priority="1144" stopIfTrue="1">
      <formula>#REF!="barcode"</formula>
    </cfRule>
    <cfRule type="expression" dxfId="1065" priority="1145" stopIfTrue="1">
      <formula>#REF!="geopoint"</formula>
    </cfRule>
    <cfRule type="expression" dxfId="1064" priority="1146" stopIfTrue="1">
      <formula>OR(#REF!="audio audit", #REF!="text audit", #REF!="speed violations count", #REF!="speed violations list", #REF!="speed violations audit")</formula>
    </cfRule>
    <cfRule type="expression" dxfId="1063" priority="1147" stopIfTrue="1">
      <formula>OR(#REF!="username", #REF!="phonenumber", #REF!="start", #REF!="end", #REF!="deviceid", #REF!="subscriberid", #REF!="simserial", #REF!="caseid")</formula>
    </cfRule>
    <cfRule type="expression" dxfId="1062" priority="1148" stopIfTrue="1">
      <formula>OR(AND(LEFT(#REF!, 16)="select_multiple ", LEN(#REF!)&gt;16, NOT(ISNUMBER(SEARCH(" ", #REF!, 17)))), AND(LEFT(#REF!, 11)="select_one ", LEN(#REF!)&gt;11, NOT(ISNUMBER(SEARCH(" ", #REF!, 12)))))</formula>
    </cfRule>
    <cfRule type="expression" dxfId="1061" priority="1149" stopIfTrue="1">
      <formula>#REF!="decimal"</formula>
    </cfRule>
    <cfRule type="expression" dxfId="1060" priority="1150" stopIfTrue="1">
      <formula>#REF!="integer"</formula>
    </cfRule>
    <cfRule type="expression" dxfId="1059" priority="1151" stopIfTrue="1">
      <formula>#REF!="text"</formula>
    </cfRule>
    <cfRule type="expression" dxfId="1058" priority="1152" stopIfTrue="1">
      <formula>#REF!="end repeat"</formula>
    </cfRule>
    <cfRule type="expression" dxfId="1057" priority="1153" stopIfTrue="1">
      <formula>#REF!="begin repeat"</formula>
    </cfRule>
    <cfRule type="expression" dxfId="1056" priority="1154" stopIfTrue="1">
      <formula>#REF!="end group"</formula>
    </cfRule>
    <cfRule type="expression" dxfId="1055" priority="1155" stopIfTrue="1">
      <formula>#REF!="begin group"</formula>
    </cfRule>
  </conditionalFormatting>
  <conditionalFormatting sqref="J184">
    <cfRule type="expression" dxfId="1054" priority="1108" stopIfTrue="1">
      <formula>#REF!="begin group"</formula>
    </cfRule>
  </conditionalFormatting>
  <conditionalFormatting sqref="J184">
    <cfRule type="expression" dxfId="1053" priority="1109" stopIfTrue="1">
      <formula>#REF!="begin repeat"</formula>
    </cfRule>
  </conditionalFormatting>
  <conditionalFormatting sqref="J184">
    <cfRule type="expression" dxfId="1052" priority="1110" stopIfTrue="1">
      <formula>#REF!="comments"</formula>
    </cfRule>
    <cfRule type="expression" dxfId="1051" priority="1111" stopIfTrue="1">
      <formula>OR(#REF!="audio", #REF!="video")</formula>
    </cfRule>
    <cfRule type="expression" dxfId="1050" priority="1112" stopIfTrue="1">
      <formula>#REF!="image"</formula>
    </cfRule>
    <cfRule type="expression" dxfId="1049" priority="1113" stopIfTrue="1">
      <formula>OR(#REF!="date", #REF!="datetime")</formula>
    </cfRule>
    <cfRule type="expression" dxfId="1048" priority="1114" stopIfTrue="1">
      <formula>OR(#REF!="calculate", #REF!="calculate_here")</formula>
    </cfRule>
    <cfRule type="expression" dxfId="1047" priority="1115" stopIfTrue="1">
      <formula>#REF!="note"</formula>
    </cfRule>
    <cfRule type="expression" dxfId="1046" priority="1116" stopIfTrue="1">
      <formula>#REF!="barcode"</formula>
    </cfRule>
    <cfRule type="expression" dxfId="1045" priority="1117" stopIfTrue="1">
      <formula>#REF!="geopoint"</formula>
    </cfRule>
    <cfRule type="expression" dxfId="1044" priority="1118" stopIfTrue="1">
      <formula>OR(#REF!="audio audit", #REF!="text audit", #REF!="speed violations count", #REF!="speed violations list", #REF!="speed violations audit")</formula>
    </cfRule>
    <cfRule type="expression" dxfId="1043" priority="1119" stopIfTrue="1">
      <formula>OR(#REF!="username", #REF!="phonenumber", #REF!="start", #REF!="end", #REF!="deviceid", #REF!="subscriberid", #REF!="simserial", #REF!="caseid")</formula>
    </cfRule>
    <cfRule type="expression" dxfId="1042" priority="1120" stopIfTrue="1">
      <formula>OR(AND(LEFT(#REF!, 16)="select_multiple ", LEN(#REF!)&gt;16, NOT(ISNUMBER(SEARCH(" ", #REF!, 17)))), AND(LEFT(#REF!, 11)="select_one ", LEN(#REF!)&gt;11, NOT(ISNUMBER(SEARCH(" ", #REF!, 12)))))</formula>
    </cfRule>
    <cfRule type="expression" dxfId="1041" priority="1121" stopIfTrue="1">
      <formula>#REF!="decimal"</formula>
    </cfRule>
    <cfRule type="expression" dxfId="1040" priority="1122" stopIfTrue="1">
      <formula>#REF!="integer"</formula>
    </cfRule>
    <cfRule type="expression" dxfId="1039" priority="1123" stopIfTrue="1">
      <formula>#REF!="text"</formula>
    </cfRule>
    <cfRule type="expression" dxfId="1038" priority="1124" stopIfTrue="1">
      <formula>#REF!="end repeat"</formula>
    </cfRule>
    <cfRule type="expression" dxfId="1037" priority="1125" stopIfTrue="1">
      <formula>#REF!="begin repeat"</formula>
    </cfRule>
    <cfRule type="expression" dxfId="1036" priority="1126" stopIfTrue="1">
      <formula>#REF!="end group"</formula>
    </cfRule>
    <cfRule type="expression" dxfId="1035" priority="1127" stopIfTrue="1">
      <formula>#REF!="begin group"</formula>
    </cfRule>
  </conditionalFormatting>
  <conditionalFormatting sqref="J185">
    <cfRule type="expression" dxfId="1034" priority="1088" stopIfTrue="1">
      <formula>#REF!="begin group"</formula>
    </cfRule>
  </conditionalFormatting>
  <conditionalFormatting sqref="J185">
    <cfRule type="expression" dxfId="1033" priority="1089" stopIfTrue="1">
      <formula>#REF!="begin repeat"</formula>
    </cfRule>
  </conditionalFormatting>
  <conditionalFormatting sqref="J185">
    <cfRule type="expression" dxfId="1032" priority="1090" stopIfTrue="1">
      <formula>#REF!="comments"</formula>
    </cfRule>
    <cfRule type="expression" dxfId="1031" priority="1091" stopIfTrue="1">
      <formula>OR(#REF!="audio", #REF!="video")</formula>
    </cfRule>
    <cfRule type="expression" dxfId="1030" priority="1092" stopIfTrue="1">
      <formula>#REF!="image"</formula>
    </cfRule>
    <cfRule type="expression" dxfId="1029" priority="1093" stopIfTrue="1">
      <formula>OR(#REF!="date", #REF!="datetime")</formula>
    </cfRule>
    <cfRule type="expression" dxfId="1028" priority="1094" stopIfTrue="1">
      <formula>OR(#REF!="calculate", #REF!="calculate_here")</formula>
    </cfRule>
    <cfRule type="expression" dxfId="1027" priority="1095" stopIfTrue="1">
      <formula>#REF!="note"</formula>
    </cfRule>
    <cfRule type="expression" dxfId="1026" priority="1096" stopIfTrue="1">
      <formula>#REF!="barcode"</formula>
    </cfRule>
    <cfRule type="expression" dxfId="1025" priority="1097" stopIfTrue="1">
      <formula>#REF!="geopoint"</formula>
    </cfRule>
    <cfRule type="expression" dxfId="1024" priority="1098" stopIfTrue="1">
      <formula>OR(#REF!="audio audit", #REF!="text audit", #REF!="speed violations count", #REF!="speed violations list", #REF!="speed violations audit")</formula>
    </cfRule>
    <cfRule type="expression" dxfId="1023" priority="1099" stopIfTrue="1">
      <formula>OR(#REF!="username", #REF!="phonenumber", #REF!="start", #REF!="end", #REF!="deviceid", #REF!="subscriberid", #REF!="simserial", #REF!="caseid")</formula>
    </cfRule>
    <cfRule type="expression" dxfId="1022" priority="1100" stopIfTrue="1">
      <formula>OR(AND(LEFT(#REF!, 16)="select_multiple ", LEN(#REF!)&gt;16, NOT(ISNUMBER(SEARCH(" ", #REF!, 17)))), AND(LEFT(#REF!, 11)="select_one ", LEN(#REF!)&gt;11, NOT(ISNUMBER(SEARCH(" ", #REF!, 12)))))</formula>
    </cfRule>
    <cfRule type="expression" dxfId="1021" priority="1101" stopIfTrue="1">
      <formula>#REF!="decimal"</formula>
    </cfRule>
    <cfRule type="expression" dxfId="1020" priority="1102" stopIfTrue="1">
      <formula>#REF!="integer"</formula>
    </cfRule>
    <cfRule type="expression" dxfId="1019" priority="1103" stopIfTrue="1">
      <formula>#REF!="text"</formula>
    </cfRule>
    <cfRule type="expression" dxfId="1018" priority="1104" stopIfTrue="1">
      <formula>#REF!="end repeat"</formula>
    </cfRule>
    <cfRule type="expression" dxfId="1017" priority="1105" stopIfTrue="1">
      <formula>#REF!="begin repeat"</formula>
    </cfRule>
    <cfRule type="expression" dxfId="1016" priority="1106" stopIfTrue="1">
      <formula>#REF!="end group"</formula>
    </cfRule>
    <cfRule type="expression" dxfId="1015" priority="1107" stopIfTrue="1">
      <formula>#REF!="begin group"</formula>
    </cfRule>
  </conditionalFormatting>
  <conditionalFormatting sqref="C183:D183 C182">
    <cfRule type="expression" dxfId="1014" priority="1059" stopIfTrue="1">
      <formula>$A182="image"</formula>
    </cfRule>
  </conditionalFormatting>
  <conditionalFormatting sqref="C183:D183 C182">
    <cfRule type="expression" dxfId="1013" priority="1058" stopIfTrue="1">
      <formula>$A182="begin repeat"</formula>
    </cfRule>
  </conditionalFormatting>
  <conditionalFormatting sqref="C183:D183 C182">
    <cfRule type="expression" dxfId="1012" priority="1086" stopIfTrue="1">
      <formula>$A182="begin group"</formula>
    </cfRule>
  </conditionalFormatting>
  <conditionalFormatting sqref="C183:D183 C182">
    <cfRule type="expression" dxfId="1011" priority="1081" stopIfTrue="1">
      <formula>$A182="text"</formula>
    </cfRule>
  </conditionalFormatting>
  <conditionalFormatting sqref="C183:D183 C182">
    <cfRule type="expression" dxfId="1010" priority="1079" stopIfTrue="1">
      <formula>$A182="integer"</formula>
    </cfRule>
  </conditionalFormatting>
  <conditionalFormatting sqref="C183:D183 C182">
    <cfRule type="expression" dxfId="1009" priority="1077" stopIfTrue="1">
      <formula>$A182="decimal"</formula>
    </cfRule>
  </conditionalFormatting>
  <conditionalFormatting sqref="C183:D183 C182">
    <cfRule type="expression" dxfId="1008" priority="1075" stopIfTrue="1">
      <formula>OR(AND(LEFT($A182, 16)="select_multiple ", LEN($A182)&gt;16, NOT(ISNUMBER(SEARCH(" ", $A182, 17)))), AND(LEFT($A182, 11)="select_one ", LEN($A182)&gt;11, NOT(ISNUMBER(SEARCH(" ", $A182, 12)))))</formula>
    </cfRule>
  </conditionalFormatting>
  <conditionalFormatting sqref="C183:D183 C182">
    <cfRule type="expression" dxfId="1007" priority="1067" stopIfTrue="1">
      <formula>$A182="note"</formula>
    </cfRule>
    <cfRule type="expression" dxfId="1006" priority="1069" stopIfTrue="1">
      <formula>$A182="barcode"</formula>
    </cfRule>
    <cfRule type="expression" dxfId="1005" priority="1071" stopIfTrue="1">
      <formula>$A182="geopoint"</formula>
    </cfRule>
  </conditionalFormatting>
  <conditionalFormatting sqref="C183:D183 C182">
    <cfRule type="expression" dxfId="1004" priority="1064" stopIfTrue="1">
      <formula>OR($A182="date", $A182="datetime")</formula>
    </cfRule>
  </conditionalFormatting>
  <conditionalFormatting sqref="C183:D183 C182">
    <cfRule type="expression" dxfId="1003" priority="1061" stopIfTrue="1">
      <formula>OR($A182="audio", $A182="video")</formula>
    </cfRule>
  </conditionalFormatting>
  <conditionalFormatting sqref="A182:A183 R182:R183 C182">
    <cfRule type="expression" dxfId="1002" priority="1060" stopIfTrue="1">
      <formula>$A182="comments"</formula>
    </cfRule>
    <cfRule type="expression" dxfId="1001" priority="1062" stopIfTrue="1">
      <formula>OR($A182="audio", $A182="video")</formula>
    </cfRule>
    <cfRule type="expression" dxfId="1000" priority="1063" stopIfTrue="1">
      <formula>$A182="image"</formula>
    </cfRule>
    <cfRule type="expression" dxfId="999" priority="1065" stopIfTrue="1">
      <formula>OR($A182="date", $A182="datetime")</formula>
    </cfRule>
    <cfRule type="expression" dxfId="998" priority="1066" stopIfTrue="1">
      <formula>OR($A182="calculate", $A182="calculate_here")</formula>
    </cfRule>
    <cfRule type="expression" dxfId="997" priority="1068" stopIfTrue="1">
      <formula>$A182="note"</formula>
    </cfRule>
    <cfRule type="expression" dxfId="996" priority="1070" stopIfTrue="1">
      <formula>$A182="barcode"</formula>
    </cfRule>
    <cfRule type="expression" dxfId="995" priority="1072" stopIfTrue="1">
      <formula>$A182="geopoint"</formula>
    </cfRule>
    <cfRule type="expression" dxfId="994" priority="1073" stopIfTrue="1">
      <formula>OR($A182="audio audit", $A182="text audit", $A182="speed violations count", $A182="speed violations list", $A182="speed violations audit")</formula>
    </cfRule>
    <cfRule type="expression" dxfId="993" priority="1074" stopIfTrue="1">
      <formula>OR($A182="username", $A182="phonenumber", $A182="start", $A182="end", $A182="deviceid", $A182="subscriberid", $A182="simserial", $A182="caseid")</formula>
    </cfRule>
    <cfRule type="expression" dxfId="992" priority="1076" stopIfTrue="1">
      <formula>OR(AND(LEFT($A182, 16)="select_multiple ", LEN($A182)&gt;16, NOT(ISNUMBER(SEARCH(" ", $A182, 17)))), AND(LEFT($A182, 11)="select_one ", LEN($A182)&gt;11, NOT(ISNUMBER(SEARCH(" ", $A182, 12)))))</formula>
    </cfRule>
    <cfRule type="expression" dxfId="991" priority="1078" stopIfTrue="1">
      <formula>$A182="decimal"</formula>
    </cfRule>
    <cfRule type="expression" dxfId="990" priority="1080" stopIfTrue="1">
      <formula>$A182="integer"</formula>
    </cfRule>
    <cfRule type="expression" dxfId="989" priority="1082" stopIfTrue="1">
      <formula>$A182="text"</formula>
    </cfRule>
    <cfRule type="expression" dxfId="988" priority="1083" stopIfTrue="1">
      <formula>$A182="end repeat"</formula>
    </cfRule>
    <cfRule type="expression" dxfId="987" priority="1084" stopIfTrue="1">
      <formula>$A182="begin repeat"</formula>
    </cfRule>
    <cfRule type="expression" dxfId="986" priority="1085" stopIfTrue="1">
      <formula>$A182="end group"</formula>
    </cfRule>
    <cfRule type="expression" dxfId="985" priority="1087" stopIfTrue="1">
      <formula>$A182="begin group"</formula>
    </cfRule>
  </conditionalFormatting>
  <conditionalFormatting sqref="G182:G183">
    <cfRule type="expression" dxfId="984" priority="1030" stopIfTrue="1">
      <formula>#REF!="begin group"</formula>
    </cfRule>
  </conditionalFormatting>
  <conditionalFormatting sqref="P182:P183">
    <cfRule type="expression" dxfId="983" priority="1031" stopIfTrue="1">
      <formula>#REF!="begin repeat"</formula>
    </cfRule>
  </conditionalFormatting>
  <conditionalFormatting sqref="E182:E183 G182:G183">
    <cfRule type="expression" dxfId="982" priority="1032" stopIfTrue="1">
      <formula>#REF!="text"</formula>
    </cfRule>
  </conditionalFormatting>
  <conditionalFormatting sqref="E182:E183 H182:I183">
    <cfRule type="expression" dxfId="981" priority="1033" stopIfTrue="1">
      <formula>#REF!="integer"</formula>
    </cfRule>
  </conditionalFormatting>
  <conditionalFormatting sqref="E182:E183 H182:I183">
    <cfRule type="expression" dxfId="980" priority="1034" stopIfTrue="1">
      <formula>#REF!="decimal"</formula>
    </cfRule>
  </conditionalFormatting>
  <conditionalFormatting sqref="G182:G183">
    <cfRule type="expression" dxfId="979" priority="1035" stopIfTrue="1">
      <formula>OR(AND(LEFT(#REF!, 16)="select_multiple ", LEN(#REF!)&gt;16, NOT(ISNUMBER(SEARCH(" ", #REF!, 17)))), AND(LEFT(#REF!, 11)="select_one ", LEN(#REF!)&gt;11, NOT(ISNUMBER(SEARCH(" ", #REF!, 12)))))</formula>
    </cfRule>
  </conditionalFormatting>
  <conditionalFormatting sqref="G182:G183">
    <cfRule type="expression" dxfId="978" priority="1036" stopIfTrue="1">
      <formula>OR(#REF!="audio audit", #REF!="text audit", #REF!="speed violations count", #REF!="speed violations list", #REF!="speed violations audit")</formula>
    </cfRule>
  </conditionalFormatting>
  <conditionalFormatting sqref="O182:O183">
    <cfRule type="expression" dxfId="977" priority="1037" stopIfTrue="1">
      <formula>OR(#REF!="calculate", #REF!="calculate_here")</formula>
    </cfRule>
  </conditionalFormatting>
  <conditionalFormatting sqref="G182:G183">
    <cfRule type="expression" dxfId="976" priority="1038" stopIfTrue="1">
      <formula>OR(#REF!="date", #REF!="datetime")</formula>
    </cfRule>
  </conditionalFormatting>
  <conditionalFormatting sqref="G182:G183">
    <cfRule type="expression" dxfId="975" priority="1039" stopIfTrue="1">
      <formula>#REF!="image"</formula>
    </cfRule>
  </conditionalFormatting>
  <conditionalFormatting sqref="E182:I183 K182:K183 M182:P183 R182:S183">
    <cfRule type="expression" dxfId="974" priority="1040" stopIfTrue="1">
      <formula>#REF!="comments"</formula>
    </cfRule>
    <cfRule type="expression" dxfId="973" priority="1041" stopIfTrue="1">
      <formula>OR(#REF!="audio", #REF!="video")</formula>
    </cfRule>
    <cfRule type="expression" dxfId="972" priority="1042" stopIfTrue="1">
      <formula>#REF!="image"</formula>
    </cfRule>
    <cfRule type="expression" dxfId="971" priority="1043" stopIfTrue="1">
      <formula>OR(#REF!="date", #REF!="datetime")</formula>
    </cfRule>
    <cfRule type="expression" dxfId="970" priority="1044" stopIfTrue="1">
      <formula>OR(#REF!="calculate", #REF!="calculate_here")</formula>
    </cfRule>
    <cfRule type="expression" dxfId="969" priority="1045" stopIfTrue="1">
      <formula>#REF!="note"</formula>
    </cfRule>
    <cfRule type="expression" dxfId="968" priority="1046" stopIfTrue="1">
      <formula>#REF!="barcode"</formula>
    </cfRule>
    <cfRule type="expression" dxfId="967" priority="1047" stopIfTrue="1">
      <formula>#REF!="geopoint"</formula>
    </cfRule>
    <cfRule type="expression" dxfId="966" priority="1048" stopIfTrue="1">
      <formula>OR(#REF!="audio audit", #REF!="text audit", #REF!="speed violations count", #REF!="speed violations list", #REF!="speed violations audit")</formula>
    </cfRule>
    <cfRule type="expression" dxfId="965" priority="1049" stopIfTrue="1">
      <formula>OR(#REF!="username", #REF!="phonenumber", #REF!="start", #REF!="end", #REF!="deviceid", #REF!="subscriberid", #REF!="simserial", #REF!="caseid")</formula>
    </cfRule>
    <cfRule type="expression" dxfId="964" priority="1050" stopIfTrue="1">
      <formula>OR(AND(LEFT(#REF!, 16)="select_multiple ", LEN(#REF!)&gt;16, NOT(ISNUMBER(SEARCH(" ", #REF!, 17)))), AND(LEFT(#REF!, 11)="select_one ", LEN(#REF!)&gt;11, NOT(ISNUMBER(SEARCH(" ", #REF!, 12)))))</formula>
    </cfRule>
    <cfRule type="expression" dxfId="963" priority="1051" stopIfTrue="1">
      <formula>#REF!="decimal"</formula>
    </cfRule>
    <cfRule type="expression" dxfId="962" priority="1052" stopIfTrue="1">
      <formula>#REF!="integer"</formula>
    </cfRule>
    <cfRule type="expression" dxfId="961" priority="1053" stopIfTrue="1">
      <formula>#REF!="text"</formula>
    </cfRule>
    <cfRule type="expression" dxfId="960" priority="1054" stopIfTrue="1">
      <formula>#REF!="end repeat"</formula>
    </cfRule>
    <cfRule type="expression" dxfId="959" priority="1055" stopIfTrue="1">
      <formula>#REF!="begin repeat"</formula>
    </cfRule>
    <cfRule type="expression" dxfId="958" priority="1056" stopIfTrue="1">
      <formula>#REF!="end group"</formula>
    </cfRule>
    <cfRule type="expression" dxfId="957" priority="1057" stopIfTrue="1">
      <formula>#REF!="begin group"</formula>
    </cfRule>
  </conditionalFormatting>
  <conditionalFormatting sqref="J182">
    <cfRule type="expression" dxfId="956" priority="1010" stopIfTrue="1">
      <formula>#REF!="begin group"</formula>
    </cfRule>
  </conditionalFormatting>
  <conditionalFormatting sqref="J182">
    <cfRule type="expression" dxfId="955" priority="1011" stopIfTrue="1">
      <formula>#REF!="begin repeat"</formula>
    </cfRule>
  </conditionalFormatting>
  <conditionalFormatting sqref="J182">
    <cfRule type="expression" dxfId="954" priority="1012" stopIfTrue="1">
      <formula>#REF!="comments"</formula>
    </cfRule>
    <cfRule type="expression" dxfId="953" priority="1013" stopIfTrue="1">
      <formula>OR(#REF!="audio", #REF!="video")</formula>
    </cfRule>
    <cfRule type="expression" dxfId="952" priority="1014" stopIfTrue="1">
      <formula>#REF!="image"</formula>
    </cfRule>
    <cfRule type="expression" dxfId="951" priority="1015" stopIfTrue="1">
      <formula>OR(#REF!="date", #REF!="datetime")</formula>
    </cfRule>
    <cfRule type="expression" dxfId="950" priority="1016" stopIfTrue="1">
      <formula>OR(#REF!="calculate", #REF!="calculate_here")</formula>
    </cfRule>
    <cfRule type="expression" dxfId="949" priority="1017" stopIfTrue="1">
      <formula>#REF!="note"</formula>
    </cfRule>
    <cfRule type="expression" dxfId="948" priority="1018" stopIfTrue="1">
      <formula>#REF!="barcode"</formula>
    </cfRule>
    <cfRule type="expression" dxfId="947" priority="1019" stopIfTrue="1">
      <formula>#REF!="geopoint"</formula>
    </cfRule>
    <cfRule type="expression" dxfId="946" priority="1020" stopIfTrue="1">
      <formula>OR(#REF!="audio audit", #REF!="text audit", #REF!="speed violations count", #REF!="speed violations list", #REF!="speed violations audit")</formula>
    </cfRule>
    <cfRule type="expression" dxfId="945" priority="1021" stopIfTrue="1">
      <formula>OR(#REF!="username", #REF!="phonenumber", #REF!="start", #REF!="end", #REF!="deviceid", #REF!="subscriberid", #REF!="simserial", #REF!="caseid")</formula>
    </cfRule>
    <cfRule type="expression" dxfId="944" priority="1022" stopIfTrue="1">
      <formula>OR(AND(LEFT(#REF!, 16)="select_multiple ", LEN(#REF!)&gt;16, NOT(ISNUMBER(SEARCH(" ", #REF!, 17)))), AND(LEFT(#REF!, 11)="select_one ", LEN(#REF!)&gt;11, NOT(ISNUMBER(SEARCH(" ", #REF!, 12)))))</formula>
    </cfRule>
    <cfRule type="expression" dxfId="943" priority="1023" stopIfTrue="1">
      <formula>#REF!="decimal"</formula>
    </cfRule>
    <cfRule type="expression" dxfId="942" priority="1024" stopIfTrue="1">
      <formula>#REF!="integer"</formula>
    </cfRule>
    <cfRule type="expression" dxfId="941" priority="1025" stopIfTrue="1">
      <formula>#REF!="text"</formula>
    </cfRule>
    <cfRule type="expression" dxfId="940" priority="1026" stopIfTrue="1">
      <formula>#REF!="end repeat"</formula>
    </cfRule>
    <cfRule type="expression" dxfId="939" priority="1027" stopIfTrue="1">
      <formula>#REF!="begin repeat"</formula>
    </cfRule>
    <cfRule type="expression" dxfId="938" priority="1028" stopIfTrue="1">
      <formula>#REF!="end group"</formula>
    </cfRule>
    <cfRule type="expression" dxfId="937" priority="1029" stopIfTrue="1">
      <formula>#REF!="begin group"</formula>
    </cfRule>
  </conditionalFormatting>
  <conditionalFormatting sqref="J183">
    <cfRule type="expression" dxfId="936" priority="990" stopIfTrue="1">
      <formula>#REF!="begin group"</formula>
    </cfRule>
  </conditionalFormatting>
  <conditionalFormatting sqref="J183">
    <cfRule type="expression" dxfId="935" priority="991" stopIfTrue="1">
      <formula>#REF!="begin repeat"</formula>
    </cfRule>
  </conditionalFormatting>
  <conditionalFormatting sqref="J183">
    <cfRule type="expression" dxfId="934" priority="992" stopIfTrue="1">
      <formula>#REF!="comments"</formula>
    </cfRule>
    <cfRule type="expression" dxfId="933" priority="993" stopIfTrue="1">
      <formula>OR(#REF!="audio", #REF!="video")</formula>
    </cfRule>
    <cfRule type="expression" dxfId="932" priority="994" stopIfTrue="1">
      <formula>#REF!="image"</formula>
    </cfRule>
    <cfRule type="expression" dxfId="931" priority="995" stopIfTrue="1">
      <formula>OR(#REF!="date", #REF!="datetime")</formula>
    </cfRule>
    <cfRule type="expression" dxfId="930" priority="996" stopIfTrue="1">
      <formula>OR(#REF!="calculate", #REF!="calculate_here")</formula>
    </cfRule>
    <cfRule type="expression" dxfId="929" priority="997" stopIfTrue="1">
      <formula>#REF!="note"</formula>
    </cfRule>
    <cfRule type="expression" dxfId="928" priority="998" stopIfTrue="1">
      <formula>#REF!="barcode"</formula>
    </cfRule>
    <cfRule type="expression" dxfId="927" priority="999" stopIfTrue="1">
      <formula>#REF!="geopoint"</formula>
    </cfRule>
    <cfRule type="expression" dxfId="926" priority="1000" stopIfTrue="1">
      <formula>OR(#REF!="audio audit", #REF!="text audit", #REF!="speed violations count", #REF!="speed violations list", #REF!="speed violations audit")</formula>
    </cfRule>
    <cfRule type="expression" dxfId="925" priority="1001" stopIfTrue="1">
      <formula>OR(#REF!="username", #REF!="phonenumber", #REF!="start", #REF!="end", #REF!="deviceid", #REF!="subscriberid", #REF!="simserial", #REF!="caseid")</formula>
    </cfRule>
    <cfRule type="expression" dxfId="924" priority="1002" stopIfTrue="1">
      <formula>OR(AND(LEFT(#REF!, 16)="select_multiple ", LEN(#REF!)&gt;16, NOT(ISNUMBER(SEARCH(" ", #REF!, 17)))), AND(LEFT(#REF!, 11)="select_one ", LEN(#REF!)&gt;11, NOT(ISNUMBER(SEARCH(" ", #REF!, 12)))))</formula>
    </cfRule>
    <cfRule type="expression" dxfId="923" priority="1003" stopIfTrue="1">
      <formula>#REF!="decimal"</formula>
    </cfRule>
    <cfRule type="expression" dxfId="922" priority="1004" stopIfTrue="1">
      <formula>#REF!="integer"</formula>
    </cfRule>
    <cfRule type="expression" dxfId="921" priority="1005" stopIfTrue="1">
      <formula>#REF!="text"</formula>
    </cfRule>
    <cfRule type="expression" dxfId="920" priority="1006" stopIfTrue="1">
      <formula>#REF!="end repeat"</formula>
    </cfRule>
    <cfRule type="expression" dxfId="919" priority="1007" stopIfTrue="1">
      <formula>#REF!="begin repeat"</formula>
    </cfRule>
    <cfRule type="expression" dxfId="918" priority="1008" stopIfTrue="1">
      <formula>#REF!="end group"</formula>
    </cfRule>
    <cfRule type="expression" dxfId="917" priority="1009" stopIfTrue="1">
      <formula>#REF!="begin group"</formula>
    </cfRule>
  </conditionalFormatting>
  <conditionalFormatting sqref="B182:B183">
    <cfRule type="expression" dxfId="916" priority="958" stopIfTrue="1">
      <formula>$A182="image"</formula>
    </cfRule>
  </conditionalFormatting>
  <conditionalFormatting sqref="B182:B183">
    <cfRule type="expression" dxfId="915" priority="957" stopIfTrue="1">
      <formula>$A182="begin repeat"</formula>
    </cfRule>
  </conditionalFormatting>
  <conditionalFormatting sqref="B182:B183">
    <cfRule type="expression" dxfId="914" priority="988" stopIfTrue="1">
      <formula>$A182="begin group"</formula>
    </cfRule>
  </conditionalFormatting>
  <conditionalFormatting sqref="B182:B183">
    <cfRule type="expression" dxfId="913" priority="983" stopIfTrue="1">
      <formula>$A182="text"</formula>
    </cfRule>
  </conditionalFormatting>
  <conditionalFormatting sqref="B182:B183">
    <cfRule type="expression" dxfId="912" priority="981" stopIfTrue="1">
      <formula>$A182="integer"</formula>
    </cfRule>
  </conditionalFormatting>
  <conditionalFormatting sqref="B182:B183">
    <cfRule type="expression" dxfId="911" priority="979" stopIfTrue="1">
      <formula>$A182="decimal"</formula>
    </cfRule>
  </conditionalFormatting>
  <conditionalFormatting sqref="B182:B183">
    <cfRule type="expression" dxfId="910" priority="977" stopIfTrue="1">
      <formula>OR(AND(LEFT($A182, 16)="select_multiple ", LEN($A182)&gt;16, NOT(ISNUMBER(SEARCH(" ", $A182, 17)))), AND(LEFT($A182, 11)="select_one ", LEN($A182)&gt;11, NOT(ISNUMBER(SEARCH(" ", $A182, 12)))))</formula>
    </cfRule>
  </conditionalFormatting>
  <conditionalFormatting sqref="B182:B183">
    <cfRule type="expression" dxfId="909" priority="974" stopIfTrue="1">
      <formula>OR($A182="audio audit", $A182="text audit", $A182="speed violations count", $A182="speed violations list", $A182="speed violations audit")</formula>
    </cfRule>
  </conditionalFormatting>
  <conditionalFormatting sqref="B182:B183">
    <cfRule type="expression" dxfId="908" priority="968" stopIfTrue="1">
      <formula>$A182="note"</formula>
    </cfRule>
    <cfRule type="expression" dxfId="907" priority="970" stopIfTrue="1">
      <formula>$A182="barcode"</formula>
    </cfRule>
    <cfRule type="expression" dxfId="906" priority="972" stopIfTrue="1">
      <formula>$A182="geopoint"</formula>
    </cfRule>
  </conditionalFormatting>
  <conditionalFormatting sqref="B182:B183">
    <cfRule type="expression" dxfId="905" priority="966" stopIfTrue="1">
      <formula>OR($A182="calculate", $A182="calculate_here")</formula>
    </cfRule>
  </conditionalFormatting>
  <conditionalFormatting sqref="B182:B183">
    <cfRule type="expression" dxfId="904" priority="964" stopIfTrue="1">
      <formula>OR($A182="date", $A182="datetime")</formula>
    </cfRule>
  </conditionalFormatting>
  <conditionalFormatting sqref="B182:B183">
    <cfRule type="expression" dxfId="903" priority="961" stopIfTrue="1">
      <formula>OR($A182="audio", $A182="video")</formula>
    </cfRule>
  </conditionalFormatting>
  <conditionalFormatting sqref="B182:B183">
    <cfRule type="expression" dxfId="902" priority="960" stopIfTrue="1">
      <formula>$A182="comments"</formula>
    </cfRule>
    <cfRule type="expression" dxfId="901" priority="962" stopIfTrue="1">
      <formula>OR($A182="audio", $A182="video")</formula>
    </cfRule>
    <cfRule type="expression" dxfId="900" priority="963" stopIfTrue="1">
      <formula>$A182="image"</formula>
    </cfRule>
    <cfRule type="expression" dxfId="899" priority="965" stopIfTrue="1">
      <formula>OR($A182="date", $A182="datetime")</formula>
    </cfRule>
    <cfRule type="expression" dxfId="898" priority="967" stopIfTrue="1">
      <formula>OR($A182="calculate", $A182="calculate_here")</formula>
    </cfRule>
    <cfRule type="expression" dxfId="897" priority="969" stopIfTrue="1">
      <formula>$A182="note"</formula>
    </cfRule>
    <cfRule type="expression" dxfId="896" priority="971" stopIfTrue="1">
      <formula>$A182="barcode"</formula>
    </cfRule>
    <cfRule type="expression" dxfId="895" priority="973" stopIfTrue="1">
      <formula>$A182="geopoint"</formula>
    </cfRule>
    <cfRule type="expression" dxfId="894" priority="975" stopIfTrue="1">
      <formula>OR($A182="audio audit", $A182="text audit", $A182="speed violations count", $A182="speed violations list", $A182="speed violations audit")</formula>
    </cfRule>
    <cfRule type="expression" dxfId="893" priority="976" stopIfTrue="1">
      <formula>OR($A182="username", $A182="phonenumber", $A182="start", $A182="end", $A182="deviceid", $A182="subscriberid", $A182="simserial", $A182="caseid")</formula>
    </cfRule>
    <cfRule type="expression" dxfId="892" priority="978" stopIfTrue="1">
      <formula>OR(AND(LEFT($A182, 16)="select_multiple ", LEN($A182)&gt;16, NOT(ISNUMBER(SEARCH(" ", $A182, 17)))), AND(LEFT($A182, 11)="select_one ", LEN($A182)&gt;11, NOT(ISNUMBER(SEARCH(" ", $A182, 12)))))</formula>
    </cfRule>
    <cfRule type="expression" dxfId="891" priority="980" stopIfTrue="1">
      <formula>$A182="decimal"</formula>
    </cfRule>
    <cfRule type="expression" dxfId="890" priority="982" stopIfTrue="1">
      <formula>$A182="integer"</formula>
    </cfRule>
    <cfRule type="expression" dxfId="889" priority="984" stopIfTrue="1">
      <formula>$A182="text"</formula>
    </cfRule>
    <cfRule type="expression" dxfId="888" priority="985" stopIfTrue="1">
      <formula>$A182="end repeat"</formula>
    </cfRule>
    <cfRule type="expression" dxfId="887" priority="986" stopIfTrue="1">
      <formula>$A182="begin repeat"</formula>
    </cfRule>
    <cfRule type="expression" dxfId="886" priority="987" stopIfTrue="1">
      <formula>$A182="end group"</formula>
    </cfRule>
    <cfRule type="expression" dxfId="885" priority="989" stopIfTrue="1">
      <formula>$A182="begin group"</formula>
    </cfRule>
  </conditionalFormatting>
  <conditionalFormatting sqref="B182:B183">
    <cfRule type="expression" dxfId="884" priority="959" stopIfTrue="1">
      <formula>$A182="comments"</formula>
    </cfRule>
  </conditionalFormatting>
  <conditionalFormatting sqref="B184:B185">
    <cfRule type="expression" dxfId="883" priority="925" stopIfTrue="1">
      <formula>$A184="image"</formula>
    </cfRule>
  </conditionalFormatting>
  <conditionalFormatting sqref="B184:B185">
    <cfRule type="expression" dxfId="882" priority="924" stopIfTrue="1">
      <formula>$A184="begin repeat"</formula>
    </cfRule>
  </conditionalFormatting>
  <conditionalFormatting sqref="B184:B185">
    <cfRule type="expression" dxfId="881" priority="955" stopIfTrue="1">
      <formula>$A184="begin group"</formula>
    </cfRule>
  </conditionalFormatting>
  <conditionalFormatting sqref="B184:B185">
    <cfRule type="expression" dxfId="880" priority="950" stopIfTrue="1">
      <formula>$A184="text"</formula>
    </cfRule>
  </conditionalFormatting>
  <conditionalFormatting sqref="B184:B185">
    <cfRule type="expression" dxfId="879" priority="948" stopIfTrue="1">
      <formula>$A184="integer"</formula>
    </cfRule>
  </conditionalFormatting>
  <conditionalFormatting sqref="B184:B185">
    <cfRule type="expression" dxfId="878" priority="946" stopIfTrue="1">
      <formula>$A184="decimal"</formula>
    </cfRule>
  </conditionalFormatting>
  <conditionalFormatting sqref="B184:B185">
    <cfRule type="expression" dxfId="877" priority="944" stopIfTrue="1">
      <formula>OR(AND(LEFT($A184, 16)="select_multiple ", LEN($A184)&gt;16, NOT(ISNUMBER(SEARCH(" ", $A184, 17)))), AND(LEFT($A184, 11)="select_one ", LEN($A184)&gt;11, NOT(ISNUMBER(SEARCH(" ", $A184, 12)))))</formula>
    </cfRule>
  </conditionalFormatting>
  <conditionalFormatting sqref="B184:B185">
    <cfRule type="expression" dxfId="876" priority="941" stopIfTrue="1">
      <formula>OR($A184="audio audit", $A184="text audit", $A184="speed violations count", $A184="speed violations list", $A184="speed violations audit")</formula>
    </cfRule>
  </conditionalFormatting>
  <conditionalFormatting sqref="B184:B185">
    <cfRule type="expression" dxfId="875" priority="935" stopIfTrue="1">
      <formula>$A184="note"</formula>
    </cfRule>
    <cfRule type="expression" dxfId="874" priority="937" stopIfTrue="1">
      <formula>$A184="barcode"</formula>
    </cfRule>
    <cfRule type="expression" dxfId="873" priority="939" stopIfTrue="1">
      <formula>$A184="geopoint"</formula>
    </cfRule>
  </conditionalFormatting>
  <conditionalFormatting sqref="B184:B185">
    <cfRule type="expression" dxfId="872" priority="933" stopIfTrue="1">
      <formula>OR($A184="calculate", $A184="calculate_here")</formula>
    </cfRule>
  </conditionalFormatting>
  <conditionalFormatting sqref="B184:B185">
    <cfRule type="expression" dxfId="871" priority="931" stopIfTrue="1">
      <formula>OR($A184="date", $A184="datetime")</formula>
    </cfRule>
  </conditionalFormatting>
  <conditionalFormatting sqref="B184:B185">
    <cfRule type="expression" dxfId="870" priority="928" stopIfTrue="1">
      <formula>OR($A184="audio", $A184="video")</formula>
    </cfRule>
  </conditionalFormatting>
  <conditionalFormatting sqref="B184:B185">
    <cfRule type="expression" dxfId="869" priority="927" stopIfTrue="1">
      <formula>$A184="comments"</formula>
    </cfRule>
    <cfRule type="expression" dxfId="868" priority="929" stopIfTrue="1">
      <formula>OR($A184="audio", $A184="video")</formula>
    </cfRule>
    <cfRule type="expression" dxfId="867" priority="930" stopIfTrue="1">
      <formula>$A184="image"</formula>
    </cfRule>
    <cfRule type="expression" dxfId="866" priority="932" stopIfTrue="1">
      <formula>OR($A184="date", $A184="datetime")</formula>
    </cfRule>
    <cfRule type="expression" dxfId="865" priority="934" stopIfTrue="1">
      <formula>OR($A184="calculate", $A184="calculate_here")</formula>
    </cfRule>
    <cfRule type="expression" dxfId="864" priority="936" stopIfTrue="1">
      <formula>$A184="note"</formula>
    </cfRule>
    <cfRule type="expression" dxfId="863" priority="938" stopIfTrue="1">
      <formula>$A184="barcode"</formula>
    </cfRule>
    <cfRule type="expression" dxfId="862" priority="940" stopIfTrue="1">
      <formula>$A184="geopoint"</formula>
    </cfRule>
    <cfRule type="expression" dxfId="861" priority="942" stopIfTrue="1">
      <formula>OR($A184="audio audit", $A184="text audit", $A184="speed violations count", $A184="speed violations list", $A184="speed violations audit")</formula>
    </cfRule>
    <cfRule type="expression" dxfId="860" priority="943" stopIfTrue="1">
      <formula>OR($A184="username", $A184="phonenumber", $A184="start", $A184="end", $A184="deviceid", $A184="subscriberid", $A184="simserial", $A184="caseid")</formula>
    </cfRule>
    <cfRule type="expression" dxfId="859" priority="945" stopIfTrue="1">
      <formula>OR(AND(LEFT($A184, 16)="select_multiple ", LEN($A184)&gt;16, NOT(ISNUMBER(SEARCH(" ", $A184, 17)))), AND(LEFT($A184, 11)="select_one ", LEN($A184)&gt;11, NOT(ISNUMBER(SEARCH(" ", $A184, 12)))))</formula>
    </cfRule>
    <cfRule type="expression" dxfId="858" priority="947" stopIfTrue="1">
      <formula>$A184="decimal"</formula>
    </cfRule>
    <cfRule type="expression" dxfId="857" priority="949" stopIfTrue="1">
      <formula>$A184="integer"</formula>
    </cfRule>
    <cfRule type="expression" dxfId="856" priority="951" stopIfTrue="1">
      <formula>$A184="text"</formula>
    </cfRule>
    <cfRule type="expression" dxfId="855" priority="952" stopIfTrue="1">
      <formula>$A184="end repeat"</formula>
    </cfRule>
    <cfRule type="expression" dxfId="854" priority="953" stopIfTrue="1">
      <formula>$A184="begin repeat"</formula>
    </cfRule>
    <cfRule type="expression" dxfId="853" priority="954" stopIfTrue="1">
      <formula>$A184="end group"</formula>
    </cfRule>
    <cfRule type="expression" dxfId="852" priority="956" stopIfTrue="1">
      <formula>$A184="begin group"</formula>
    </cfRule>
  </conditionalFormatting>
  <conditionalFormatting sqref="B184:B185">
    <cfRule type="expression" dxfId="851" priority="926" stopIfTrue="1">
      <formula>$A184="comments"</formula>
    </cfRule>
  </conditionalFormatting>
  <conditionalFormatting sqref="B186:B187">
    <cfRule type="expression" dxfId="850" priority="892" stopIfTrue="1">
      <formula>$A186="image"</formula>
    </cfRule>
  </conditionalFormatting>
  <conditionalFormatting sqref="B186:B187">
    <cfRule type="expression" dxfId="849" priority="891" stopIfTrue="1">
      <formula>$A186="begin repeat"</formula>
    </cfRule>
  </conditionalFormatting>
  <conditionalFormatting sqref="B186:B187">
    <cfRule type="expression" dxfId="848" priority="922" stopIfTrue="1">
      <formula>$A186="begin group"</formula>
    </cfRule>
  </conditionalFormatting>
  <conditionalFormatting sqref="B186:B187">
    <cfRule type="expression" dxfId="847" priority="917" stopIfTrue="1">
      <formula>$A186="text"</formula>
    </cfRule>
  </conditionalFormatting>
  <conditionalFormatting sqref="B186:B187">
    <cfRule type="expression" dxfId="846" priority="915" stopIfTrue="1">
      <formula>$A186="integer"</formula>
    </cfRule>
  </conditionalFormatting>
  <conditionalFormatting sqref="B186:B187">
    <cfRule type="expression" dxfId="845" priority="913" stopIfTrue="1">
      <formula>$A186="decimal"</formula>
    </cfRule>
  </conditionalFormatting>
  <conditionalFormatting sqref="B186:B187">
    <cfRule type="expression" dxfId="844" priority="911" stopIfTrue="1">
      <formula>OR(AND(LEFT($A186, 16)="select_multiple ", LEN($A186)&gt;16, NOT(ISNUMBER(SEARCH(" ", $A186, 17)))), AND(LEFT($A186, 11)="select_one ", LEN($A186)&gt;11, NOT(ISNUMBER(SEARCH(" ", $A186, 12)))))</formula>
    </cfRule>
  </conditionalFormatting>
  <conditionalFormatting sqref="B186:B187">
    <cfRule type="expression" dxfId="843" priority="908" stopIfTrue="1">
      <formula>OR($A186="audio audit", $A186="text audit", $A186="speed violations count", $A186="speed violations list", $A186="speed violations audit")</formula>
    </cfRule>
  </conditionalFormatting>
  <conditionalFormatting sqref="B186:B187">
    <cfRule type="expression" dxfId="842" priority="902" stopIfTrue="1">
      <formula>$A186="note"</formula>
    </cfRule>
    <cfRule type="expression" dxfId="841" priority="904" stopIfTrue="1">
      <formula>$A186="barcode"</formula>
    </cfRule>
    <cfRule type="expression" dxfId="840" priority="906" stopIfTrue="1">
      <formula>$A186="geopoint"</formula>
    </cfRule>
  </conditionalFormatting>
  <conditionalFormatting sqref="B186:B187">
    <cfRule type="expression" dxfId="839" priority="900" stopIfTrue="1">
      <formula>OR($A186="calculate", $A186="calculate_here")</formula>
    </cfRule>
  </conditionalFormatting>
  <conditionalFormatting sqref="B186:B187">
    <cfRule type="expression" dxfId="838" priority="898" stopIfTrue="1">
      <formula>OR($A186="date", $A186="datetime")</formula>
    </cfRule>
  </conditionalFormatting>
  <conditionalFormatting sqref="B186:B187">
    <cfRule type="expression" dxfId="837" priority="895" stopIfTrue="1">
      <formula>OR($A186="audio", $A186="video")</formula>
    </cfRule>
  </conditionalFormatting>
  <conditionalFormatting sqref="B186:B187">
    <cfRule type="expression" dxfId="836" priority="894" stopIfTrue="1">
      <formula>$A186="comments"</formula>
    </cfRule>
    <cfRule type="expression" dxfId="835" priority="896" stopIfTrue="1">
      <formula>OR($A186="audio", $A186="video")</formula>
    </cfRule>
    <cfRule type="expression" dxfId="834" priority="897" stopIfTrue="1">
      <formula>$A186="image"</formula>
    </cfRule>
    <cfRule type="expression" dxfId="833" priority="899" stopIfTrue="1">
      <formula>OR($A186="date", $A186="datetime")</formula>
    </cfRule>
    <cfRule type="expression" dxfId="832" priority="901" stopIfTrue="1">
      <formula>OR($A186="calculate", $A186="calculate_here")</formula>
    </cfRule>
    <cfRule type="expression" dxfId="831" priority="903" stopIfTrue="1">
      <formula>$A186="note"</formula>
    </cfRule>
    <cfRule type="expression" dxfId="830" priority="905" stopIfTrue="1">
      <formula>$A186="barcode"</formula>
    </cfRule>
    <cfRule type="expression" dxfId="829" priority="907" stopIfTrue="1">
      <formula>$A186="geopoint"</formula>
    </cfRule>
    <cfRule type="expression" dxfId="828" priority="909" stopIfTrue="1">
      <formula>OR($A186="audio audit", $A186="text audit", $A186="speed violations count", $A186="speed violations list", $A186="speed violations audit")</formula>
    </cfRule>
    <cfRule type="expression" dxfId="827" priority="910" stopIfTrue="1">
      <formula>OR($A186="username", $A186="phonenumber", $A186="start", $A186="end", $A186="deviceid", $A186="subscriberid", $A186="simserial", $A186="caseid")</formula>
    </cfRule>
    <cfRule type="expression" dxfId="826" priority="912" stopIfTrue="1">
      <formula>OR(AND(LEFT($A186, 16)="select_multiple ", LEN($A186)&gt;16, NOT(ISNUMBER(SEARCH(" ", $A186, 17)))), AND(LEFT($A186, 11)="select_one ", LEN($A186)&gt;11, NOT(ISNUMBER(SEARCH(" ", $A186, 12)))))</formula>
    </cfRule>
    <cfRule type="expression" dxfId="825" priority="914" stopIfTrue="1">
      <formula>$A186="decimal"</formula>
    </cfRule>
    <cfRule type="expression" dxfId="824" priority="916" stopIfTrue="1">
      <formula>$A186="integer"</formula>
    </cfRule>
    <cfRule type="expression" dxfId="823" priority="918" stopIfTrue="1">
      <formula>$A186="text"</formula>
    </cfRule>
    <cfRule type="expression" dxfId="822" priority="919" stopIfTrue="1">
      <formula>$A186="end repeat"</formula>
    </cfRule>
    <cfRule type="expression" dxfId="821" priority="920" stopIfTrue="1">
      <formula>$A186="begin repeat"</formula>
    </cfRule>
    <cfRule type="expression" dxfId="820" priority="921" stopIfTrue="1">
      <formula>$A186="end group"</formula>
    </cfRule>
    <cfRule type="expression" dxfId="819" priority="923" stopIfTrue="1">
      <formula>$A186="begin group"</formula>
    </cfRule>
  </conditionalFormatting>
  <conditionalFormatting sqref="B186:B187">
    <cfRule type="expression" dxfId="818" priority="893" stopIfTrue="1">
      <formula>$A186="comments"</formula>
    </cfRule>
  </conditionalFormatting>
  <conditionalFormatting sqref="B188:B189">
    <cfRule type="expression" dxfId="817" priority="859" stopIfTrue="1">
      <formula>$A188="image"</formula>
    </cfRule>
  </conditionalFormatting>
  <conditionalFormatting sqref="B188:B189">
    <cfRule type="expression" dxfId="816" priority="858" stopIfTrue="1">
      <formula>$A188="begin repeat"</formula>
    </cfRule>
  </conditionalFormatting>
  <conditionalFormatting sqref="B188:B189">
    <cfRule type="expression" dxfId="815" priority="889" stopIfTrue="1">
      <formula>$A188="begin group"</formula>
    </cfRule>
  </conditionalFormatting>
  <conditionalFormatting sqref="B188:B189">
    <cfRule type="expression" dxfId="814" priority="884" stopIfTrue="1">
      <formula>$A188="text"</formula>
    </cfRule>
  </conditionalFormatting>
  <conditionalFormatting sqref="B188:B189">
    <cfRule type="expression" dxfId="813" priority="882" stopIfTrue="1">
      <formula>$A188="integer"</formula>
    </cfRule>
  </conditionalFormatting>
  <conditionalFormatting sqref="B188:B189">
    <cfRule type="expression" dxfId="812" priority="880" stopIfTrue="1">
      <formula>$A188="decimal"</formula>
    </cfRule>
  </conditionalFormatting>
  <conditionalFormatting sqref="B188:B189">
    <cfRule type="expression" dxfId="811" priority="878" stopIfTrue="1">
      <formula>OR(AND(LEFT($A188, 16)="select_multiple ", LEN($A188)&gt;16, NOT(ISNUMBER(SEARCH(" ", $A188, 17)))), AND(LEFT($A188, 11)="select_one ", LEN($A188)&gt;11, NOT(ISNUMBER(SEARCH(" ", $A188, 12)))))</formula>
    </cfRule>
  </conditionalFormatting>
  <conditionalFormatting sqref="B188:B189">
    <cfRule type="expression" dxfId="810" priority="875" stopIfTrue="1">
      <formula>OR($A188="audio audit", $A188="text audit", $A188="speed violations count", $A188="speed violations list", $A188="speed violations audit")</formula>
    </cfRule>
  </conditionalFormatting>
  <conditionalFormatting sqref="B188:B189">
    <cfRule type="expression" dxfId="809" priority="869" stopIfTrue="1">
      <formula>$A188="note"</formula>
    </cfRule>
    <cfRule type="expression" dxfId="808" priority="871" stopIfTrue="1">
      <formula>$A188="barcode"</formula>
    </cfRule>
    <cfRule type="expression" dxfId="807" priority="873" stopIfTrue="1">
      <formula>$A188="geopoint"</formula>
    </cfRule>
  </conditionalFormatting>
  <conditionalFormatting sqref="B188:B189">
    <cfRule type="expression" dxfId="806" priority="867" stopIfTrue="1">
      <formula>OR($A188="calculate", $A188="calculate_here")</formula>
    </cfRule>
  </conditionalFormatting>
  <conditionalFormatting sqref="B188:B189">
    <cfRule type="expression" dxfId="805" priority="865" stopIfTrue="1">
      <formula>OR($A188="date", $A188="datetime")</formula>
    </cfRule>
  </conditionalFormatting>
  <conditionalFormatting sqref="B188:B189">
    <cfRule type="expression" dxfId="804" priority="862" stopIfTrue="1">
      <formula>OR($A188="audio", $A188="video")</formula>
    </cfRule>
  </conditionalFormatting>
  <conditionalFormatting sqref="B188:B189">
    <cfRule type="expression" dxfId="803" priority="861" stopIfTrue="1">
      <formula>$A188="comments"</formula>
    </cfRule>
    <cfRule type="expression" dxfId="802" priority="863" stopIfTrue="1">
      <formula>OR($A188="audio", $A188="video")</formula>
    </cfRule>
    <cfRule type="expression" dxfId="801" priority="864" stopIfTrue="1">
      <formula>$A188="image"</formula>
    </cfRule>
    <cfRule type="expression" dxfId="800" priority="866" stopIfTrue="1">
      <formula>OR($A188="date", $A188="datetime")</formula>
    </cfRule>
    <cfRule type="expression" dxfId="799" priority="868" stopIfTrue="1">
      <formula>OR($A188="calculate", $A188="calculate_here")</formula>
    </cfRule>
    <cfRule type="expression" dxfId="798" priority="870" stopIfTrue="1">
      <formula>$A188="note"</formula>
    </cfRule>
    <cfRule type="expression" dxfId="797" priority="872" stopIfTrue="1">
      <formula>$A188="barcode"</formula>
    </cfRule>
    <cfRule type="expression" dxfId="796" priority="874" stopIfTrue="1">
      <formula>$A188="geopoint"</formula>
    </cfRule>
    <cfRule type="expression" dxfId="795" priority="876" stopIfTrue="1">
      <formula>OR($A188="audio audit", $A188="text audit", $A188="speed violations count", $A188="speed violations list", $A188="speed violations audit")</formula>
    </cfRule>
    <cfRule type="expression" dxfId="794" priority="877" stopIfTrue="1">
      <formula>OR($A188="username", $A188="phonenumber", $A188="start", $A188="end", $A188="deviceid", $A188="subscriberid", $A188="simserial", $A188="caseid")</formula>
    </cfRule>
    <cfRule type="expression" dxfId="793" priority="879" stopIfTrue="1">
      <formula>OR(AND(LEFT($A188, 16)="select_multiple ", LEN($A188)&gt;16, NOT(ISNUMBER(SEARCH(" ", $A188, 17)))), AND(LEFT($A188, 11)="select_one ", LEN($A188)&gt;11, NOT(ISNUMBER(SEARCH(" ", $A188, 12)))))</formula>
    </cfRule>
    <cfRule type="expression" dxfId="792" priority="881" stopIfTrue="1">
      <formula>$A188="decimal"</formula>
    </cfRule>
    <cfRule type="expression" dxfId="791" priority="883" stopIfTrue="1">
      <formula>$A188="integer"</formula>
    </cfRule>
    <cfRule type="expression" dxfId="790" priority="885" stopIfTrue="1">
      <formula>$A188="text"</formula>
    </cfRule>
    <cfRule type="expression" dxfId="789" priority="886" stopIfTrue="1">
      <formula>$A188="end repeat"</formula>
    </cfRule>
    <cfRule type="expression" dxfId="788" priority="887" stopIfTrue="1">
      <formula>$A188="begin repeat"</formula>
    </cfRule>
    <cfRule type="expression" dxfId="787" priority="888" stopIfTrue="1">
      <formula>$A188="end group"</formula>
    </cfRule>
    <cfRule type="expression" dxfId="786" priority="890" stopIfTrue="1">
      <formula>$A188="begin group"</formula>
    </cfRule>
  </conditionalFormatting>
  <conditionalFormatting sqref="B188:B189">
    <cfRule type="expression" dxfId="785" priority="860" stopIfTrue="1">
      <formula>$A188="comments"</formula>
    </cfRule>
  </conditionalFormatting>
  <conditionalFormatting sqref="B190:B191">
    <cfRule type="expression" dxfId="784" priority="826" stopIfTrue="1">
      <formula>$A190="image"</formula>
    </cfRule>
  </conditionalFormatting>
  <conditionalFormatting sqref="B190:B191">
    <cfRule type="expression" dxfId="783" priority="825" stopIfTrue="1">
      <formula>$A190="begin repeat"</formula>
    </cfRule>
  </conditionalFormatting>
  <conditionalFormatting sqref="B190:B191">
    <cfRule type="expression" dxfId="782" priority="856" stopIfTrue="1">
      <formula>$A190="begin group"</formula>
    </cfRule>
  </conditionalFormatting>
  <conditionalFormatting sqref="B190:B191">
    <cfRule type="expression" dxfId="781" priority="851" stopIfTrue="1">
      <formula>$A190="text"</formula>
    </cfRule>
  </conditionalFormatting>
  <conditionalFormatting sqref="B190:B191">
    <cfRule type="expression" dxfId="780" priority="849" stopIfTrue="1">
      <formula>$A190="integer"</formula>
    </cfRule>
  </conditionalFormatting>
  <conditionalFormatting sqref="B190:B191">
    <cfRule type="expression" dxfId="779" priority="847" stopIfTrue="1">
      <formula>$A190="decimal"</formula>
    </cfRule>
  </conditionalFormatting>
  <conditionalFormatting sqref="B190:B191">
    <cfRule type="expression" dxfId="778" priority="845" stopIfTrue="1">
      <formula>OR(AND(LEFT($A190, 16)="select_multiple ", LEN($A190)&gt;16, NOT(ISNUMBER(SEARCH(" ", $A190, 17)))), AND(LEFT($A190, 11)="select_one ", LEN($A190)&gt;11, NOT(ISNUMBER(SEARCH(" ", $A190, 12)))))</formula>
    </cfRule>
  </conditionalFormatting>
  <conditionalFormatting sqref="B190:B191">
    <cfRule type="expression" dxfId="777" priority="842" stopIfTrue="1">
      <formula>OR($A190="audio audit", $A190="text audit", $A190="speed violations count", $A190="speed violations list", $A190="speed violations audit")</formula>
    </cfRule>
  </conditionalFormatting>
  <conditionalFormatting sqref="B190:B191">
    <cfRule type="expression" dxfId="776" priority="836" stopIfTrue="1">
      <formula>$A190="note"</formula>
    </cfRule>
    <cfRule type="expression" dxfId="775" priority="838" stopIfTrue="1">
      <formula>$A190="barcode"</formula>
    </cfRule>
    <cfRule type="expression" dxfId="774" priority="840" stopIfTrue="1">
      <formula>$A190="geopoint"</formula>
    </cfRule>
  </conditionalFormatting>
  <conditionalFormatting sqref="B190:B191">
    <cfRule type="expression" dxfId="773" priority="834" stopIfTrue="1">
      <formula>OR($A190="calculate", $A190="calculate_here")</formula>
    </cfRule>
  </conditionalFormatting>
  <conditionalFormatting sqref="B190:B191">
    <cfRule type="expression" dxfId="772" priority="832" stopIfTrue="1">
      <formula>OR($A190="date", $A190="datetime")</formula>
    </cfRule>
  </conditionalFormatting>
  <conditionalFormatting sqref="B190:B191">
    <cfRule type="expression" dxfId="771" priority="829" stopIfTrue="1">
      <formula>OR($A190="audio", $A190="video")</formula>
    </cfRule>
  </conditionalFormatting>
  <conditionalFormatting sqref="B190:B191">
    <cfRule type="expression" dxfId="770" priority="828" stopIfTrue="1">
      <formula>$A190="comments"</formula>
    </cfRule>
    <cfRule type="expression" dxfId="769" priority="830" stopIfTrue="1">
      <formula>OR($A190="audio", $A190="video")</formula>
    </cfRule>
    <cfRule type="expression" dxfId="768" priority="831" stopIfTrue="1">
      <formula>$A190="image"</formula>
    </cfRule>
    <cfRule type="expression" dxfId="767" priority="833" stopIfTrue="1">
      <formula>OR($A190="date", $A190="datetime")</formula>
    </cfRule>
    <cfRule type="expression" dxfId="766" priority="835" stopIfTrue="1">
      <formula>OR($A190="calculate", $A190="calculate_here")</formula>
    </cfRule>
    <cfRule type="expression" dxfId="765" priority="837" stopIfTrue="1">
      <formula>$A190="note"</formula>
    </cfRule>
    <cfRule type="expression" dxfId="764" priority="839" stopIfTrue="1">
      <formula>$A190="barcode"</formula>
    </cfRule>
    <cfRule type="expression" dxfId="763" priority="841" stopIfTrue="1">
      <formula>$A190="geopoint"</formula>
    </cfRule>
    <cfRule type="expression" dxfId="762" priority="843" stopIfTrue="1">
      <formula>OR($A190="audio audit", $A190="text audit", $A190="speed violations count", $A190="speed violations list", $A190="speed violations audit")</formula>
    </cfRule>
    <cfRule type="expression" dxfId="761" priority="844" stopIfTrue="1">
      <formula>OR($A190="username", $A190="phonenumber", $A190="start", $A190="end", $A190="deviceid", $A190="subscriberid", $A190="simserial", $A190="caseid")</formula>
    </cfRule>
    <cfRule type="expression" dxfId="760" priority="846" stopIfTrue="1">
      <formula>OR(AND(LEFT($A190, 16)="select_multiple ", LEN($A190)&gt;16, NOT(ISNUMBER(SEARCH(" ", $A190, 17)))), AND(LEFT($A190, 11)="select_one ", LEN($A190)&gt;11, NOT(ISNUMBER(SEARCH(" ", $A190, 12)))))</formula>
    </cfRule>
    <cfRule type="expression" dxfId="759" priority="848" stopIfTrue="1">
      <formula>$A190="decimal"</formula>
    </cfRule>
    <cfRule type="expression" dxfId="758" priority="850" stopIfTrue="1">
      <formula>$A190="integer"</formula>
    </cfRule>
    <cfRule type="expression" dxfId="757" priority="852" stopIfTrue="1">
      <formula>$A190="text"</formula>
    </cfRule>
    <cfRule type="expression" dxfId="756" priority="853" stopIfTrue="1">
      <formula>$A190="end repeat"</formula>
    </cfRule>
    <cfRule type="expression" dxfId="755" priority="854" stopIfTrue="1">
      <formula>$A190="begin repeat"</formula>
    </cfRule>
    <cfRule type="expression" dxfId="754" priority="855" stopIfTrue="1">
      <formula>$A190="end group"</formula>
    </cfRule>
    <cfRule type="expression" dxfId="753" priority="857" stopIfTrue="1">
      <formula>$A190="begin group"</formula>
    </cfRule>
  </conditionalFormatting>
  <conditionalFormatting sqref="B190:B191">
    <cfRule type="expression" dxfId="752" priority="827" stopIfTrue="1">
      <formula>$A190="comments"</formula>
    </cfRule>
  </conditionalFormatting>
  <conditionalFormatting sqref="J185">
    <cfRule type="expression" dxfId="751" priority="805" stopIfTrue="1">
      <formula>#REF!="begin group"</formula>
    </cfRule>
  </conditionalFormatting>
  <conditionalFormatting sqref="J185">
    <cfRule type="expression" dxfId="750" priority="806" stopIfTrue="1">
      <formula>#REF!="begin repeat"</formula>
    </cfRule>
  </conditionalFormatting>
  <conditionalFormatting sqref="J185">
    <cfRule type="expression" dxfId="749" priority="807" stopIfTrue="1">
      <formula>#REF!="comments"</formula>
    </cfRule>
    <cfRule type="expression" dxfId="748" priority="808" stopIfTrue="1">
      <formula>OR(#REF!="audio", #REF!="video")</formula>
    </cfRule>
    <cfRule type="expression" dxfId="747" priority="809" stopIfTrue="1">
      <formula>#REF!="image"</formula>
    </cfRule>
    <cfRule type="expression" dxfId="746" priority="810" stopIfTrue="1">
      <formula>OR(#REF!="date", #REF!="datetime")</formula>
    </cfRule>
    <cfRule type="expression" dxfId="745" priority="811" stopIfTrue="1">
      <formula>OR(#REF!="calculate", #REF!="calculate_here")</formula>
    </cfRule>
    <cfRule type="expression" dxfId="744" priority="812" stopIfTrue="1">
      <formula>#REF!="note"</formula>
    </cfRule>
    <cfRule type="expression" dxfId="743" priority="813" stopIfTrue="1">
      <formula>#REF!="barcode"</formula>
    </cfRule>
    <cfRule type="expression" dxfId="742" priority="814" stopIfTrue="1">
      <formula>#REF!="geopoint"</formula>
    </cfRule>
    <cfRule type="expression" dxfId="741" priority="815" stopIfTrue="1">
      <formula>OR(#REF!="audio audit", #REF!="text audit", #REF!="speed violations count", #REF!="speed violations list", #REF!="speed violations audit")</formula>
    </cfRule>
    <cfRule type="expression" dxfId="740" priority="816" stopIfTrue="1">
      <formula>OR(#REF!="username", #REF!="phonenumber", #REF!="start", #REF!="end", #REF!="deviceid", #REF!="subscriberid", #REF!="simserial", #REF!="caseid")</formula>
    </cfRule>
    <cfRule type="expression" dxfId="739" priority="817" stopIfTrue="1">
      <formula>OR(AND(LEFT(#REF!, 16)="select_multiple ", LEN(#REF!)&gt;16, NOT(ISNUMBER(SEARCH(" ", #REF!, 17)))), AND(LEFT(#REF!, 11)="select_one ", LEN(#REF!)&gt;11, NOT(ISNUMBER(SEARCH(" ", #REF!, 12)))))</formula>
    </cfRule>
    <cfRule type="expression" dxfId="738" priority="818" stopIfTrue="1">
      <formula>#REF!="decimal"</formula>
    </cfRule>
    <cfRule type="expression" dxfId="737" priority="819" stopIfTrue="1">
      <formula>#REF!="integer"</formula>
    </cfRule>
    <cfRule type="expression" dxfId="736" priority="820" stopIfTrue="1">
      <formula>#REF!="text"</formula>
    </cfRule>
    <cfRule type="expression" dxfId="735" priority="821" stopIfTrue="1">
      <formula>#REF!="end repeat"</formula>
    </cfRule>
    <cfRule type="expression" dxfId="734" priority="822" stopIfTrue="1">
      <formula>#REF!="begin repeat"</formula>
    </cfRule>
    <cfRule type="expression" dxfId="733" priority="823" stopIfTrue="1">
      <formula>#REF!="end group"</formula>
    </cfRule>
    <cfRule type="expression" dxfId="732" priority="824" stopIfTrue="1">
      <formula>#REF!="begin group"</formula>
    </cfRule>
  </conditionalFormatting>
  <conditionalFormatting sqref="J187">
    <cfRule type="expression" dxfId="731" priority="785" stopIfTrue="1">
      <formula>#REF!="begin group"</formula>
    </cfRule>
  </conditionalFormatting>
  <conditionalFormatting sqref="J187">
    <cfRule type="expression" dxfId="730" priority="786" stopIfTrue="1">
      <formula>#REF!="begin repeat"</formula>
    </cfRule>
  </conditionalFormatting>
  <conditionalFormatting sqref="J187">
    <cfRule type="expression" dxfId="729" priority="787" stopIfTrue="1">
      <formula>#REF!="comments"</formula>
    </cfRule>
    <cfRule type="expression" dxfId="728" priority="788" stopIfTrue="1">
      <formula>OR(#REF!="audio", #REF!="video")</formula>
    </cfRule>
    <cfRule type="expression" dxfId="727" priority="789" stopIfTrue="1">
      <formula>#REF!="image"</formula>
    </cfRule>
    <cfRule type="expression" dxfId="726" priority="790" stopIfTrue="1">
      <formula>OR(#REF!="date", #REF!="datetime")</formula>
    </cfRule>
    <cfRule type="expression" dxfId="725" priority="791" stopIfTrue="1">
      <formula>OR(#REF!="calculate", #REF!="calculate_here")</formula>
    </cfRule>
    <cfRule type="expression" dxfId="724" priority="792" stopIfTrue="1">
      <formula>#REF!="note"</formula>
    </cfRule>
    <cfRule type="expression" dxfId="723" priority="793" stopIfTrue="1">
      <formula>#REF!="barcode"</formula>
    </cfRule>
    <cfRule type="expression" dxfId="722" priority="794" stopIfTrue="1">
      <formula>#REF!="geopoint"</formula>
    </cfRule>
    <cfRule type="expression" dxfId="721" priority="795" stopIfTrue="1">
      <formula>OR(#REF!="audio audit", #REF!="text audit", #REF!="speed violations count", #REF!="speed violations list", #REF!="speed violations audit")</formula>
    </cfRule>
    <cfRule type="expression" dxfId="720" priority="796" stopIfTrue="1">
      <formula>OR(#REF!="username", #REF!="phonenumber", #REF!="start", #REF!="end", #REF!="deviceid", #REF!="subscriberid", #REF!="simserial", #REF!="caseid")</formula>
    </cfRule>
    <cfRule type="expression" dxfId="719" priority="797" stopIfTrue="1">
      <formula>OR(AND(LEFT(#REF!, 16)="select_multiple ", LEN(#REF!)&gt;16, NOT(ISNUMBER(SEARCH(" ", #REF!, 17)))), AND(LEFT(#REF!, 11)="select_one ", LEN(#REF!)&gt;11, NOT(ISNUMBER(SEARCH(" ", #REF!, 12)))))</formula>
    </cfRule>
    <cfRule type="expression" dxfId="718" priority="798" stopIfTrue="1">
      <formula>#REF!="decimal"</formula>
    </cfRule>
    <cfRule type="expression" dxfId="717" priority="799" stopIfTrue="1">
      <formula>#REF!="integer"</formula>
    </cfRule>
    <cfRule type="expression" dxfId="716" priority="800" stopIfTrue="1">
      <formula>#REF!="text"</formula>
    </cfRule>
    <cfRule type="expression" dxfId="715" priority="801" stopIfTrue="1">
      <formula>#REF!="end repeat"</formula>
    </cfRule>
    <cfRule type="expression" dxfId="714" priority="802" stopIfTrue="1">
      <formula>#REF!="begin repeat"</formula>
    </cfRule>
    <cfRule type="expression" dxfId="713" priority="803" stopIfTrue="1">
      <formula>#REF!="end group"</formula>
    </cfRule>
    <cfRule type="expression" dxfId="712" priority="804" stopIfTrue="1">
      <formula>#REF!="begin group"</formula>
    </cfRule>
  </conditionalFormatting>
  <conditionalFormatting sqref="J189">
    <cfRule type="expression" dxfId="711" priority="765" stopIfTrue="1">
      <formula>#REF!="begin group"</formula>
    </cfRule>
  </conditionalFormatting>
  <conditionalFormatting sqref="J189">
    <cfRule type="expression" dxfId="710" priority="766" stopIfTrue="1">
      <formula>#REF!="begin repeat"</formula>
    </cfRule>
  </conditionalFormatting>
  <conditionalFormatting sqref="J189">
    <cfRule type="expression" dxfId="709" priority="767" stopIfTrue="1">
      <formula>#REF!="comments"</formula>
    </cfRule>
    <cfRule type="expression" dxfId="708" priority="768" stopIfTrue="1">
      <formula>OR(#REF!="audio", #REF!="video")</formula>
    </cfRule>
    <cfRule type="expression" dxfId="707" priority="769" stopIfTrue="1">
      <formula>#REF!="image"</formula>
    </cfRule>
    <cfRule type="expression" dxfId="706" priority="770" stopIfTrue="1">
      <formula>OR(#REF!="date", #REF!="datetime")</formula>
    </cfRule>
    <cfRule type="expression" dxfId="705" priority="771" stopIfTrue="1">
      <formula>OR(#REF!="calculate", #REF!="calculate_here")</formula>
    </cfRule>
    <cfRule type="expression" dxfId="704" priority="772" stopIfTrue="1">
      <formula>#REF!="note"</formula>
    </cfRule>
    <cfRule type="expression" dxfId="703" priority="773" stopIfTrue="1">
      <formula>#REF!="barcode"</formula>
    </cfRule>
    <cfRule type="expression" dxfId="702" priority="774" stopIfTrue="1">
      <formula>#REF!="geopoint"</formula>
    </cfRule>
    <cfRule type="expression" dxfId="701" priority="775" stopIfTrue="1">
      <formula>OR(#REF!="audio audit", #REF!="text audit", #REF!="speed violations count", #REF!="speed violations list", #REF!="speed violations audit")</formula>
    </cfRule>
    <cfRule type="expression" dxfId="700" priority="776" stopIfTrue="1">
      <formula>OR(#REF!="username", #REF!="phonenumber", #REF!="start", #REF!="end", #REF!="deviceid", #REF!="subscriberid", #REF!="simserial", #REF!="caseid")</formula>
    </cfRule>
    <cfRule type="expression" dxfId="699" priority="777" stopIfTrue="1">
      <formula>OR(AND(LEFT(#REF!, 16)="select_multiple ", LEN(#REF!)&gt;16, NOT(ISNUMBER(SEARCH(" ", #REF!, 17)))), AND(LEFT(#REF!, 11)="select_one ", LEN(#REF!)&gt;11, NOT(ISNUMBER(SEARCH(" ", #REF!, 12)))))</formula>
    </cfRule>
    <cfRule type="expression" dxfId="698" priority="778" stopIfTrue="1">
      <formula>#REF!="decimal"</formula>
    </cfRule>
    <cfRule type="expression" dxfId="697" priority="779" stopIfTrue="1">
      <formula>#REF!="integer"</formula>
    </cfRule>
    <cfRule type="expression" dxfId="696" priority="780" stopIfTrue="1">
      <formula>#REF!="text"</formula>
    </cfRule>
    <cfRule type="expression" dxfId="695" priority="781" stopIfTrue="1">
      <formula>#REF!="end repeat"</formula>
    </cfRule>
    <cfRule type="expression" dxfId="694" priority="782" stopIfTrue="1">
      <formula>#REF!="begin repeat"</formula>
    </cfRule>
    <cfRule type="expression" dxfId="693" priority="783" stopIfTrue="1">
      <formula>#REF!="end group"</formula>
    </cfRule>
    <cfRule type="expression" dxfId="692" priority="784" stopIfTrue="1">
      <formula>#REF!="begin group"</formula>
    </cfRule>
  </conditionalFormatting>
  <conditionalFormatting sqref="J191">
    <cfRule type="expression" dxfId="691" priority="745" stopIfTrue="1">
      <formula>#REF!="begin group"</formula>
    </cfRule>
  </conditionalFormatting>
  <conditionalFormatting sqref="J191">
    <cfRule type="expression" dxfId="690" priority="746" stopIfTrue="1">
      <formula>#REF!="begin repeat"</formula>
    </cfRule>
  </conditionalFormatting>
  <conditionalFormatting sqref="J191">
    <cfRule type="expression" dxfId="689" priority="747" stopIfTrue="1">
      <formula>#REF!="comments"</formula>
    </cfRule>
    <cfRule type="expression" dxfId="688" priority="748" stopIfTrue="1">
      <formula>OR(#REF!="audio", #REF!="video")</formula>
    </cfRule>
    <cfRule type="expression" dxfId="687" priority="749" stopIfTrue="1">
      <formula>#REF!="image"</formula>
    </cfRule>
    <cfRule type="expression" dxfId="686" priority="750" stopIfTrue="1">
      <formula>OR(#REF!="date", #REF!="datetime")</formula>
    </cfRule>
    <cfRule type="expression" dxfId="685" priority="751" stopIfTrue="1">
      <formula>OR(#REF!="calculate", #REF!="calculate_here")</formula>
    </cfRule>
    <cfRule type="expression" dxfId="684" priority="752" stopIfTrue="1">
      <formula>#REF!="note"</formula>
    </cfRule>
    <cfRule type="expression" dxfId="683" priority="753" stopIfTrue="1">
      <formula>#REF!="barcode"</formula>
    </cfRule>
    <cfRule type="expression" dxfId="682" priority="754" stopIfTrue="1">
      <formula>#REF!="geopoint"</formula>
    </cfRule>
    <cfRule type="expression" dxfId="681" priority="755" stopIfTrue="1">
      <formula>OR(#REF!="audio audit", #REF!="text audit", #REF!="speed violations count", #REF!="speed violations list", #REF!="speed violations audit")</formula>
    </cfRule>
    <cfRule type="expression" dxfId="680" priority="756" stopIfTrue="1">
      <formula>OR(#REF!="username", #REF!="phonenumber", #REF!="start", #REF!="end", #REF!="deviceid", #REF!="subscriberid", #REF!="simserial", #REF!="caseid")</formula>
    </cfRule>
    <cfRule type="expression" dxfId="679" priority="757" stopIfTrue="1">
      <formula>OR(AND(LEFT(#REF!, 16)="select_multiple ", LEN(#REF!)&gt;16, NOT(ISNUMBER(SEARCH(" ", #REF!, 17)))), AND(LEFT(#REF!, 11)="select_one ", LEN(#REF!)&gt;11, NOT(ISNUMBER(SEARCH(" ", #REF!, 12)))))</formula>
    </cfRule>
    <cfRule type="expression" dxfId="678" priority="758" stopIfTrue="1">
      <formula>#REF!="decimal"</formula>
    </cfRule>
    <cfRule type="expression" dxfId="677" priority="759" stopIfTrue="1">
      <formula>#REF!="integer"</formula>
    </cfRule>
    <cfRule type="expression" dxfId="676" priority="760" stopIfTrue="1">
      <formula>#REF!="text"</formula>
    </cfRule>
    <cfRule type="expression" dxfId="675" priority="761" stopIfTrue="1">
      <formula>#REF!="end repeat"</formula>
    </cfRule>
    <cfRule type="expression" dxfId="674" priority="762" stopIfTrue="1">
      <formula>#REF!="begin repeat"</formula>
    </cfRule>
    <cfRule type="expression" dxfId="673" priority="763" stopIfTrue="1">
      <formula>#REF!="end group"</formula>
    </cfRule>
    <cfRule type="expression" dxfId="672" priority="764" stopIfTrue="1">
      <formula>#REF!="begin group"</formula>
    </cfRule>
  </conditionalFormatting>
  <conditionalFormatting sqref="Q191">
    <cfRule type="expression" dxfId="671" priority="583" stopIfTrue="1">
      <formula>$A191="comments"</formula>
    </cfRule>
    <cfRule type="expression" dxfId="670" priority="584" stopIfTrue="1">
      <formula>OR($A191="audio", $A191="video")</formula>
    </cfRule>
    <cfRule type="expression" dxfId="669" priority="585" stopIfTrue="1">
      <formula>$A191="image"</formula>
    </cfRule>
    <cfRule type="expression" dxfId="668" priority="586" stopIfTrue="1">
      <formula>OR($A191="date", $A191="datetime")</formula>
    </cfRule>
    <cfRule type="expression" dxfId="667" priority="587" stopIfTrue="1">
      <formula>OR($A191="calculate", $A191="calculate_here")</formula>
    </cfRule>
    <cfRule type="expression" dxfId="666" priority="588" stopIfTrue="1">
      <formula>$A191="note"</formula>
    </cfRule>
    <cfRule type="expression" dxfId="665" priority="589" stopIfTrue="1">
      <formula>$A191="barcode"</formula>
    </cfRule>
    <cfRule type="expression" dxfId="664" priority="590" stopIfTrue="1">
      <formula>$A191="geopoint"</formula>
    </cfRule>
    <cfRule type="expression" dxfId="663" priority="591" stopIfTrue="1">
      <formula>OR($A191="audio audit", $A191="text audit", $A191="speed violations count", $A191="speed violations list", $A191="speed violations audit")</formula>
    </cfRule>
    <cfRule type="expression" dxfId="662" priority="592" stopIfTrue="1">
      <formula>OR($A191="username", $A191="phonenumber", $A191="start", $A191="end", $A191="deviceid", $A191="subscriberid", $A191="simserial", $A191="caseid")</formula>
    </cfRule>
    <cfRule type="expression" dxfId="661" priority="593" stopIfTrue="1">
      <formula>OR(AND(LEFT($A191, 16)="select_multiple ", LEN($A191)&gt;16, NOT(ISNUMBER(SEARCH(" ", $A191, 17)))), AND(LEFT($A191, 11)="select_one ", LEN($A191)&gt;11, NOT(ISNUMBER(SEARCH(" ", $A191, 12)))))</formula>
    </cfRule>
    <cfRule type="expression" dxfId="660" priority="594" stopIfTrue="1">
      <formula>$A191="decimal"</formula>
    </cfRule>
    <cfRule type="expression" dxfId="659" priority="595" stopIfTrue="1">
      <formula>$A191="integer"</formula>
    </cfRule>
    <cfRule type="expression" dxfId="658" priority="596" stopIfTrue="1">
      <formula>$A191="text"</formula>
    </cfRule>
    <cfRule type="expression" dxfId="657" priority="597" stopIfTrue="1">
      <formula>$A191="end repeat"</formula>
    </cfRule>
    <cfRule type="expression" dxfId="656" priority="598" stopIfTrue="1">
      <formula>$A191="begin repeat"</formula>
    </cfRule>
    <cfRule type="expression" dxfId="655" priority="599" stopIfTrue="1">
      <formula>$A191="end group"</formula>
    </cfRule>
    <cfRule type="expression" dxfId="654" priority="600" stopIfTrue="1">
      <formula>$A191="begin group"</formula>
    </cfRule>
  </conditionalFormatting>
  <conditionalFormatting sqref="Q191">
    <cfRule type="expression" dxfId="653" priority="565" stopIfTrue="1">
      <formula>#REF!="comments"</formula>
    </cfRule>
    <cfRule type="expression" dxfId="652" priority="566" stopIfTrue="1">
      <formula>OR(#REF!="audio", #REF!="video")</formula>
    </cfRule>
    <cfRule type="expression" dxfId="651" priority="567" stopIfTrue="1">
      <formula>#REF!="image"</formula>
    </cfRule>
    <cfRule type="expression" dxfId="650" priority="568" stopIfTrue="1">
      <formula>OR(#REF!="date", #REF!="datetime")</formula>
    </cfRule>
    <cfRule type="expression" dxfId="649" priority="569" stopIfTrue="1">
      <formula>OR(#REF!="calculate", #REF!="calculate_here")</formula>
    </cfRule>
    <cfRule type="expression" dxfId="648" priority="570" stopIfTrue="1">
      <formula>#REF!="note"</formula>
    </cfRule>
    <cfRule type="expression" dxfId="647" priority="571" stopIfTrue="1">
      <formula>#REF!="barcode"</formula>
    </cfRule>
    <cfRule type="expression" dxfId="646" priority="572" stopIfTrue="1">
      <formula>#REF!="geopoint"</formula>
    </cfRule>
    <cfRule type="expression" dxfId="645" priority="573" stopIfTrue="1">
      <formula>OR(#REF!="audio audit", #REF!="text audit", #REF!="speed violations count", #REF!="speed violations list", #REF!="speed violations audit")</formula>
    </cfRule>
    <cfRule type="expression" dxfId="644" priority="574" stopIfTrue="1">
      <formula>OR(#REF!="username", #REF!="phonenumber", #REF!="start", #REF!="end", #REF!="deviceid", #REF!="subscriberid", #REF!="simserial", #REF!="caseid")</formula>
    </cfRule>
    <cfRule type="expression" dxfId="643" priority="575" stopIfTrue="1">
      <formula>OR(AND(LEFT(#REF!, 16)="select_multiple ", LEN(#REF!)&gt;16, NOT(ISNUMBER(SEARCH(" ", #REF!, 17)))), AND(LEFT(#REF!, 11)="select_one ", LEN(#REF!)&gt;11, NOT(ISNUMBER(SEARCH(" ", #REF!, 12)))))</formula>
    </cfRule>
    <cfRule type="expression" dxfId="642" priority="576" stopIfTrue="1">
      <formula>#REF!="decimal"</formula>
    </cfRule>
    <cfRule type="expression" dxfId="641" priority="577" stopIfTrue="1">
      <formula>#REF!="integer"</formula>
    </cfRule>
    <cfRule type="expression" dxfId="640" priority="578" stopIfTrue="1">
      <formula>#REF!="text"</formula>
    </cfRule>
    <cfRule type="expression" dxfId="639" priority="579" stopIfTrue="1">
      <formula>#REF!="end repeat"</formula>
    </cfRule>
    <cfRule type="expression" dxfId="638" priority="580" stopIfTrue="1">
      <formula>#REF!="begin repeat"</formula>
    </cfRule>
    <cfRule type="expression" dxfId="637" priority="581" stopIfTrue="1">
      <formula>#REF!="end group"</formula>
    </cfRule>
    <cfRule type="expression" dxfId="636" priority="582" stopIfTrue="1">
      <formula>#REF!="begin group"</formula>
    </cfRule>
  </conditionalFormatting>
  <conditionalFormatting sqref="Q183">
    <cfRule type="expression" dxfId="635" priority="727" stopIfTrue="1">
      <formula>$A183="comments"</formula>
    </cfRule>
    <cfRule type="expression" dxfId="634" priority="728" stopIfTrue="1">
      <formula>OR($A183="audio", $A183="video")</formula>
    </cfRule>
    <cfRule type="expression" dxfId="633" priority="729" stopIfTrue="1">
      <formula>$A183="image"</formula>
    </cfRule>
    <cfRule type="expression" dxfId="632" priority="730" stopIfTrue="1">
      <formula>OR($A183="date", $A183="datetime")</formula>
    </cfRule>
    <cfRule type="expression" dxfId="631" priority="731" stopIfTrue="1">
      <formula>OR($A183="calculate", $A183="calculate_here")</formula>
    </cfRule>
    <cfRule type="expression" dxfId="630" priority="732" stopIfTrue="1">
      <formula>$A183="note"</formula>
    </cfRule>
    <cfRule type="expression" dxfId="629" priority="733" stopIfTrue="1">
      <formula>$A183="barcode"</formula>
    </cfRule>
    <cfRule type="expression" dxfId="628" priority="734" stopIfTrue="1">
      <formula>$A183="geopoint"</formula>
    </cfRule>
    <cfRule type="expression" dxfId="627" priority="735" stopIfTrue="1">
      <formula>OR($A183="audio audit", $A183="text audit", $A183="speed violations count", $A183="speed violations list", $A183="speed violations audit")</formula>
    </cfRule>
    <cfRule type="expression" dxfId="626" priority="736" stopIfTrue="1">
      <formula>OR($A183="username", $A183="phonenumber", $A183="start", $A183="end", $A183="deviceid", $A183="subscriberid", $A183="simserial", $A183="caseid")</formula>
    </cfRule>
    <cfRule type="expression" dxfId="625" priority="737" stopIfTrue="1">
      <formula>OR(AND(LEFT($A183, 16)="select_multiple ", LEN($A183)&gt;16, NOT(ISNUMBER(SEARCH(" ", $A183, 17)))), AND(LEFT($A183, 11)="select_one ", LEN($A183)&gt;11, NOT(ISNUMBER(SEARCH(" ", $A183, 12)))))</formula>
    </cfRule>
    <cfRule type="expression" dxfId="624" priority="738" stopIfTrue="1">
      <formula>$A183="decimal"</formula>
    </cfRule>
    <cfRule type="expression" dxfId="623" priority="739" stopIfTrue="1">
      <formula>$A183="integer"</formula>
    </cfRule>
    <cfRule type="expression" dxfId="622" priority="740" stopIfTrue="1">
      <formula>$A183="text"</formula>
    </cfRule>
    <cfRule type="expression" dxfId="621" priority="741" stopIfTrue="1">
      <formula>$A183="end repeat"</formula>
    </cfRule>
    <cfRule type="expression" dxfId="620" priority="742" stopIfTrue="1">
      <formula>$A183="begin repeat"</formula>
    </cfRule>
    <cfRule type="expression" dxfId="619" priority="743" stopIfTrue="1">
      <formula>$A183="end group"</formula>
    </cfRule>
    <cfRule type="expression" dxfId="618" priority="744" stopIfTrue="1">
      <formula>$A183="begin group"</formula>
    </cfRule>
  </conditionalFormatting>
  <conditionalFormatting sqref="Q183">
    <cfRule type="expression" dxfId="617" priority="709" stopIfTrue="1">
      <formula>#REF!="comments"</formula>
    </cfRule>
    <cfRule type="expression" dxfId="616" priority="710" stopIfTrue="1">
      <formula>OR(#REF!="audio", #REF!="video")</formula>
    </cfRule>
    <cfRule type="expression" dxfId="615" priority="711" stopIfTrue="1">
      <formula>#REF!="image"</formula>
    </cfRule>
    <cfRule type="expression" dxfId="614" priority="712" stopIfTrue="1">
      <formula>OR(#REF!="date", #REF!="datetime")</formula>
    </cfRule>
    <cfRule type="expression" dxfId="613" priority="713" stopIfTrue="1">
      <formula>OR(#REF!="calculate", #REF!="calculate_here")</formula>
    </cfRule>
    <cfRule type="expression" dxfId="612" priority="714" stopIfTrue="1">
      <formula>#REF!="note"</formula>
    </cfRule>
    <cfRule type="expression" dxfId="611" priority="715" stopIfTrue="1">
      <formula>#REF!="barcode"</formula>
    </cfRule>
    <cfRule type="expression" dxfId="610" priority="716" stopIfTrue="1">
      <formula>#REF!="geopoint"</formula>
    </cfRule>
    <cfRule type="expression" dxfId="609" priority="717" stopIfTrue="1">
      <formula>OR(#REF!="audio audit", #REF!="text audit", #REF!="speed violations count", #REF!="speed violations list", #REF!="speed violations audit")</formula>
    </cfRule>
    <cfRule type="expression" dxfId="608" priority="718" stopIfTrue="1">
      <formula>OR(#REF!="username", #REF!="phonenumber", #REF!="start", #REF!="end", #REF!="deviceid", #REF!="subscriberid", #REF!="simserial", #REF!="caseid")</formula>
    </cfRule>
    <cfRule type="expression" dxfId="607" priority="719" stopIfTrue="1">
      <formula>OR(AND(LEFT(#REF!, 16)="select_multiple ", LEN(#REF!)&gt;16, NOT(ISNUMBER(SEARCH(" ", #REF!, 17)))), AND(LEFT(#REF!, 11)="select_one ", LEN(#REF!)&gt;11, NOT(ISNUMBER(SEARCH(" ", #REF!, 12)))))</formula>
    </cfRule>
    <cfRule type="expression" dxfId="606" priority="720" stopIfTrue="1">
      <formula>#REF!="decimal"</formula>
    </cfRule>
    <cfRule type="expression" dxfId="605" priority="721" stopIfTrue="1">
      <formula>#REF!="integer"</formula>
    </cfRule>
    <cfRule type="expression" dxfId="604" priority="722" stopIfTrue="1">
      <formula>#REF!="text"</formula>
    </cfRule>
    <cfRule type="expression" dxfId="603" priority="723" stopIfTrue="1">
      <formula>#REF!="end repeat"</formula>
    </cfRule>
    <cfRule type="expression" dxfId="602" priority="724" stopIfTrue="1">
      <formula>#REF!="begin repeat"</formula>
    </cfRule>
    <cfRule type="expression" dxfId="601" priority="725" stopIfTrue="1">
      <formula>#REF!="end group"</formula>
    </cfRule>
    <cfRule type="expression" dxfId="600" priority="726" stopIfTrue="1">
      <formula>#REF!="begin group"</formula>
    </cfRule>
  </conditionalFormatting>
  <conditionalFormatting sqref="Q182">
    <cfRule type="expression" dxfId="599" priority="691" stopIfTrue="1">
      <formula>$A182="comments"</formula>
    </cfRule>
    <cfRule type="expression" dxfId="598" priority="692" stopIfTrue="1">
      <formula>OR($A182="audio", $A182="video")</formula>
    </cfRule>
    <cfRule type="expression" dxfId="597" priority="693" stopIfTrue="1">
      <formula>$A182="image"</formula>
    </cfRule>
    <cfRule type="expression" dxfId="596" priority="694" stopIfTrue="1">
      <formula>OR($A182="date", $A182="datetime")</formula>
    </cfRule>
    <cfRule type="expression" dxfId="595" priority="695" stopIfTrue="1">
      <formula>OR($A182="calculate", $A182="calculate_here")</formula>
    </cfRule>
    <cfRule type="expression" dxfId="594" priority="696" stopIfTrue="1">
      <formula>$A182="note"</formula>
    </cfRule>
    <cfRule type="expression" dxfId="593" priority="697" stopIfTrue="1">
      <formula>$A182="barcode"</formula>
    </cfRule>
    <cfRule type="expression" dxfId="592" priority="698" stopIfTrue="1">
      <formula>$A182="geopoint"</formula>
    </cfRule>
    <cfRule type="expression" dxfId="591" priority="699" stopIfTrue="1">
      <formula>OR($A182="audio audit", $A182="text audit", $A182="speed violations count", $A182="speed violations list", $A182="speed violations audit")</formula>
    </cfRule>
    <cfRule type="expression" dxfId="590" priority="700" stopIfTrue="1">
      <formula>OR($A182="username", $A182="phonenumber", $A182="start", $A182="end", $A182="deviceid", $A182="subscriberid", $A182="simserial", $A182="caseid")</formula>
    </cfRule>
    <cfRule type="expression" dxfId="589" priority="701" stopIfTrue="1">
      <formula>OR(AND(LEFT($A182, 16)="select_multiple ", LEN($A182)&gt;16, NOT(ISNUMBER(SEARCH(" ", $A182, 17)))), AND(LEFT($A182, 11)="select_one ", LEN($A182)&gt;11, NOT(ISNUMBER(SEARCH(" ", $A182, 12)))))</formula>
    </cfRule>
    <cfRule type="expression" dxfId="588" priority="702" stopIfTrue="1">
      <formula>$A182="decimal"</formula>
    </cfRule>
    <cfRule type="expression" dxfId="587" priority="703" stopIfTrue="1">
      <formula>$A182="integer"</formula>
    </cfRule>
    <cfRule type="expression" dxfId="586" priority="704" stopIfTrue="1">
      <formula>$A182="text"</formula>
    </cfRule>
    <cfRule type="expression" dxfId="585" priority="705" stopIfTrue="1">
      <formula>$A182="end repeat"</formula>
    </cfRule>
    <cfRule type="expression" dxfId="584" priority="706" stopIfTrue="1">
      <formula>$A182="begin repeat"</formula>
    </cfRule>
    <cfRule type="expression" dxfId="583" priority="707" stopIfTrue="1">
      <formula>$A182="end group"</formula>
    </cfRule>
    <cfRule type="expression" dxfId="582" priority="708" stopIfTrue="1">
      <formula>$A182="begin group"</formula>
    </cfRule>
  </conditionalFormatting>
  <conditionalFormatting sqref="Q182">
    <cfRule type="expression" dxfId="581" priority="673" stopIfTrue="1">
      <formula>#REF!="comments"</formula>
    </cfRule>
    <cfRule type="expression" dxfId="580" priority="674" stopIfTrue="1">
      <formula>OR(#REF!="audio", #REF!="video")</formula>
    </cfRule>
    <cfRule type="expression" dxfId="579" priority="675" stopIfTrue="1">
      <formula>#REF!="image"</formula>
    </cfRule>
    <cfRule type="expression" dxfId="578" priority="676" stopIfTrue="1">
      <formula>OR(#REF!="date", #REF!="datetime")</formula>
    </cfRule>
    <cfRule type="expression" dxfId="577" priority="677" stopIfTrue="1">
      <formula>OR(#REF!="calculate", #REF!="calculate_here")</formula>
    </cfRule>
    <cfRule type="expression" dxfId="576" priority="678" stopIfTrue="1">
      <formula>#REF!="note"</formula>
    </cfRule>
    <cfRule type="expression" dxfId="575" priority="679" stopIfTrue="1">
      <formula>#REF!="barcode"</formula>
    </cfRule>
    <cfRule type="expression" dxfId="574" priority="680" stopIfTrue="1">
      <formula>#REF!="geopoint"</formula>
    </cfRule>
    <cfRule type="expression" dxfId="573" priority="681" stopIfTrue="1">
      <formula>OR(#REF!="audio audit", #REF!="text audit", #REF!="speed violations count", #REF!="speed violations list", #REF!="speed violations audit")</formula>
    </cfRule>
    <cfRule type="expression" dxfId="572" priority="682" stopIfTrue="1">
      <formula>OR(#REF!="username", #REF!="phonenumber", #REF!="start", #REF!="end", #REF!="deviceid", #REF!="subscriberid", #REF!="simserial", #REF!="caseid")</formula>
    </cfRule>
    <cfRule type="expression" dxfId="571" priority="683" stopIfTrue="1">
      <formula>OR(AND(LEFT(#REF!, 16)="select_multiple ", LEN(#REF!)&gt;16, NOT(ISNUMBER(SEARCH(" ", #REF!, 17)))), AND(LEFT(#REF!, 11)="select_one ", LEN(#REF!)&gt;11, NOT(ISNUMBER(SEARCH(" ", #REF!, 12)))))</formula>
    </cfRule>
    <cfRule type="expression" dxfId="570" priority="684" stopIfTrue="1">
      <formula>#REF!="decimal"</formula>
    </cfRule>
    <cfRule type="expression" dxfId="569" priority="685" stopIfTrue="1">
      <formula>#REF!="integer"</formula>
    </cfRule>
    <cfRule type="expression" dxfId="568" priority="686" stopIfTrue="1">
      <formula>#REF!="text"</formula>
    </cfRule>
    <cfRule type="expression" dxfId="567" priority="687" stopIfTrue="1">
      <formula>#REF!="end repeat"</formula>
    </cfRule>
    <cfRule type="expression" dxfId="566" priority="688" stopIfTrue="1">
      <formula>#REF!="begin repeat"</formula>
    </cfRule>
    <cfRule type="expression" dxfId="565" priority="689" stopIfTrue="1">
      <formula>#REF!="end group"</formula>
    </cfRule>
    <cfRule type="expression" dxfId="564" priority="690" stopIfTrue="1">
      <formula>#REF!="begin group"</formula>
    </cfRule>
  </conditionalFormatting>
  <conditionalFormatting sqref="Q187">
    <cfRule type="expression" dxfId="563" priority="655" stopIfTrue="1">
      <formula>$A187="comments"</formula>
    </cfRule>
    <cfRule type="expression" dxfId="562" priority="656" stopIfTrue="1">
      <formula>OR($A187="audio", $A187="video")</formula>
    </cfRule>
    <cfRule type="expression" dxfId="561" priority="657" stopIfTrue="1">
      <formula>$A187="image"</formula>
    </cfRule>
    <cfRule type="expression" dxfId="560" priority="658" stopIfTrue="1">
      <formula>OR($A187="date", $A187="datetime")</formula>
    </cfRule>
    <cfRule type="expression" dxfId="559" priority="659" stopIfTrue="1">
      <formula>OR($A187="calculate", $A187="calculate_here")</formula>
    </cfRule>
    <cfRule type="expression" dxfId="558" priority="660" stopIfTrue="1">
      <formula>$A187="note"</formula>
    </cfRule>
    <cfRule type="expression" dxfId="557" priority="661" stopIfTrue="1">
      <formula>$A187="barcode"</formula>
    </cfRule>
    <cfRule type="expression" dxfId="556" priority="662" stopIfTrue="1">
      <formula>$A187="geopoint"</formula>
    </cfRule>
    <cfRule type="expression" dxfId="555" priority="663" stopIfTrue="1">
      <formula>OR($A187="audio audit", $A187="text audit", $A187="speed violations count", $A187="speed violations list", $A187="speed violations audit")</formula>
    </cfRule>
    <cfRule type="expression" dxfId="554" priority="664" stopIfTrue="1">
      <formula>OR($A187="username", $A187="phonenumber", $A187="start", $A187="end", $A187="deviceid", $A187="subscriberid", $A187="simserial", $A187="caseid")</formula>
    </cfRule>
    <cfRule type="expression" dxfId="553" priority="665" stopIfTrue="1">
      <formula>OR(AND(LEFT($A187, 16)="select_multiple ", LEN($A187)&gt;16, NOT(ISNUMBER(SEARCH(" ", $A187, 17)))), AND(LEFT($A187, 11)="select_one ", LEN($A187)&gt;11, NOT(ISNUMBER(SEARCH(" ", $A187, 12)))))</formula>
    </cfRule>
    <cfRule type="expression" dxfId="552" priority="666" stopIfTrue="1">
      <formula>$A187="decimal"</formula>
    </cfRule>
    <cfRule type="expression" dxfId="551" priority="667" stopIfTrue="1">
      <formula>$A187="integer"</formula>
    </cfRule>
    <cfRule type="expression" dxfId="550" priority="668" stopIfTrue="1">
      <formula>$A187="text"</formula>
    </cfRule>
    <cfRule type="expression" dxfId="549" priority="669" stopIfTrue="1">
      <formula>$A187="end repeat"</formula>
    </cfRule>
    <cfRule type="expression" dxfId="548" priority="670" stopIfTrue="1">
      <formula>$A187="begin repeat"</formula>
    </cfRule>
    <cfRule type="expression" dxfId="547" priority="671" stopIfTrue="1">
      <formula>$A187="end group"</formula>
    </cfRule>
    <cfRule type="expression" dxfId="546" priority="672" stopIfTrue="1">
      <formula>$A187="begin group"</formula>
    </cfRule>
  </conditionalFormatting>
  <conditionalFormatting sqref="Q187">
    <cfRule type="expression" dxfId="545" priority="637" stopIfTrue="1">
      <formula>#REF!="comments"</formula>
    </cfRule>
    <cfRule type="expression" dxfId="544" priority="638" stopIfTrue="1">
      <formula>OR(#REF!="audio", #REF!="video")</formula>
    </cfRule>
    <cfRule type="expression" dxfId="543" priority="639" stopIfTrue="1">
      <formula>#REF!="image"</formula>
    </cfRule>
    <cfRule type="expression" dxfId="542" priority="640" stopIfTrue="1">
      <formula>OR(#REF!="date", #REF!="datetime")</formula>
    </cfRule>
    <cfRule type="expression" dxfId="541" priority="641" stopIfTrue="1">
      <formula>OR(#REF!="calculate", #REF!="calculate_here")</formula>
    </cfRule>
    <cfRule type="expression" dxfId="540" priority="642" stopIfTrue="1">
      <formula>#REF!="note"</formula>
    </cfRule>
    <cfRule type="expression" dxfId="539" priority="643" stopIfTrue="1">
      <formula>#REF!="barcode"</formula>
    </cfRule>
    <cfRule type="expression" dxfId="538" priority="644" stopIfTrue="1">
      <formula>#REF!="geopoint"</formula>
    </cfRule>
    <cfRule type="expression" dxfId="537" priority="645" stopIfTrue="1">
      <formula>OR(#REF!="audio audit", #REF!="text audit", #REF!="speed violations count", #REF!="speed violations list", #REF!="speed violations audit")</formula>
    </cfRule>
    <cfRule type="expression" dxfId="536" priority="646" stopIfTrue="1">
      <formula>OR(#REF!="username", #REF!="phonenumber", #REF!="start", #REF!="end", #REF!="deviceid", #REF!="subscriberid", #REF!="simserial", #REF!="caseid")</formula>
    </cfRule>
    <cfRule type="expression" dxfId="535" priority="647" stopIfTrue="1">
      <formula>OR(AND(LEFT(#REF!, 16)="select_multiple ", LEN(#REF!)&gt;16, NOT(ISNUMBER(SEARCH(" ", #REF!, 17)))), AND(LEFT(#REF!, 11)="select_one ", LEN(#REF!)&gt;11, NOT(ISNUMBER(SEARCH(" ", #REF!, 12)))))</formula>
    </cfRule>
    <cfRule type="expression" dxfId="534" priority="648" stopIfTrue="1">
      <formula>#REF!="decimal"</formula>
    </cfRule>
    <cfRule type="expression" dxfId="533" priority="649" stopIfTrue="1">
      <formula>#REF!="integer"</formula>
    </cfRule>
    <cfRule type="expression" dxfId="532" priority="650" stopIfTrue="1">
      <formula>#REF!="text"</formula>
    </cfRule>
    <cfRule type="expression" dxfId="531" priority="651" stopIfTrue="1">
      <formula>#REF!="end repeat"</formula>
    </cfRule>
    <cfRule type="expression" dxfId="530" priority="652" stopIfTrue="1">
      <formula>#REF!="begin repeat"</formula>
    </cfRule>
    <cfRule type="expression" dxfId="529" priority="653" stopIfTrue="1">
      <formula>#REF!="end group"</formula>
    </cfRule>
    <cfRule type="expression" dxfId="528" priority="654" stopIfTrue="1">
      <formula>#REF!="begin group"</formula>
    </cfRule>
  </conditionalFormatting>
  <conditionalFormatting sqref="Q186">
    <cfRule type="expression" dxfId="527" priority="619" stopIfTrue="1">
      <formula>$A186="comments"</formula>
    </cfRule>
    <cfRule type="expression" dxfId="526" priority="620" stopIfTrue="1">
      <formula>OR($A186="audio", $A186="video")</formula>
    </cfRule>
    <cfRule type="expression" dxfId="525" priority="621" stopIfTrue="1">
      <formula>$A186="image"</formula>
    </cfRule>
    <cfRule type="expression" dxfId="524" priority="622" stopIfTrue="1">
      <formula>OR($A186="date", $A186="datetime")</formula>
    </cfRule>
    <cfRule type="expression" dxfId="523" priority="623" stopIfTrue="1">
      <formula>OR($A186="calculate", $A186="calculate_here")</formula>
    </cfRule>
    <cfRule type="expression" dxfId="522" priority="624" stopIfTrue="1">
      <formula>$A186="note"</formula>
    </cfRule>
    <cfRule type="expression" dxfId="521" priority="625" stopIfTrue="1">
      <formula>$A186="barcode"</formula>
    </cfRule>
    <cfRule type="expression" dxfId="520" priority="626" stopIfTrue="1">
      <formula>$A186="geopoint"</formula>
    </cfRule>
    <cfRule type="expression" dxfId="519" priority="627" stopIfTrue="1">
      <formula>OR($A186="audio audit", $A186="text audit", $A186="speed violations count", $A186="speed violations list", $A186="speed violations audit")</formula>
    </cfRule>
    <cfRule type="expression" dxfId="518" priority="628" stopIfTrue="1">
      <formula>OR($A186="username", $A186="phonenumber", $A186="start", $A186="end", $A186="deviceid", $A186="subscriberid", $A186="simserial", $A186="caseid")</formula>
    </cfRule>
    <cfRule type="expression" dxfId="517" priority="629" stopIfTrue="1">
      <formula>OR(AND(LEFT($A186, 16)="select_multiple ", LEN($A186)&gt;16, NOT(ISNUMBER(SEARCH(" ", $A186, 17)))), AND(LEFT($A186, 11)="select_one ", LEN($A186)&gt;11, NOT(ISNUMBER(SEARCH(" ", $A186, 12)))))</formula>
    </cfRule>
    <cfRule type="expression" dxfId="516" priority="630" stopIfTrue="1">
      <formula>$A186="decimal"</formula>
    </cfRule>
    <cfRule type="expression" dxfId="515" priority="631" stopIfTrue="1">
      <formula>$A186="integer"</formula>
    </cfRule>
    <cfRule type="expression" dxfId="514" priority="632" stopIfTrue="1">
      <formula>$A186="text"</formula>
    </cfRule>
    <cfRule type="expression" dxfId="513" priority="633" stopIfTrue="1">
      <formula>$A186="end repeat"</formula>
    </cfRule>
    <cfRule type="expression" dxfId="512" priority="634" stopIfTrue="1">
      <formula>$A186="begin repeat"</formula>
    </cfRule>
    <cfRule type="expression" dxfId="511" priority="635" stopIfTrue="1">
      <formula>$A186="end group"</formula>
    </cfRule>
    <cfRule type="expression" dxfId="510" priority="636" stopIfTrue="1">
      <formula>$A186="begin group"</formula>
    </cfRule>
  </conditionalFormatting>
  <conditionalFormatting sqref="Q186">
    <cfRule type="expression" dxfId="509" priority="601" stopIfTrue="1">
      <formula>#REF!="comments"</formula>
    </cfRule>
    <cfRule type="expression" dxfId="508" priority="602" stopIfTrue="1">
      <formula>OR(#REF!="audio", #REF!="video")</formula>
    </cfRule>
    <cfRule type="expression" dxfId="507" priority="603" stopIfTrue="1">
      <formula>#REF!="image"</formula>
    </cfRule>
    <cfRule type="expression" dxfId="506" priority="604" stopIfTrue="1">
      <formula>OR(#REF!="date", #REF!="datetime")</formula>
    </cfRule>
    <cfRule type="expression" dxfId="505" priority="605" stopIfTrue="1">
      <formula>OR(#REF!="calculate", #REF!="calculate_here")</formula>
    </cfRule>
    <cfRule type="expression" dxfId="504" priority="606" stopIfTrue="1">
      <formula>#REF!="note"</formula>
    </cfRule>
    <cfRule type="expression" dxfId="503" priority="607" stopIfTrue="1">
      <formula>#REF!="barcode"</formula>
    </cfRule>
    <cfRule type="expression" dxfId="502" priority="608" stopIfTrue="1">
      <formula>#REF!="geopoint"</formula>
    </cfRule>
    <cfRule type="expression" dxfId="501" priority="609" stopIfTrue="1">
      <formula>OR(#REF!="audio audit", #REF!="text audit", #REF!="speed violations count", #REF!="speed violations list", #REF!="speed violations audit")</formula>
    </cfRule>
    <cfRule type="expression" dxfId="500" priority="610" stopIfTrue="1">
      <formula>OR(#REF!="username", #REF!="phonenumber", #REF!="start", #REF!="end", #REF!="deviceid", #REF!="subscriberid", #REF!="simserial", #REF!="caseid")</formula>
    </cfRule>
    <cfRule type="expression" dxfId="499" priority="611" stopIfTrue="1">
      <formula>OR(AND(LEFT(#REF!, 16)="select_multiple ", LEN(#REF!)&gt;16, NOT(ISNUMBER(SEARCH(" ", #REF!, 17)))), AND(LEFT(#REF!, 11)="select_one ", LEN(#REF!)&gt;11, NOT(ISNUMBER(SEARCH(" ", #REF!, 12)))))</formula>
    </cfRule>
    <cfRule type="expression" dxfId="498" priority="612" stopIfTrue="1">
      <formula>#REF!="decimal"</formula>
    </cfRule>
    <cfRule type="expression" dxfId="497" priority="613" stopIfTrue="1">
      <formula>#REF!="integer"</formula>
    </cfRule>
    <cfRule type="expression" dxfId="496" priority="614" stopIfTrue="1">
      <formula>#REF!="text"</formula>
    </cfRule>
    <cfRule type="expression" dxfId="495" priority="615" stopIfTrue="1">
      <formula>#REF!="end repeat"</formula>
    </cfRule>
    <cfRule type="expression" dxfId="494" priority="616" stopIfTrue="1">
      <formula>#REF!="begin repeat"</formula>
    </cfRule>
    <cfRule type="expression" dxfId="493" priority="617" stopIfTrue="1">
      <formula>#REF!="end group"</formula>
    </cfRule>
    <cfRule type="expression" dxfId="492" priority="618" stopIfTrue="1">
      <formula>#REF!="begin group"</formula>
    </cfRule>
  </conditionalFormatting>
  <conditionalFormatting sqref="Q190">
    <cfRule type="expression" dxfId="491" priority="547" stopIfTrue="1">
      <formula>$A190="comments"</formula>
    </cfRule>
    <cfRule type="expression" dxfId="490" priority="548" stopIfTrue="1">
      <formula>OR($A190="audio", $A190="video")</formula>
    </cfRule>
    <cfRule type="expression" dxfId="489" priority="549" stopIfTrue="1">
      <formula>$A190="image"</formula>
    </cfRule>
    <cfRule type="expression" dxfId="488" priority="550" stopIfTrue="1">
      <formula>OR($A190="date", $A190="datetime")</formula>
    </cfRule>
    <cfRule type="expression" dxfId="487" priority="551" stopIfTrue="1">
      <formula>OR($A190="calculate", $A190="calculate_here")</formula>
    </cfRule>
    <cfRule type="expression" dxfId="486" priority="552" stopIfTrue="1">
      <formula>$A190="note"</formula>
    </cfRule>
    <cfRule type="expression" dxfId="485" priority="553" stopIfTrue="1">
      <formula>$A190="barcode"</formula>
    </cfRule>
    <cfRule type="expression" dxfId="484" priority="554" stopIfTrue="1">
      <formula>$A190="geopoint"</formula>
    </cfRule>
    <cfRule type="expression" dxfId="483" priority="555" stopIfTrue="1">
      <formula>OR($A190="audio audit", $A190="text audit", $A190="speed violations count", $A190="speed violations list", $A190="speed violations audit")</formula>
    </cfRule>
    <cfRule type="expression" dxfId="482" priority="556" stopIfTrue="1">
      <formula>OR($A190="username", $A190="phonenumber", $A190="start", $A190="end", $A190="deviceid", $A190="subscriberid", $A190="simserial", $A190="caseid")</formula>
    </cfRule>
    <cfRule type="expression" dxfId="481" priority="557" stopIfTrue="1">
      <formula>OR(AND(LEFT($A190, 16)="select_multiple ", LEN($A190)&gt;16, NOT(ISNUMBER(SEARCH(" ", $A190, 17)))), AND(LEFT($A190, 11)="select_one ", LEN($A190)&gt;11, NOT(ISNUMBER(SEARCH(" ", $A190, 12)))))</formula>
    </cfRule>
    <cfRule type="expression" dxfId="480" priority="558" stopIfTrue="1">
      <formula>$A190="decimal"</formula>
    </cfRule>
    <cfRule type="expression" dxfId="479" priority="559" stopIfTrue="1">
      <formula>$A190="integer"</formula>
    </cfRule>
    <cfRule type="expression" dxfId="478" priority="560" stopIfTrue="1">
      <formula>$A190="text"</formula>
    </cfRule>
    <cfRule type="expression" dxfId="477" priority="561" stopIfTrue="1">
      <formula>$A190="end repeat"</formula>
    </cfRule>
    <cfRule type="expression" dxfId="476" priority="562" stopIfTrue="1">
      <formula>$A190="begin repeat"</formula>
    </cfRule>
    <cfRule type="expression" dxfId="475" priority="563" stopIfTrue="1">
      <formula>$A190="end group"</formula>
    </cfRule>
    <cfRule type="expression" dxfId="474" priority="564" stopIfTrue="1">
      <formula>$A190="begin group"</formula>
    </cfRule>
  </conditionalFormatting>
  <conditionalFormatting sqref="Q190">
    <cfRule type="expression" dxfId="473" priority="529" stopIfTrue="1">
      <formula>#REF!="comments"</formula>
    </cfRule>
    <cfRule type="expression" dxfId="472" priority="530" stopIfTrue="1">
      <formula>OR(#REF!="audio", #REF!="video")</formula>
    </cfRule>
    <cfRule type="expression" dxfId="471" priority="531" stopIfTrue="1">
      <formula>#REF!="image"</formula>
    </cfRule>
    <cfRule type="expression" dxfId="470" priority="532" stopIfTrue="1">
      <formula>OR(#REF!="date", #REF!="datetime")</formula>
    </cfRule>
    <cfRule type="expression" dxfId="469" priority="533" stopIfTrue="1">
      <formula>OR(#REF!="calculate", #REF!="calculate_here")</formula>
    </cfRule>
    <cfRule type="expression" dxfId="468" priority="534" stopIfTrue="1">
      <formula>#REF!="note"</formula>
    </cfRule>
    <cfRule type="expression" dxfId="467" priority="535" stopIfTrue="1">
      <formula>#REF!="barcode"</formula>
    </cfRule>
    <cfRule type="expression" dxfId="466" priority="536" stopIfTrue="1">
      <formula>#REF!="geopoint"</formula>
    </cfRule>
    <cfRule type="expression" dxfId="465" priority="537" stopIfTrue="1">
      <formula>OR(#REF!="audio audit", #REF!="text audit", #REF!="speed violations count", #REF!="speed violations list", #REF!="speed violations audit")</formula>
    </cfRule>
    <cfRule type="expression" dxfId="464" priority="538" stopIfTrue="1">
      <formula>OR(#REF!="username", #REF!="phonenumber", #REF!="start", #REF!="end", #REF!="deviceid", #REF!="subscriberid", #REF!="simserial", #REF!="caseid")</formula>
    </cfRule>
    <cfRule type="expression" dxfId="463" priority="539" stopIfTrue="1">
      <formula>OR(AND(LEFT(#REF!, 16)="select_multiple ", LEN(#REF!)&gt;16, NOT(ISNUMBER(SEARCH(" ", #REF!, 17)))), AND(LEFT(#REF!, 11)="select_one ", LEN(#REF!)&gt;11, NOT(ISNUMBER(SEARCH(" ", #REF!, 12)))))</formula>
    </cfRule>
    <cfRule type="expression" dxfId="462" priority="540" stopIfTrue="1">
      <formula>#REF!="decimal"</formula>
    </cfRule>
    <cfRule type="expression" dxfId="461" priority="541" stopIfTrue="1">
      <formula>#REF!="integer"</formula>
    </cfRule>
    <cfRule type="expression" dxfId="460" priority="542" stopIfTrue="1">
      <formula>#REF!="text"</formula>
    </cfRule>
    <cfRule type="expression" dxfId="459" priority="543" stopIfTrue="1">
      <formula>#REF!="end repeat"</formula>
    </cfRule>
    <cfRule type="expression" dxfId="458" priority="544" stopIfTrue="1">
      <formula>#REF!="begin repeat"</formula>
    </cfRule>
    <cfRule type="expression" dxfId="457" priority="545" stopIfTrue="1">
      <formula>#REF!="end group"</formula>
    </cfRule>
    <cfRule type="expression" dxfId="456" priority="546" stopIfTrue="1">
      <formula>#REF!="begin group"</formula>
    </cfRule>
  </conditionalFormatting>
  <conditionalFormatting sqref="G215">
    <cfRule type="expression" dxfId="455" priority="523" stopIfTrue="1">
      <formula>$A215="image"</formula>
    </cfRule>
  </conditionalFormatting>
  <conditionalFormatting sqref="G215">
    <cfRule type="expression" dxfId="454" priority="528" stopIfTrue="1">
      <formula>$A215="begin group"</formula>
    </cfRule>
  </conditionalFormatting>
  <conditionalFormatting sqref="G215">
    <cfRule type="expression" dxfId="453" priority="527" stopIfTrue="1">
      <formula>$A215="text"</formula>
    </cfRule>
  </conditionalFormatting>
  <conditionalFormatting sqref="G215">
    <cfRule type="expression" dxfId="452" priority="526" stopIfTrue="1">
      <formula>OR(AND(LEFT($A215, 16)="select_multiple ", LEN($A215)&gt;16, NOT(ISNUMBER(SEARCH(" ", $A215, 17)))), AND(LEFT($A215, 11)="select_one ", LEN($A215)&gt;11, NOT(ISNUMBER(SEARCH(" ", $A215, 12)))))</formula>
    </cfRule>
  </conditionalFormatting>
  <conditionalFormatting sqref="G215">
    <cfRule type="expression" dxfId="451" priority="525" stopIfTrue="1">
      <formula>OR($A215="audio audit", $A215="text audit", $A215="speed violations count", $A215="speed violations list", $A215="speed violations audit")</formula>
    </cfRule>
  </conditionalFormatting>
  <conditionalFormatting sqref="G215">
    <cfRule type="expression" dxfId="450" priority="524" stopIfTrue="1">
      <formula>OR($A215="date", $A215="datetime")</formula>
    </cfRule>
  </conditionalFormatting>
  <conditionalFormatting sqref="G214:G217">
    <cfRule type="expression" dxfId="449" priority="497" stopIfTrue="1">
      <formula>#REF!="begin group"</formula>
    </cfRule>
  </conditionalFormatting>
  <conditionalFormatting sqref="E214:E217 G214:G217">
    <cfRule type="expression" dxfId="448" priority="498" stopIfTrue="1">
      <formula>#REF!="text"</formula>
    </cfRule>
  </conditionalFormatting>
  <conditionalFormatting sqref="E214:E217">
    <cfRule type="expression" dxfId="447" priority="499" stopIfTrue="1">
      <formula>#REF!="integer"</formula>
    </cfRule>
  </conditionalFormatting>
  <conditionalFormatting sqref="E214:E217">
    <cfRule type="expression" dxfId="446" priority="500" stopIfTrue="1">
      <formula>#REF!="decimal"</formula>
    </cfRule>
  </conditionalFormatting>
  <conditionalFormatting sqref="G214:G217">
    <cfRule type="expression" dxfId="445" priority="501" stopIfTrue="1">
      <formula>OR(AND(LEFT(#REF!, 16)="select_multiple ", LEN(#REF!)&gt;16, NOT(ISNUMBER(SEARCH(" ", #REF!, 17)))), AND(LEFT(#REF!, 11)="select_one ", LEN(#REF!)&gt;11, NOT(ISNUMBER(SEARCH(" ", #REF!, 12)))))</formula>
    </cfRule>
  </conditionalFormatting>
  <conditionalFormatting sqref="G214:G217">
    <cfRule type="expression" dxfId="444" priority="502" stopIfTrue="1">
      <formula>OR(#REF!="audio audit", #REF!="text audit", #REF!="speed violations count", #REF!="speed violations list", #REF!="speed violations audit")</formula>
    </cfRule>
  </conditionalFormatting>
  <conditionalFormatting sqref="G214:G217">
    <cfRule type="expression" dxfId="443" priority="503" stopIfTrue="1">
      <formula>OR(#REF!="date", #REF!="datetime")</formula>
    </cfRule>
  </conditionalFormatting>
  <conditionalFormatting sqref="G214:G217">
    <cfRule type="expression" dxfId="442" priority="504" stopIfTrue="1">
      <formula>#REF!="image"</formula>
    </cfRule>
  </conditionalFormatting>
  <conditionalFormatting sqref="E214:I217 H218:I218">
    <cfRule type="expression" dxfId="441" priority="505" stopIfTrue="1">
      <formula>#REF!="comments"</formula>
    </cfRule>
    <cfRule type="expression" dxfId="440" priority="506" stopIfTrue="1">
      <formula>OR(#REF!="audio", #REF!="video")</formula>
    </cfRule>
    <cfRule type="expression" dxfId="439" priority="507" stopIfTrue="1">
      <formula>#REF!="image"</formula>
    </cfRule>
    <cfRule type="expression" dxfId="438" priority="508" stopIfTrue="1">
      <formula>OR(#REF!="date", #REF!="datetime")</formula>
    </cfRule>
    <cfRule type="expression" dxfId="437" priority="509" stopIfTrue="1">
      <formula>OR(#REF!="calculate", #REF!="calculate_here")</formula>
    </cfRule>
    <cfRule type="expression" dxfId="436" priority="510" stopIfTrue="1">
      <formula>#REF!="note"</formula>
    </cfRule>
    <cfRule type="expression" dxfId="435" priority="511" stopIfTrue="1">
      <formula>#REF!="barcode"</formula>
    </cfRule>
    <cfRule type="expression" dxfId="434" priority="512" stopIfTrue="1">
      <formula>#REF!="geopoint"</formula>
    </cfRule>
    <cfRule type="expression" dxfId="433" priority="513" stopIfTrue="1">
      <formula>OR(#REF!="audio audit", #REF!="text audit", #REF!="speed violations count", #REF!="speed violations list", #REF!="speed violations audit")</formula>
    </cfRule>
    <cfRule type="expression" dxfId="432" priority="514" stopIfTrue="1">
      <formula>OR(#REF!="username", #REF!="phonenumber", #REF!="start", #REF!="end", #REF!="deviceid", #REF!="subscriberid", #REF!="simserial", #REF!="caseid")</formula>
    </cfRule>
    <cfRule type="expression" dxfId="431" priority="515" stopIfTrue="1">
      <formula>OR(AND(LEFT(#REF!, 16)="select_multiple ", LEN(#REF!)&gt;16, NOT(ISNUMBER(SEARCH(" ", #REF!, 17)))), AND(LEFT(#REF!, 11)="select_one ", LEN(#REF!)&gt;11, NOT(ISNUMBER(SEARCH(" ", #REF!, 12)))))</formula>
    </cfRule>
    <cfRule type="expression" dxfId="430" priority="516" stopIfTrue="1">
      <formula>#REF!="decimal"</formula>
    </cfRule>
    <cfRule type="expression" dxfId="429" priority="517" stopIfTrue="1">
      <formula>#REF!="integer"</formula>
    </cfRule>
    <cfRule type="expression" dxfId="428" priority="518" stopIfTrue="1">
      <formula>#REF!="text"</formula>
    </cfRule>
    <cfRule type="expression" dxfId="427" priority="519" stopIfTrue="1">
      <formula>#REF!="end repeat"</formula>
    </cfRule>
    <cfRule type="expression" dxfId="426" priority="520" stopIfTrue="1">
      <formula>#REF!="begin repeat"</formula>
    </cfRule>
    <cfRule type="expression" dxfId="425" priority="521" stopIfTrue="1">
      <formula>#REF!="end group"</formula>
    </cfRule>
    <cfRule type="expression" dxfId="424" priority="522" stopIfTrue="1">
      <formula>#REF!="begin group"</formula>
    </cfRule>
  </conditionalFormatting>
  <conditionalFormatting sqref="G218">
    <cfRule type="expression" dxfId="423" priority="471" stopIfTrue="1">
      <formula>#REF!="begin group"</formula>
    </cfRule>
  </conditionalFormatting>
  <conditionalFormatting sqref="E218 G218">
    <cfRule type="expression" dxfId="422" priority="472" stopIfTrue="1">
      <formula>#REF!="text"</formula>
    </cfRule>
  </conditionalFormatting>
  <conditionalFormatting sqref="E218">
    <cfRule type="expression" dxfId="421" priority="473" stopIfTrue="1">
      <formula>#REF!="integer"</formula>
    </cfRule>
  </conditionalFormatting>
  <conditionalFormatting sqref="E218">
    <cfRule type="expression" dxfId="420" priority="474" stopIfTrue="1">
      <formula>#REF!="decimal"</formula>
    </cfRule>
  </conditionalFormatting>
  <conditionalFormatting sqref="G218">
    <cfRule type="expression" dxfId="419" priority="475" stopIfTrue="1">
      <formula>OR(AND(LEFT(#REF!, 16)="select_multiple ", LEN(#REF!)&gt;16, NOT(ISNUMBER(SEARCH(" ", #REF!, 17)))), AND(LEFT(#REF!, 11)="select_one ", LEN(#REF!)&gt;11, NOT(ISNUMBER(SEARCH(" ", #REF!, 12)))))</formula>
    </cfRule>
  </conditionalFormatting>
  <conditionalFormatting sqref="G218">
    <cfRule type="expression" dxfId="418" priority="476" stopIfTrue="1">
      <formula>OR(#REF!="audio audit", #REF!="text audit", #REF!="speed violations count", #REF!="speed violations list", #REF!="speed violations audit")</formula>
    </cfRule>
  </conditionalFormatting>
  <conditionalFormatting sqref="G218">
    <cfRule type="expression" dxfId="417" priority="477" stopIfTrue="1">
      <formula>OR(#REF!="date", #REF!="datetime")</formula>
    </cfRule>
  </conditionalFormatting>
  <conditionalFormatting sqref="G218">
    <cfRule type="expression" dxfId="416" priority="478" stopIfTrue="1">
      <formula>#REF!="image"</formula>
    </cfRule>
  </conditionalFormatting>
  <conditionalFormatting sqref="E218:G218">
    <cfRule type="expression" dxfId="415" priority="479" stopIfTrue="1">
      <formula>#REF!="comments"</formula>
    </cfRule>
    <cfRule type="expression" dxfId="414" priority="480" stopIfTrue="1">
      <formula>OR(#REF!="audio", #REF!="video")</formula>
    </cfRule>
    <cfRule type="expression" dxfId="413" priority="481" stopIfTrue="1">
      <formula>#REF!="image"</formula>
    </cfRule>
    <cfRule type="expression" dxfId="412" priority="482" stopIfTrue="1">
      <formula>OR(#REF!="date", #REF!="datetime")</formula>
    </cfRule>
    <cfRule type="expression" dxfId="411" priority="483" stopIfTrue="1">
      <formula>OR(#REF!="calculate", #REF!="calculate_here")</formula>
    </cfRule>
    <cfRule type="expression" dxfId="410" priority="484" stopIfTrue="1">
      <formula>#REF!="note"</formula>
    </cfRule>
    <cfRule type="expression" dxfId="409" priority="485" stopIfTrue="1">
      <formula>#REF!="barcode"</formula>
    </cfRule>
    <cfRule type="expression" dxfId="408" priority="486" stopIfTrue="1">
      <formula>#REF!="geopoint"</formula>
    </cfRule>
    <cfRule type="expression" dxfId="407" priority="487" stopIfTrue="1">
      <formula>OR(#REF!="audio audit", #REF!="text audit", #REF!="speed violations count", #REF!="speed violations list", #REF!="speed violations audit")</formula>
    </cfRule>
    <cfRule type="expression" dxfId="406" priority="488" stopIfTrue="1">
      <formula>OR(#REF!="username", #REF!="phonenumber", #REF!="start", #REF!="end", #REF!="deviceid", #REF!="subscriberid", #REF!="simserial", #REF!="caseid")</formula>
    </cfRule>
    <cfRule type="expression" dxfId="405" priority="489" stopIfTrue="1">
      <formula>OR(AND(LEFT(#REF!, 16)="select_multiple ", LEN(#REF!)&gt;16, NOT(ISNUMBER(SEARCH(" ", #REF!, 17)))), AND(LEFT(#REF!, 11)="select_one ", LEN(#REF!)&gt;11, NOT(ISNUMBER(SEARCH(" ", #REF!, 12)))))</formula>
    </cfRule>
    <cfRule type="expression" dxfId="404" priority="490" stopIfTrue="1">
      <formula>#REF!="decimal"</formula>
    </cfRule>
    <cfRule type="expression" dxfId="403" priority="491" stopIfTrue="1">
      <formula>#REF!="integer"</formula>
    </cfRule>
    <cfRule type="expression" dxfId="402" priority="492" stopIfTrue="1">
      <formula>#REF!="text"</formula>
    </cfRule>
    <cfRule type="expression" dxfId="401" priority="493" stopIfTrue="1">
      <formula>#REF!="end repeat"</formula>
    </cfRule>
    <cfRule type="expression" dxfId="400" priority="494" stopIfTrue="1">
      <formula>#REF!="begin repeat"</formula>
    </cfRule>
    <cfRule type="expression" dxfId="399" priority="495" stopIfTrue="1">
      <formula>#REF!="end group"</formula>
    </cfRule>
    <cfRule type="expression" dxfId="398" priority="496" stopIfTrue="1">
      <formula>#REF!="begin group"</formula>
    </cfRule>
  </conditionalFormatting>
  <conditionalFormatting sqref="G340:G341 B340:D341">
    <cfRule type="expression" dxfId="397" priority="457" stopIfTrue="1">
      <formula>$A340="image"</formula>
    </cfRule>
  </conditionalFormatting>
  <conditionalFormatting sqref="P340:P341 J340:J341 B340:D341">
    <cfRule type="expression" dxfId="396" priority="456" stopIfTrue="1">
      <formula>$A340="begin repeat"</formula>
    </cfRule>
  </conditionalFormatting>
  <conditionalFormatting sqref="G340:G341 J340:J341 B340:D341">
    <cfRule type="expression" dxfId="395" priority="470" stopIfTrue="1">
      <formula>$A340="begin group"</formula>
    </cfRule>
  </conditionalFormatting>
  <conditionalFormatting sqref="G340:G341">
    <cfRule type="expression" dxfId="394" priority="469" stopIfTrue="1">
      <formula>$A340="text"</formula>
    </cfRule>
  </conditionalFormatting>
  <conditionalFormatting sqref="H340:I341">
    <cfRule type="expression" dxfId="393" priority="468" stopIfTrue="1">
      <formula>$A340="integer"</formula>
    </cfRule>
  </conditionalFormatting>
  <conditionalFormatting sqref="H340:I341">
    <cfRule type="expression" dxfId="392" priority="467" stopIfTrue="1">
      <formula>$A340="decimal"</formula>
    </cfRule>
  </conditionalFormatting>
  <conditionalFormatting sqref="G340:G341 B340:D341">
    <cfRule type="expression" dxfId="391" priority="466" stopIfTrue="1">
      <formula>OR(AND(LEFT($A340, 16)="select_multiple ", LEN($A340)&gt;16, NOT(ISNUMBER(SEARCH(" ", $A340, 17)))), AND(LEFT($A340, 11)="select_one ", LEN($A340)&gt;11, NOT(ISNUMBER(SEARCH(" ", $A340, 12)))))</formula>
    </cfRule>
  </conditionalFormatting>
  <conditionalFormatting sqref="G340:G341 B340:B341">
    <cfRule type="expression" dxfId="390" priority="465" stopIfTrue="1">
      <formula>OR($A340="audio audit", $A340="text audit", $A340="speed violations count", $A340="speed violations list", $A340="speed violations audit")</formula>
    </cfRule>
  </conditionalFormatting>
  <conditionalFormatting sqref="B340:D341">
    <cfRule type="expression" dxfId="389" priority="462" stopIfTrue="1">
      <formula>$A340="note"</formula>
    </cfRule>
    <cfRule type="expression" dxfId="388" priority="463" stopIfTrue="1">
      <formula>$A340="barcode"</formula>
    </cfRule>
    <cfRule type="expression" dxfId="387" priority="464" stopIfTrue="1">
      <formula>$A340="geopoint"</formula>
    </cfRule>
  </conditionalFormatting>
  <conditionalFormatting sqref="O340:O341">
    <cfRule type="expression" dxfId="386" priority="461" stopIfTrue="1">
      <formula>OR($A340="calculate", $A340="calculate_here")</formula>
    </cfRule>
  </conditionalFormatting>
  <conditionalFormatting sqref="G340:G341 B340:D341">
    <cfRule type="expression" dxfId="385" priority="460" stopIfTrue="1">
      <formula>OR($A340="date", $A340="datetime")</formula>
    </cfRule>
  </conditionalFormatting>
  <conditionalFormatting sqref="B340:D341">
    <cfRule type="expression" dxfId="384" priority="459" stopIfTrue="1">
      <formula>OR($A340="audio", $A340="video")</formula>
    </cfRule>
  </conditionalFormatting>
  <conditionalFormatting sqref="B340:B341">
    <cfRule type="expression" dxfId="383" priority="458" stopIfTrue="1">
      <formula>$A340="comments"</formula>
    </cfRule>
  </conditionalFormatting>
  <conditionalFormatting sqref="B340:B341">
    <cfRule type="expression" dxfId="382" priority="438" stopIfTrue="1">
      <formula>OR($A340="calculate", $A340="calculate_here")</formula>
    </cfRule>
  </conditionalFormatting>
  <conditionalFormatting sqref="G342:G343 B342:D343">
    <cfRule type="expression" dxfId="381" priority="420" stopIfTrue="1">
      <formula>$A342="image"</formula>
    </cfRule>
  </conditionalFormatting>
  <conditionalFormatting sqref="P342:P343 J342:J343 B342:D343">
    <cfRule type="expression" dxfId="380" priority="419" stopIfTrue="1">
      <formula>$A342="begin repeat"</formula>
    </cfRule>
  </conditionalFormatting>
  <conditionalFormatting sqref="G342:G343 J342:J343 B342:D343">
    <cfRule type="expression" dxfId="379" priority="433" stopIfTrue="1">
      <formula>$A342="begin group"</formula>
    </cfRule>
  </conditionalFormatting>
  <conditionalFormatting sqref="G342:G343">
    <cfRule type="expression" dxfId="378" priority="432" stopIfTrue="1">
      <formula>$A342="text"</formula>
    </cfRule>
  </conditionalFormatting>
  <conditionalFormatting sqref="H342:I343">
    <cfRule type="expression" dxfId="377" priority="431" stopIfTrue="1">
      <formula>$A342="integer"</formula>
    </cfRule>
  </conditionalFormatting>
  <conditionalFormatting sqref="H342:I343">
    <cfRule type="expression" dxfId="376" priority="430" stopIfTrue="1">
      <formula>$A342="decimal"</formula>
    </cfRule>
  </conditionalFormatting>
  <conditionalFormatting sqref="G342:G343 B342:D343">
    <cfRule type="expression" dxfId="375" priority="429" stopIfTrue="1">
      <formula>OR(AND(LEFT($A342, 16)="select_multiple ", LEN($A342)&gt;16, NOT(ISNUMBER(SEARCH(" ", $A342, 17)))), AND(LEFT($A342, 11)="select_one ", LEN($A342)&gt;11, NOT(ISNUMBER(SEARCH(" ", $A342, 12)))))</formula>
    </cfRule>
  </conditionalFormatting>
  <conditionalFormatting sqref="G342:G343 B342:B343">
    <cfRule type="expression" dxfId="374" priority="428" stopIfTrue="1">
      <formula>OR($A342="audio audit", $A342="text audit", $A342="speed violations count", $A342="speed violations list", $A342="speed violations audit")</formula>
    </cfRule>
  </conditionalFormatting>
  <conditionalFormatting sqref="B342:D343">
    <cfRule type="expression" dxfId="373" priority="425" stopIfTrue="1">
      <formula>$A342="note"</formula>
    </cfRule>
    <cfRule type="expression" dxfId="372" priority="426" stopIfTrue="1">
      <formula>$A342="barcode"</formula>
    </cfRule>
    <cfRule type="expression" dxfId="371" priority="427" stopIfTrue="1">
      <formula>$A342="geopoint"</formula>
    </cfRule>
  </conditionalFormatting>
  <conditionalFormatting sqref="O342:O343">
    <cfRule type="expression" dxfId="370" priority="424" stopIfTrue="1">
      <formula>OR($A342="calculate", $A342="calculate_here")</formula>
    </cfRule>
  </conditionalFormatting>
  <conditionalFormatting sqref="G342:G343 B342:D343">
    <cfRule type="expression" dxfId="369" priority="423" stopIfTrue="1">
      <formula>OR($A342="date", $A342="datetime")</formula>
    </cfRule>
  </conditionalFormatting>
  <conditionalFormatting sqref="B342:D343">
    <cfRule type="expression" dxfId="368" priority="422" stopIfTrue="1">
      <formula>OR($A342="audio", $A342="video")</formula>
    </cfRule>
  </conditionalFormatting>
  <conditionalFormatting sqref="B342:B343">
    <cfRule type="expression" dxfId="367" priority="421" stopIfTrue="1">
      <formula>$A342="comments"</formula>
    </cfRule>
  </conditionalFormatting>
  <conditionalFormatting sqref="B342:B343">
    <cfRule type="expression" dxfId="366" priority="401" stopIfTrue="1">
      <formula>OR($A342="calculate", $A342="calculate_here")</formula>
    </cfRule>
  </conditionalFormatting>
  <conditionalFormatting sqref="B374:D374">
    <cfRule type="expression" dxfId="365" priority="347" stopIfTrue="1">
      <formula>$A374="image"</formula>
    </cfRule>
  </conditionalFormatting>
  <conditionalFormatting sqref="B374:D374">
    <cfRule type="expression" dxfId="364" priority="346" stopIfTrue="1">
      <formula>$A374="begin repeat"</formula>
    </cfRule>
  </conditionalFormatting>
  <conditionalFormatting sqref="E172">
    <cfRule type="expression" dxfId="363" priority="391" stopIfTrue="1">
      <formula>$A172="text"</formula>
    </cfRule>
  </conditionalFormatting>
  <conditionalFormatting sqref="E172">
    <cfRule type="expression" dxfId="362" priority="389" stopIfTrue="1">
      <formula>$A172="integer"</formula>
    </cfRule>
  </conditionalFormatting>
  <conditionalFormatting sqref="E172">
    <cfRule type="expression" dxfId="361" priority="387" stopIfTrue="1">
      <formula>$A172="decimal"</formula>
    </cfRule>
  </conditionalFormatting>
  <conditionalFormatting sqref="B374:D374">
    <cfRule type="expression" dxfId="360" priority="366" stopIfTrue="1">
      <formula>OR(AND(LEFT($A374, 16)="select_multiple ", LEN($A374)&gt;16, NOT(ISNUMBER(SEARCH(" ", $A374, 17)))), AND(LEFT($A374, 11)="select_one ", LEN($A374)&gt;11, NOT(ISNUMBER(SEARCH(" ", $A374, 12)))))</formula>
    </cfRule>
  </conditionalFormatting>
  <conditionalFormatting sqref="B374:D374">
    <cfRule type="expression" dxfId="359" priority="357" stopIfTrue="1">
      <formula>$A374="note"</formula>
    </cfRule>
    <cfRule type="expression" dxfId="358" priority="359" stopIfTrue="1">
      <formula>$A374="barcode"</formula>
    </cfRule>
    <cfRule type="expression" dxfId="357" priority="361" stopIfTrue="1">
      <formula>$A374="geopoint"</formula>
    </cfRule>
  </conditionalFormatting>
  <conditionalFormatting sqref="B374:D374">
    <cfRule type="expression" dxfId="356" priority="353" stopIfTrue="1">
      <formula>OR($A374="date", $A374="datetime")</formula>
    </cfRule>
  </conditionalFormatting>
  <conditionalFormatting sqref="B374:D374">
    <cfRule type="expression" dxfId="355" priority="350" stopIfTrue="1">
      <formula>OR($A374="audio", $A374="video")</formula>
    </cfRule>
  </conditionalFormatting>
  <conditionalFormatting sqref="A172 E172:N172">
    <cfRule type="expression" dxfId="354" priority="376" stopIfTrue="1">
      <formula>$A172="comments"</formula>
    </cfRule>
    <cfRule type="expression" dxfId="353" priority="377" stopIfTrue="1">
      <formula>OR($A172="audio", $A172="video")</formula>
    </cfRule>
    <cfRule type="expression" dxfId="352" priority="378" stopIfTrue="1">
      <formula>$A172="image"</formula>
    </cfRule>
    <cfRule type="expression" dxfId="351" priority="379" stopIfTrue="1">
      <formula>OR($A172="date", $A172="datetime")</formula>
    </cfRule>
    <cfRule type="expression" dxfId="350" priority="380" stopIfTrue="1">
      <formula>OR($A172="calculate", $A172="calculate_here")</formula>
    </cfRule>
    <cfRule type="expression" dxfId="349" priority="381" stopIfTrue="1">
      <formula>$A172="note"</formula>
    </cfRule>
    <cfRule type="expression" dxfId="348" priority="382" stopIfTrue="1">
      <formula>$A172="barcode"</formula>
    </cfRule>
    <cfRule type="expression" dxfId="347" priority="383" stopIfTrue="1">
      <formula>$A172="geopoint"</formula>
    </cfRule>
    <cfRule type="expression" dxfId="346" priority="384" stopIfTrue="1">
      <formula>OR($A172="audio audit", $A172="text audit", $A172="speed violations count", $A172="speed violations list", $A172="speed violations audit")</formula>
    </cfRule>
    <cfRule type="expression" dxfId="345" priority="385" stopIfTrue="1">
      <formula>OR($A172="username", $A172="phonenumber", $A172="start", $A172="end", $A172="deviceid", $A172="subscriberid", $A172="simserial", $A172="caseid")</formula>
    </cfRule>
    <cfRule type="expression" dxfId="344" priority="386" stopIfTrue="1">
      <formula>OR(AND(LEFT($A172, 16)="select_multiple ", LEN($A172)&gt;16, NOT(ISNUMBER(SEARCH(" ", $A172, 17)))), AND(LEFT($A172, 11)="select_one ", LEN($A172)&gt;11, NOT(ISNUMBER(SEARCH(" ", $A172, 12)))))</formula>
    </cfRule>
    <cfRule type="expression" dxfId="343" priority="388" stopIfTrue="1">
      <formula>$A172="decimal"</formula>
    </cfRule>
    <cfRule type="expression" dxfId="342" priority="390" stopIfTrue="1">
      <formula>$A172="integer"</formula>
    </cfRule>
    <cfRule type="expression" dxfId="341" priority="392" stopIfTrue="1">
      <formula>$A172="text"</formula>
    </cfRule>
    <cfRule type="expression" dxfId="340" priority="393" stopIfTrue="1">
      <formula>$A172="end repeat"</formula>
    </cfRule>
    <cfRule type="expression" dxfId="339" priority="394" stopIfTrue="1">
      <formula>$A172="begin repeat"</formula>
    </cfRule>
    <cfRule type="expression" dxfId="338" priority="395" stopIfTrue="1">
      <formula>$A172="end group"</formula>
    </cfRule>
    <cfRule type="expression" dxfId="337" priority="396" stopIfTrue="1">
      <formula>$A172="begin group"</formula>
    </cfRule>
  </conditionalFormatting>
  <conditionalFormatting sqref="B374:D374">
    <cfRule type="expression" dxfId="336" priority="374" stopIfTrue="1">
      <formula>$A374="begin group"</formula>
    </cfRule>
  </conditionalFormatting>
  <conditionalFormatting sqref="B374">
    <cfRule type="expression" dxfId="335" priority="363" stopIfTrue="1">
      <formula>OR($A374="audio audit", $A374="text audit", $A374="speed violations count", $A374="speed violations list", $A374="speed violations audit")</formula>
    </cfRule>
  </conditionalFormatting>
  <conditionalFormatting sqref="B374">
    <cfRule type="expression" dxfId="334" priority="355" stopIfTrue="1">
      <formula>OR($A374="calculate", $A374="calculate_here")</formula>
    </cfRule>
  </conditionalFormatting>
  <conditionalFormatting sqref="H374:J374 A374:D374 L374">
    <cfRule type="expression" dxfId="333" priority="349" stopIfTrue="1">
      <formula>$A374="comments"</formula>
    </cfRule>
    <cfRule type="expression" dxfId="332" priority="351" stopIfTrue="1">
      <formula>OR($A374="audio", $A374="video")</formula>
    </cfRule>
    <cfRule type="expression" dxfId="331" priority="352" stopIfTrue="1">
      <formula>$A374="image"</formula>
    </cfRule>
    <cfRule type="expression" dxfId="330" priority="354" stopIfTrue="1">
      <formula>OR($A374="date", $A374="datetime")</formula>
    </cfRule>
    <cfRule type="expression" dxfId="329" priority="356" stopIfTrue="1">
      <formula>OR($A374="calculate", $A374="calculate_here")</formula>
    </cfRule>
    <cfRule type="expression" dxfId="328" priority="358" stopIfTrue="1">
      <formula>$A374="note"</formula>
    </cfRule>
    <cfRule type="expression" dxfId="327" priority="360" stopIfTrue="1">
      <formula>$A374="barcode"</formula>
    </cfRule>
    <cfRule type="expression" dxfId="326" priority="362" stopIfTrue="1">
      <formula>$A374="geopoint"</formula>
    </cfRule>
    <cfRule type="expression" dxfId="325" priority="364" stopIfTrue="1">
      <formula>OR($A374="audio audit", $A374="text audit", $A374="speed violations count", $A374="speed violations list", $A374="speed violations audit")</formula>
    </cfRule>
    <cfRule type="expression" dxfId="324" priority="365" stopIfTrue="1">
      <formula>OR($A374="username", $A374="phonenumber", $A374="start", $A374="end", $A374="deviceid", $A374="subscriberid", $A374="simserial", $A374="caseid")</formula>
    </cfRule>
    <cfRule type="expression" dxfId="323" priority="367" stopIfTrue="1">
      <formula>OR(AND(LEFT($A374, 16)="select_multiple ", LEN($A374)&gt;16, NOT(ISNUMBER(SEARCH(" ", $A374, 17)))), AND(LEFT($A374, 11)="select_one ", LEN($A374)&gt;11, NOT(ISNUMBER(SEARCH(" ", $A374, 12)))))</formula>
    </cfRule>
    <cfRule type="expression" dxfId="322" priority="368" stopIfTrue="1">
      <formula>$A374="decimal"</formula>
    </cfRule>
    <cfRule type="expression" dxfId="321" priority="369" stopIfTrue="1">
      <formula>$A374="integer"</formula>
    </cfRule>
    <cfRule type="expression" dxfId="320" priority="370" stopIfTrue="1">
      <formula>$A374="text"</formula>
    </cfRule>
    <cfRule type="expression" dxfId="319" priority="371" stopIfTrue="1">
      <formula>$A374="end repeat"</formula>
    </cfRule>
    <cfRule type="expression" dxfId="318" priority="372" stopIfTrue="1">
      <formula>$A374="begin repeat"</formula>
    </cfRule>
    <cfRule type="expression" dxfId="317" priority="373" stopIfTrue="1">
      <formula>$A374="end group"</formula>
    </cfRule>
    <cfRule type="expression" dxfId="316" priority="375" stopIfTrue="1">
      <formula>$A374="begin group"</formula>
    </cfRule>
  </conditionalFormatting>
  <conditionalFormatting sqref="B374">
    <cfRule type="expression" dxfId="315" priority="348" stopIfTrue="1">
      <formula>$A374="comments"</formula>
    </cfRule>
  </conditionalFormatting>
  <conditionalFormatting sqref="B374:D374">
    <cfRule type="expression" dxfId="314" priority="345" stopIfTrue="1">
      <formula>$A374="text"</formula>
    </cfRule>
  </conditionalFormatting>
  <conditionalFormatting sqref="B374:D374 H374:I374">
    <cfRule type="expression" dxfId="313" priority="344" stopIfTrue="1">
      <formula>$A374="integer"</formula>
    </cfRule>
  </conditionalFormatting>
  <conditionalFormatting sqref="B374:D374 H374:I374">
    <cfRule type="expression" dxfId="312" priority="343" stopIfTrue="1">
      <formula>$A374="decimal"</formula>
    </cfRule>
  </conditionalFormatting>
  <conditionalFormatting sqref="L374">
    <cfRule type="expression" dxfId="311" priority="342" stopIfTrue="1">
      <formula>OR($A374="calculate", $A374="calculate_here")</formula>
    </cfRule>
  </conditionalFormatting>
  <conditionalFormatting sqref="G472 B472:D472">
    <cfRule type="expression" dxfId="310" priority="310" stopIfTrue="1">
      <formula>$A472="image"</formula>
    </cfRule>
  </conditionalFormatting>
  <conditionalFormatting sqref="J472 B472:D472">
    <cfRule type="expression" dxfId="309" priority="309" stopIfTrue="1">
      <formula>$A472="begin repeat"</formula>
    </cfRule>
  </conditionalFormatting>
  <conditionalFormatting sqref="G472 J472 B472:D472">
    <cfRule type="expression" dxfId="308" priority="340" stopIfTrue="1">
      <formula>$A472="begin group"</formula>
    </cfRule>
  </conditionalFormatting>
  <conditionalFormatting sqref="G472">
    <cfRule type="expression" dxfId="307" priority="335" stopIfTrue="1">
      <formula>$A472="text"</formula>
    </cfRule>
  </conditionalFormatting>
  <conditionalFormatting sqref="H472:I472">
    <cfRule type="expression" dxfId="306" priority="333" stopIfTrue="1">
      <formula>$A472="integer"</formula>
    </cfRule>
  </conditionalFormatting>
  <conditionalFormatting sqref="H472:I472">
    <cfRule type="expression" dxfId="305" priority="331" stopIfTrue="1">
      <formula>$A472="decimal"</formula>
    </cfRule>
  </conditionalFormatting>
  <conditionalFormatting sqref="G472 B472:D472">
    <cfRule type="expression" dxfId="304" priority="329" stopIfTrue="1">
      <formula>OR(AND(LEFT($A472, 16)="select_multiple ", LEN($A472)&gt;16, NOT(ISNUMBER(SEARCH(" ", $A472, 17)))), AND(LEFT($A472, 11)="select_one ", LEN($A472)&gt;11, NOT(ISNUMBER(SEARCH(" ", $A472, 12)))))</formula>
    </cfRule>
  </conditionalFormatting>
  <conditionalFormatting sqref="B472 G472">
    <cfRule type="expression" dxfId="303" priority="326" stopIfTrue="1">
      <formula>OR($A472="audio audit", $A472="text audit", $A472="speed violations count", $A472="speed violations list", $A472="speed violations audit")</formula>
    </cfRule>
  </conditionalFormatting>
  <conditionalFormatting sqref="B472:D472">
    <cfRule type="expression" dxfId="302" priority="320" stopIfTrue="1">
      <formula>$A472="note"</formula>
    </cfRule>
    <cfRule type="expression" dxfId="301" priority="322" stopIfTrue="1">
      <formula>$A472="barcode"</formula>
    </cfRule>
    <cfRule type="expression" dxfId="300" priority="324" stopIfTrue="1">
      <formula>$A472="geopoint"</formula>
    </cfRule>
  </conditionalFormatting>
  <conditionalFormatting sqref="B472">
    <cfRule type="expression" dxfId="299" priority="318" stopIfTrue="1">
      <formula>OR($A472="calculate", $A472="calculate_here")</formula>
    </cfRule>
  </conditionalFormatting>
  <conditionalFormatting sqref="G472 B472:D472">
    <cfRule type="expression" dxfId="298" priority="316" stopIfTrue="1">
      <formula>OR($A472="date", $A472="datetime")</formula>
    </cfRule>
  </conditionalFormatting>
  <conditionalFormatting sqref="B472:D472">
    <cfRule type="expression" dxfId="297" priority="313" stopIfTrue="1">
      <formula>OR($A472="audio", $A472="video")</formula>
    </cfRule>
  </conditionalFormatting>
  <conditionalFormatting sqref="B472">
    <cfRule type="expression" dxfId="296" priority="311" stopIfTrue="1">
      <formula>$A472="comments"</formula>
    </cfRule>
  </conditionalFormatting>
  <conditionalFormatting sqref="B172">
    <cfRule type="expression" dxfId="295" priority="277" stopIfTrue="1">
      <formula>$A172="image"</formula>
    </cfRule>
  </conditionalFormatting>
  <conditionalFormatting sqref="B172">
    <cfRule type="expression" dxfId="294" priority="276" stopIfTrue="1">
      <formula>$A172="begin repeat"</formula>
    </cfRule>
  </conditionalFormatting>
  <conditionalFormatting sqref="B172">
    <cfRule type="expression" dxfId="293" priority="307" stopIfTrue="1">
      <formula>$A172="begin group"</formula>
    </cfRule>
  </conditionalFormatting>
  <conditionalFormatting sqref="B172">
    <cfRule type="expression" dxfId="292" priority="302" stopIfTrue="1">
      <formula>$A172="text"</formula>
    </cfRule>
  </conditionalFormatting>
  <conditionalFormatting sqref="B172">
    <cfRule type="expression" dxfId="291" priority="300" stopIfTrue="1">
      <formula>$A172="integer"</formula>
    </cfRule>
  </conditionalFormatting>
  <conditionalFormatting sqref="B172">
    <cfRule type="expression" dxfId="290" priority="298" stopIfTrue="1">
      <formula>$A172="decimal"</formula>
    </cfRule>
  </conditionalFormatting>
  <conditionalFormatting sqref="B172">
    <cfRule type="expression" dxfId="289" priority="296" stopIfTrue="1">
      <formula>OR(AND(LEFT($A172, 16)="select_multiple ", LEN($A172)&gt;16, NOT(ISNUMBER(SEARCH(" ", $A172, 17)))), AND(LEFT($A172, 11)="select_one ", LEN($A172)&gt;11, NOT(ISNUMBER(SEARCH(" ", $A172, 12)))))</formula>
    </cfRule>
  </conditionalFormatting>
  <conditionalFormatting sqref="B172">
    <cfRule type="expression" dxfId="288" priority="293" stopIfTrue="1">
      <formula>OR($A172="audio audit", $A172="text audit", $A172="speed violations count", $A172="speed violations list", $A172="speed violations audit")</formula>
    </cfRule>
  </conditionalFormatting>
  <conditionalFormatting sqref="B172">
    <cfRule type="expression" dxfId="287" priority="287" stopIfTrue="1">
      <formula>$A172="note"</formula>
    </cfRule>
    <cfRule type="expression" dxfId="286" priority="289" stopIfTrue="1">
      <formula>$A172="barcode"</formula>
    </cfRule>
    <cfRule type="expression" dxfId="285" priority="291" stopIfTrue="1">
      <formula>$A172="geopoint"</formula>
    </cfRule>
  </conditionalFormatting>
  <conditionalFormatting sqref="B172">
    <cfRule type="expression" dxfId="284" priority="285" stopIfTrue="1">
      <formula>OR($A172="calculate", $A172="calculate_here")</formula>
    </cfRule>
  </conditionalFormatting>
  <conditionalFormatting sqref="B172">
    <cfRule type="expression" dxfId="283" priority="283" stopIfTrue="1">
      <formula>OR($A172="date", $A172="datetime")</formula>
    </cfRule>
  </conditionalFormatting>
  <conditionalFormatting sqref="B172">
    <cfRule type="expression" dxfId="282" priority="280" stopIfTrue="1">
      <formula>OR($A172="audio", $A172="video")</formula>
    </cfRule>
  </conditionalFormatting>
  <conditionalFormatting sqref="B172">
    <cfRule type="expression" dxfId="281" priority="279" stopIfTrue="1">
      <formula>$A172="comments"</formula>
    </cfRule>
    <cfRule type="expression" dxfId="280" priority="281" stopIfTrue="1">
      <formula>OR($A172="audio", $A172="video")</formula>
    </cfRule>
    <cfRule type="expression" dxfId="279" priority="282" stopIfTrue="1">
      <formula>$A172="image"</formula>
    </cfRule>
    <cfRule type="expression" dxfId="278" priority="284" stopIfTrue="1">
      <formula>OR($A172="date", $A172="datetime")</formula>
    </cfRule>
    <cfRule type="expression" dxfId="277" priority="286" stopIfTrue="1">
      <formula>OR($A172="calculate", $A172="calculate_here")</formula>
    </cfRule>
    <cfRule type="expression" dxfId="276" priority="288" stopIfTrue="1">
      <formula>$A172="note"</formula>
    </cfRule>
    <cfRule type="expression" dxfId="275" priority="290" stopIfTrue="1">
      <formula>$A172="barcode"</formula>
    </cfRule>
    <cfRule type="expression" dxfId="274" priority="292" stopIfTrue="1">
      <formula>$A172="geopoint"</formula>
    </cfRule>
    <cfRule type="expression" dxfId="273" priority="294" stopIfTrue="1">
      <formula>OR($A172="audio audit", $A172="text audit", $A172="speed violations count", $A172="speed violations list", $A172="speed violations audit")</formula>
    </cfRule>
    <cfRule type="expression" dxfId="272" priority="295" stopIfTrue="1">
      <formula>OR($A172="username", $A172="phonenumber", $A172="start", $A172="end", $A172="deviceid", $A172="subscriberid", $A172="simserial", $A172="caseid")</formula>
    </cfRule>
    <cfRule type="expression" dxfId="271" priority="297" stopIfTrue="1">
      <formula>OR(AND(LEFT($A172, 16)="select_multiple ", LEN($A172)&gt;16, NOT(ISNUMBER(SEARCH(" ", $A172, 17)))), AND(LEFT($A172, 11)="select_one ", LEN($A172)&gt;11, NOT(ISNUMBER(SEARCH(" ", $A172, 12)))))</formula>
    </cfRule>
    <cfRule type="expression" dxfId="270" priority="299" stopIfTrue="1">
      <formula>$A172="decimal"</formula>
    </cfRule>
    <cfRule type="expression" dxfId="269" priority="301" stopIfTrue="1">
      <formula>$A172="integer"</formula>
    </cfRule>
    <cfRule type="expression" dxfId="268" priority="303" stopIfTrue="1">
      <formula>$A172="text"</formula>
    </cfRule>
    <cfRule type="expression" dxfId="267" priority="304" stopIfTrue="1">
      <formula>$A172="end repeat"</formula>
    </cfRule>
    <cfRule type="expression" dxfId="266" priority="305" stopIfTrue="1">
      <formula>$A172="begin repeat"</formula>
    </cfRule>
    <cfRule type="expression" dxfId="265" priority="306" stopIfTrue="1">
      <formula>$A172="end group"</formula>
    </cfRule>
    <cfRule type="expression" dxfId="264" priority="308" stopIfTrue="1">
      <formula>$A172="begin group"</formula>
    </cfRule>
  </conditionalFormatting>
  <conditionalFormatting sqref="B172">
    <cfRule type="expression" dxfId="263" priority="278" stopIfTrue="1">
      <formula>$A172="comments"</formula>
    </cfRule>
  </conditionalFormatting>
  <conditionalFormatting sqref="J261:J265">
    <cfRule type="expression" dxfId="262" priority="274" stopIfTrue="1">
      <formula>$A261="begin repeat"</formula>
    </cfRule>
  </conditionalFormatting>
  <conditionalFormatting sqref="J261:J265">
    <cfRule type="expression" dxfId="261" priority="275" stopIfTrue="1">
      <formula>$A261="begin group"</formula>
    </cfRule>
  </conditionalFormatting>
  <conditionalFormatting sqref="C172:D172">
    <cfRule type="expression" dxfId="260" priority="245" stopIfTrue="1">
      <formula>$A172="image"</formula>
    </cfRule>
  </conditionalFormatting>
  <conditionalFormatting sqref="C172:D172">
    <cfRule type="expression" dxfId="259" priority="244" stopIfTrue="1">
      <formula>$A172="begin repeat"</formula>
    </cfRule>
  </conditionalFormatting>
  <conditionalFormatting sqref="C172:D172">
    <cfRule type="expression" dxfId="258" priority="272" stopIfTrue="1">
      <formula>$A172="begin group"</formula>
    </cfRule>
  </conditionalFormatting>
  <conditionalFormatting sqref="C172:D172">
    <cfRule type="expression" dxfId="257" priority="267" stopIfTrue="1">
      <formula>$A172="text"</formula>
    </cfRule>
  </conditionalFormatting>
  <conditionalFormatting sqref="C172:D172">
    <cfRule type="expression" dxfId="256" priority="265" stopIfTrue="1">
      <formula>$A172="integer"</formula>
    </cfRule>
  </conditionalFormatting>
  <conditionalFormatting sqref="C172:D172">
    <cfRule type="expression" dxfId="255" priority="263" stopIfTrue="1">
      <formula>$A172="decimal"</formula>
    </cfRule>
  </conditionalFormatting>
  <conditionalFormatting sqref="C172:D172">
    <cfRule type="expression" dxfId="254" priority="261" stopIfTrue="1">
      <formula>OR(AND(LEFT($A172, 16)="select_multiple ", LEN($A172)&gt;16, NOT(ISNUMBER(SEARCH(" ", $A172, 17)))), AND(LEFT($A172, 11)="select_one ", LEN($A172)&gt;11, NOT(ISNUMBER(SEARCH(" ", $A172, 12)))))</formula>
    </cfRule>
  </conditionalFormatting>
  <conditionalFormatting sqref="C172:D172">
    <cfRule type="expression" dxfId="253" priority="253" stopIfTrue="1">
      <formula>$A172="note"</formula>
    </cfRule>
    <cfRule type="expression" dxfId="252" priority="255" stopIfTrue="1">
      <formula>$A172="barcode"</formula>
    </cfRule>
    <cfRule type="expression" dxfId="251" priority="257" stopIfTrue="1">
      <formula>$A172="geopoint"</formula>
    </cfRule>
  </conditionalFormatting>
  <conditionalFormatting sqref="C172:D172">
    <cfRule type="expression" dxfId="250" priority="250" stopIfTrue="1">
      <formula>OR($A172="date", $A172="datetime")</formula>
    </cfRule>
  </conditionalFormatting>
  <conditionalFormatting sqref="C172:D172">
    <cfRule type="expression" dxfId="249" priority="247" stopIfTrue="1">
      <formula>OR($A172="audio", $A172="video")</formula>
    </cfRule>
  </conditionalFormatting>
  <conditionalFormatting sqref="C172:D172">
    <cfRule type="expression" dxfId="248" priority="246" stopIfTrue="1">
      <formula>$A172="comments"</formula>
    </cfRule>
    <cfRule type="expression" dxfId="247" priority="248" stopIfTrue="1">
      <formula>OR($A172="audio", $A172="video")</formula>
    </cfRule>
    <cfRule type="expression" dxfId="246" priority="249" stopIfTrue="1">
      <formula>$A172="image"</formula>
    </cfRule>
    <cfRule type="expression" dxfId="245" priority="251" stopIfTrue="1">
      <formula>OR($A172="date", $A172="datetime")</formula>
    </cfRule>
    <cfRule type="expression" dxfId="244" priority="252" stopIfTrue="1">
      <formula>OR($A172="calculate", $A172="calculate_here")</formula>
    </cfRule>
    <cfRule type="expression" dxfId="243" priority="254" stopIfTrue="1">
      <formula>$A172="note"</formula>
    </cfRule>
    <cfRule type="expression" dxfId="242" priority="256" stopIfTrue="1">
      <formula>$A172="barcode"</formula>
    </cfRule>
    <cfRule type="expression" dxfId="241" priority="258" stopIfTrue="1">
      <formula>$A172="geopoint"</formula>
    </cfRule>
    <cfRule type="expression" dxfId="240" priority="259" stopIfTrue="1">
      <formula>OR($A172="audio audit", $A172="text audit", $A172="speed violations count", $A172="speed violations list", $A172="speed violations audit")</formula>
    </cfRule>
    <cfRule type="expression" dxfId="239" priority="260" stopIfTrue="1">
      <formula>OR($A172="username", $A172="phonenumber", $A172="start", $A172="end", $A172="deviceid", $A172="subscriberid", $A172="simserial", $A172="caseid")</formula>
    </cfRule>
    <cfRule type="expression" dxfId="238" priority="262" stopIfTrue="1">
      <formula>OR(AND(LEFT($A172, 16)="select_multiple ", LEN($A172)&gt;16, NOT(ISNUMBER(SEARCH(" ", $A172, 17)))), AND(LEFT($A172, 11)="select_one ", LEN($A172)&gt;11, NOT(ISNUMBER(SEARCH(" ", $A172, 12)))))</formula>
    </cfRule>
    <cfRule type="expression" dxfId="237" priority="264" stopIfTrue="1">
      <formula>$A172="decimal"</formula>
    </cfRule>
    <cfRule type="expression" dxfId="236" priority="266" stopIfTrue="1">
      <formula>$A172="integer"</formula>
    </cfRule>
    <cfRule type="expression" dxfId="235" priority="268" stopIfTrue="1">
      <formula>$A172="text"</formula>
    </cfRule>
    <cfRule type="expression" dxfId="234" priority="269" stopIfTrue="1">
      <formula>$A172="end repeat"</formula>
    </cfRule>
    <cfRule type="expression" dxfId="233" priority="270" stopIfTrue="1">
      <formula>$A172="begin repeat"</formula>
    </cfRule>
    <cfRule type="expression" dxfId="232" priority="271" stopIfTrue="1">
      <formula>$A172="end group"</formula>
    </cfRule>
    <cfRule type="expression" dxfId="231" priority="273" stopIfTrue="1">
      <formula>$A172="begin group"</formula>
    </cfRule>
  </conditionalFormatting>
  <conditionalFormatting sqref="P943">
    <cfRule type="expression" dxfId="230" priority="242" stopIfTrue="1">
      <formula>$A943="begin repeat"</formula>
    </cfRule>
  </conditionalFormatting>
  <conditionalFormatting sqref="O943">
    <cfRule type="expression" dxfId="229" priority="243" stopIfTrue="1">
      <formula>OR($A943="calculate", $A943="calculate_here")</formula>
    </cfRule>
  </conditionalFormatting>
  <conditionalFormatting sqref="G943 B943:D943">
    <cfRule type="expression" dxfId="228" priority="210" stopIfTrue="1">
      <formula>$A943="image"</formula>
    </cfRule>
  </conditionalFormatting>
  <conditionalFormatting sqref="J943 B943:D943">
    <cfRule type="expression" dxfId="227" priority="209" stopIfTrue="1">
      <formula>$A943="begin repeat"</formula>
    </cfRule>
  </conditionalFormatting>
  <conditionalFormatting sqref="J943 G943 B943:D943">
    <cfRule type="expression" dxfId="226" priority="240" stopIfTrue="1">
      <formula>$A943="begin group"</formula>
    </cfRule>
  </conditionalFormatting>
  <conditionalFormatting sqref="G943">
    <cfRule type="expression" dxfId="225" priority="235" stopIfTrue="1">
      <formula>$A943="text"</formula>
    </cfRule>
  </conditionalFormatting>
  <conditionalFormatting sqref="H943:I943">
    <cfRule type="expression" dxfId="224" priority="233" stopIfTrue="1">
      <formula>$A943="integer"</formula>
    </cfRule>
  </conditionalFormatting>
  <conditionalFormatting sqref="H943:I943">
    <cfRule type="expression" dxfId="223" priority="231" stopIfTrue="1">
      <formula>$A943="decimal"</formula>
    </cfRule>
  </conditionalFormatting>
  <conditionalFormatting sqref="G943 B943:D943">
    <cfRule type="expression" dxfId="222" priority="229" stopIfTrue="1">
      <formula>OR(AND(LEFT($A943, 16)="select_multiple ", LEN($A943)&gt;16, NOT(ISNUMBER(SEARCH(" ", $A943, 17)))), AND(LEFT($A943, 11)="select_one ", LEN($A943)&gt;11, NOT(ISNUMBER(SEARCH(" ", $A943, 12)))))</formula>
    </cfRule>
  </conditionalFormatting>
  <conditionalFormatting sqref="G943 B943">
    <cfRule type="expression" dxfId="221" priority="226" stopIfTrue="1">
      <formula>OR($A943="audio audit", $A943="text audit", $A943="speed violations count", $A943="speed violations list", $A943="speed violations audit")</formula>
    </cfRule>
  </conditionalFormatting>
  <conditionalFormatting sqref="B943:D943">
    <cfRule type="expression" dxfId="220" priority="220" stopIfTrue="1">
      <formula>$A943="note"</formula>
    </cfRule>
    <cfRule type="expression" dxfId="219" priority="222" stopIfTrue="1">
      <formula>$A943="barcode"</formula>
    </cfRule>
    <cfRule type="expression" dxfId="218" priority="224" stopIfTrue="1">
      <formula>$A943="geopoint"</formula>
    </cfRule>
  </conditionalFormatting>
  <conditionalFormatting sqref="B943">
    <cfRule type="expression" dxfId="217" priority="218" stopIfTrue="1">
      <formula>OR($A943="calculate", $A943="calculate_here")</formula>
    </cfRule>
  </conditionalFormatting>
  <conditionalFormatting sqref="G943 B943:D943">
    <cfRule type="expression" dxfId="216" priority="216" stopIfTrue="1">
      <formula>OR($A943="date", $A943="datetime")</formula>
    </cfRule>
  </conditionalFormatting>
  <conditionalFormatting sqref="B943:D943">
    <cfRule type="expression" dxfId="215" priority="213" stopIfTrue="1">
      <formula>OR($A943="audio", $A943="video")</formula>
    </cfRule>
  </conditionalFormatting>
  <conditionalFormatting sqref="B943">
    <cfRule type="expression" dxfId="214" priority="211" stopIfTrue="1">
      <formula>$A943="comments"</formula>
    </cfRule>
  </conditionalFormatting>
  <conditionalFormatting sqref="C214:D214">
    <cfRule type="expression" dxfId="213" priority="180" stopIfTrue="1">
      <formula>$A214="image"</formula>
    </cfRule>
  </conditionalFormatting>
  <conditionalFormatting sqref="C214:D214">
    <cfRule type="expression" dxfId="212" priority="179" stopIfTrue="1">
      <formula>$A214="begin repeat"</formula>
    </cfRule>
  </conditionalFormatting>
  <conditionalFormatting sqref="C214:D214">
    <cfRule type="expression" dxfId="211" priority="207" stopIfTrue="1">
      <formula>$A214="begin group"</formula>
    </cfRule>
  </conditionalFormatting>
  <conditionalFormatting sqref="C214:D214">
    <cfRule type="expression" dxfId="210" priority="202" stopIfTrue="1">
      <formula>$A214="text"</formula>
    </cfRule>
  </conditionalFormatting>
  <conditionalFormatting sqref="C214:D214">
    <cfRule type="expression" dxfId="209" priority="200" stopIfTrue="1">
      <formula>$A214="integer"</formula>
    </cfRule>
  </conditionalFormatting>
  <conditionalFormatting sqref="C214:D214">
    <cfRule type="expression" dxfId="208" priority="198" stopIfTrue="1">
      <formula>$A214="decimal"</formula>
    </cfRule>
  </conditionalFormatting>
  <conditionalFormatting sqref="C214:D214">
    <cfRule type="expression" dxfId="207" priority="196" stopIfTrue="1">
      <formula>OR(AND(LEFT($A214, 16)="select_multiple ", LEN($A214)&gt;16, NOT(ISNUMBER(SEARCH(" ", $A214, 17)))), AND(LEFT($A214, 11)="select_one ", LEN($A214)&gt;11, NOT(ISNUMBER(SEARCH(" ", $A214, 12)))))</formula>
    </cfRule>
  </conditionalFormatting>
  <conditionalFormatting sqref="C214:D214">
    <cfRule type="expression" dxfId="206" priority="188" stopIfTrue="1">
      <formula>$A214="note"</formula>
    </cfRule>
    <cfRule type="expression" dxfId="205" priority="190" stopIfTrue="1">
      <formula>$A214="barcode"</formula>
    </cfRule>
    <cfRule type="expression" dxfId="204" priority="192" stopIfTrue="1">
      <formula>$A214="geopoint"</formula>
    </cfRule>
  </conditionalFormatting>
  <conditionalFormatting sqref="C214:D214">
    <cfRule type="expression" dxfId="203" priority="185" stopIfTrue="1">
      <formula>OR($A214="date", $A214="datetime")</formula>
    </cfRule>
  </conditionalFormatting>
  <conditionalFormatting sqref="C214:D214">
    <cfRule type="expression" dxfId="202" priority="182" stopIfTrue="1">
      <formula>OR($A214="audio", $A214="video")</formula>
    </cfRule>
  </conditionalFormatting>
  <conditionalFormatting sqref="C214:D214">
    <cfRule type="expression" dxfId="201" priority="181" stopIfTrue="1">
      <formula>$A214="comments"</formula>
    </cfRule>
    <cfRule type="expression" dxfId="200" priority="183" stopIfTrue="1">
      <formula>OR($A214="audio", $A214="video")</formula>
    </cfRule>
    <cfRule type="expression" dxfId="199" priority="184" stopIfTrue="1">
      <formula>$A214="image"</formula>
    </cfRule>
    <cfRule type="expression" dxfId="198" priority="186" stopIfTrue="1">
      <formula>OR($A214="date", $A214="datetime")</formula>
    </cfRule>
    <cfRule type="expression" dxfId="197" priority="187" stopIfTrue="1">
      <formula>OR($A214="calculate", $A214="calculate_here")</formula>
    </cfRule>
    <cfRule type="expression" dxfId="196" priority="189" stopIfTrue="1">
      <formula>$A214="note"</formula>
    </cfRule>
    <cfRule type="expression" dxfId="195" priority="191" stopIfTrue="1">
      <formula>$A214="barcode"</formula>
    </cfRule>
    <cfRule type="expression" dxfId="194" priority="193" stopIfTrue="1">
      <formula>$A214="geopoint"</formula>
    </cfRule>
    <cfRule type="expression" dxfId="193" priority="194" stopIfTrue="1">
      <formula>OR($A214="audio audit", $A214="text audit", $A214="speed violations count", $A214="speed violations list", $A214="speed violations audit")</formula>
    </cfRule>
    <cfRule type="expression" dxfId="192" priority="195" stopIfTrue="1">
      <formula>OR($A214="username", $A214="phonenumber", $A214="start", $A214="end", $A214="deviceid", $A214="subscriberid", $A214="simserial", $A214="caseid")</formula>
    </cfRule>
    <cfRule type="expression" dxfId="191" priority="197" stopIfTrue="1">
      <formula>OR(AND(LEFT($A214, 16)="select_multiple ", LEN($A214)&gt;16, NOT(ISNUMBER(SEARCH(" ", $A214, 17)))), AND(LEFT($A214, 11)="select_one ", LEN($A214)&gt;11, NOT(ISNUMBER(SEARCH(" ", $A214, 12)))))</formula>
    </cfRule>
    <cfRule type="expression" dxfId="190" priority="199" stopIfTrue="1">
      <formula>$A214="decimal"</formula>
    </cfRule>
    <cfRule type="expression" dxfId="189" priority="201" stopIfTrue="1">
      <formula>$A214="integer"</formula>
    </cfRule>
    <cfRule type="expression" dxfId="188" priority="203" stopIfTrue="1">
      <formula>$A214="text"</formula>
    </cfRule>
    <cfRule type="expression" dxfId="187" priority="204" stopIfTrue="1">
      <formula>$A214="end repeat"</formula>
    </cfRule>
    <cfRule type="expression" dxfId="186" priority="205" stopIfTrue="1">
      <formula>$A214="begin repeat"</formula>
    </cfRule>
    <cfRule type="expression" dxfId="185" priority="206" stopIfTrue="1">
      <formula>$A214="end group"</formula>
    </cfRule>
    <cfRule type="expression" dxfId="184" priority="208" stopIfTrue="1">
      <formula>$A214="begin group"</formula>
    </cfRule>
  </conditionalFormatting>
  <conditionalFormatting sqref="C216:D216">
    <cfRule type="expression" dxfId="183" priority="150" stopIfTrue="1">
      <formula>$A216="image"</formula>
    </cfRule>
  </conditionalFormatting>
  <conditionalFormatting sqref="C216:D216">
    <cfRule type="expression" dxfId="182" priority="149" stopIfTrue="1">
      <formula>$A216="begin repeat"</formula>
    </cfRule>
  </conditionalFormatting>
  <conditionalFormatting sqref="C216:D216">
    <cfRule type="expression" dxfId="181" priority="177" stopIfTrue="1">
      <formula>$A216="begin group"</formula>
    </cfRule>
  </conditionalFormatting>
  <conditionalFormatting sqref="C216:D216">
    <cfRule type="expression" dxfId="180" priority="172" stopIfTrue="1">
      <formula>$A216="text"</formula>
    </cfRule>
  </conditionalFormatting>
  <conditionalFormatting sqref="C216:D216">
    <cfRule type="expression" dxfId="179" priority="170" stopIfTrue="1">
      <formula>$A216="integer"</formula>
    </cfRule>
  </conditionalFormatting>
  <conditionalFormatting sqref="C216:D216">
    <cfRule type="expression" dxfId="178" priority="168" stopIfTrue="1">
      <formula>$A216="decimal"</formula>
    </cfRule>
  </conditionalFormatting>
  <conditionalFormatting sqref="C216:D216">
    <cfRule type="expression" dxfId="177" priority="166" stopIfTrue="1">
      <formula>OR(AND(LEFT($A216, 16)="select_multiple ", LEN($A216)&gt;16, NOT(ISNUMBER(SEARCH(" ", $A216, 17)))), AND(LEFT($A216, 11)="select_one ", LEN($A216)&gt;11, NOT(ISNUMBER(SEARCH(" ", $A216, 12)))))</formula>
    </cfRule>
  </conditionalFormatting>
  <conditionalFormatting sqref="C216:D216">
    <cfRule type="expression" dxfId="176" priority="158" stopIfTrue="1">
      <formula>$A216="note"</formula>
    </cfRule>
    <cfRule type="expression" dxfId="175" priority="160" stopIfTrue="1">
      <formula>$A216="barcode"</formula>
    </cfRule>
    <cfRule type="expression" dxfId="174" priority="162" stopIfTrue="1">
      <formula>$A216="geopoint"</formula>
    </cfRule>
  </conditionalFormatting>
  <conditionalFormatting sqref="C216:D216">
    <cfRule type="expression" dxfId="173" priority="155" stopIfTrue="1">
      <formula>OR($A216="date", $A216="datetime")</formula>
    </cfRule>
  </conditionalFormatting>
  <conditionalFormatting sqref="C216:D216">
    <cfRule type="expression" dxfId="172" priority="152" stopIfTrue="1">
      <formula>OR($A216="audio", $A216="video")</formula>
    </cfRule>
  </conditionalFormatting>
  <conditionalFormatting sqref="C216:D216">
    <cfRule type="expression" dxfId="171" priority="151" stopIfTrue="1">
      <formula>$A216="comments"</formula>
    </cfRule>
    <cfRule type="expression" dxfId="170" priority="153" stopIfTrue="1">
      <formula>OR($A216="audio", $A216="video")</formula>
    </cfRule>
    <cfRule type="expression" dxfId="169" priority="154" stopIfTrue="1">
      <formula>$A216="image"</formula>
    </cfRule>
    <cfRule type="expression" dxfId="168" priority="156" stopIfTrue="1">
      <formula>OR($A216="date", $A216="datetime")</formula>
    </cfRule>
    <cfRule type="expression" dxfId="167" priority="157" stopIfTrue="1">
      <formula>OR($A216="calculate", $A216="calculate_here")</formula>
    </cfRule>
    <cfRule type="expression" dxfId="166" priority="159" stopIfTrue="1">
      <formula>$A216="note"</formula>
    </cfRule>
    <cfRule type="expression" dxfId="165" priority="161" stopIfTrue="1">
      <formula>$A216="barcode"</formula>
    </cfRule>
    <cfRule type="expression" dxfId="164" priority="163" stopIfTrue="1">
      <formula>$A216="geopoint"</formula>
    </cfRule>
    <cfRule type="expression" dxfId="163" priority="164" stopIfTrue="1">
      <formula>OR($A216="audio audit", $A216="text audit", $A216="speed violations count", $A216="speed violations list", $A216="speed violations audit")</formula>
    </cfRule>
    <cfRule type="expression" dxfId="162" priority="165" stopIfTrue="1">
      <formula>OR($A216="username", $A216="phonenumber", $A216="start", $A216="end", $A216="deviceid", $A216="subscriberid", $A216="simserial", $A216="caseid")</formula>
    </cfRule>
    <cfRule type="expression" dxfId="161" priority="167" stopIfTrue="1">
      <formula>OR(AND(LEFT($A216, 16)="select_multiple ", LEN($A216)&gt;16, NOT(ISNUMBER(SEARCH(" ", $A216, 17)))), AND(LEFT($A216, 11)="select_one ", LEN($A216)&gt;11, NOT(ISNUMBER(SEARCH(" ", $A216, 12)))))</formula>
    </cfRule>
    <cfRule type="expression" dxfId="160" priority="169" stopIfTrue="1">
      <formula>$A216="decimal"</formula>
    </cfRule>
    <cfRule type="expression" dxfId="159" priority="171" stopIfTrue="1">
      <formula>$A216="integer"</formula>
    </cfRule>
    <cfRule type="expression" dxfId="158" priority="173" stopIfTrue="1">
      <formula>$A216="text"</formula>
    </cfRule>
    <cfRule type="expression" dxfId="157" priority="174" stopIfTrue="1">
      <formula>$A216="end repeat"</formula>
    </cfRule>
    <cfRule type="expression" dxfId="156" priority="175" stopIfTrue="1">
      <formula>$A216="begin repeat"</formula>
    </cfRule>
    <cfRule type="expression" dxfId="155" priority="176" stopIfTrue="1">
      <formula>$A216="end group"</formula>
    </cfRule>
    <cfRule type="expression" dxfId="154" priority="178" stopIfTrue="1">
      <formula>$A216="begin group"</formula>
    </cfRule>
  </conditionalFormatting>
  <conditionalFormatting sqref="D190:D191">
    <cfRule type="expression" dxfId="153" priority="119" stopIfTrue="1">
      <formula>$A190="image"</formula>
    </cfRule>
  </conditionalFormatting>
  <conditionalFormatting sqref="D190:D191">
    <cfRule type="expression" dxfId="152" priority="118" stopIfTrue="1">
      <formula>$A190="begin repeat"</formula>
    </cfRule>
  </conditionalFormatting>
  <conditionalFormatting sqref="D190:D191">
    <cfRule type="expression" dxfId="151" priority="146" stopIfTrue="1">
      <formula>$A190="begin group"</formula>
    </cfRule>
  </conditionalFormatting>
  <conditionalFormatting sqref="D190:D191">
    <cfRule type="expression" dxfId="150" priority="141" stopIfTrue="1">
      <formula>$A190="text"</formula>
    </cfRule>
  </conditionalFormatting>
  <conditionalFormatting sqref="D190:D191">
    <cfRule type="expression" dxfId="149" priority="139" stopIfTrue="1">
      <formula>$A190="integer"</formula>
    </cfRule>
  </conditionalFormatting>
  <conditionalFormatting sqref="D190:D191">
    <cfRule type="expression" dxfId="148" priority="137" stopIfTrue="1">
      <formula>$A190="decimal"</formula>
    </cfRule>
  </conditionalFormatting>
  <conditionalFormatting sqref="D190:D191">
    <cfRule type="expression" dxfId="147" priority="135" stopIfTrue="1">
      <formula>OR(AND(LEFT($A190, 16)="select_multiple ", LEN($A190)&gt;16, NOT(ISNUMBER(SEARCH(" ", $A190, 17)))), AND(LEFT($A190, 11)="select_one ", LEN($A190)&gt;11, NOT(ISNUMBER(SEARCH(" ", $A190, 12)))))</formula>
    </cfRule>
  </conditionalFormatting>
  <conditionalFormatting sqref="D190:D191">
    <cfRule type="expression" dxfId="146" priority="127" stopIfTrue="1">
      <formula>$A190="note"</formula>
    </cfRule>
    <cfRule type="expression" dxfId="145" priority="129" stopIfTrue="1">
      <formula>$A190="barcode"</formula>
    </cfRule>
    <cfRule type="expression" dxfId="144" priority="131" stopIfTrue="1">
      <formula>$A190="geopoint"</formula>
    </cfRule>
  </conditionalFormatting>
  <conditionalFormatting sqref="D190:D191">
    <cfRule type="expression" dxfId="143" priority="124" stopIfTrue="1">
      <formula>OR($A190="date", $A190="datetime")</formula>
    </cfRule>
  </conditionalFormatting>
  <conditionalFormatting sqref="D190:D191">
    <cfRule type="expression" dxfId="142" priority="121" stopIfTrue="1">
      <formula>OR($A190="audio", $A190="video")</formula>
    </cfRule>
  </conditionalFormatting>
  <conditionalFormatting sqref="D190:D191">
    <cfRule type="expression" dxfId="141" priority="120" stopIfTrue="1">
      <formula>$A190="comments"</formula>
    </cfRule>
    <cfRule type="expression" dxfId="140" priority="122" stopIfTrue="1">
      <formula>OR($A190="audio", $A190="video")</formula>
    </cfRule>
    <cfRule type="expression" dxfId="139" priority="123" stopIfTrue="1">
      <formula>$A190="image"</formula>
    </cfRule>
    <cfRule type="expression" dxfId="138" priority="125" stopIfTrue="1">
      <formula>OR($A190="date", $A190="datetime")</formula>
    </cfRule>
    <cfRule type="expression" dxfId="137" priority="126" stopIfTrue="1">
      <formula>OR($A190="calculate", $A190="calculate_here")</formula>
    </cfRule>
    <cfRule type="expression" dxfId="136" priority="128" stopIfTrue="1">
      <formula>$A190="note"</formula>
    </cfRule>
    <cfRule type="expression" dxfId="135" priority="130" stopIfTrue="1">
      <formula>$A190="barcode"</formula>
    </cfRule>
    <cfRule type="expression" dxfId="134" priority="132" stopIfTrue="1">
      <formula>$A190="geopoint"</formula>
    </cfRule>
    <cfRule type="expression" dxfId="133" priority="133" stopIfTrue="1">
      <formula>OR($A190="audio audit", $A190="text audit", $A190="speed violations count", $A190="speed violations list", $A190="speed violations audit")</formula>
    </cfRule>
    <cfRule type="expression" dxfId="132" priority="134" stopIfTrue="1">
      <formula>OR($A190="username", $A190="phonenumber", $A190="start", $A190="end", $A190="deviceid", $A190="subscriberid", $A190="simserial", $A190="caseid")</formula>
    </cfRule>
    <cfRule type="expression" dxfId="131" priority="136" stopIfTrue="1">
      <formula>OR(AND(LEFT($A190, 16)="select_multiple ", LEN($A190)&gt;16, NOT(ISNUMBER(SEARCH(" ", $A190, 17)))), AND(LEFT($A190, 11)="select_one ", LEN($A190)&gt;11, NOT(ISNUMBER(SEARCH(" ", $A190, 12)))))</formula>
    </cfRule>
    <cfRule type="expression" dxfId="130" priority="138" stopIfTrue="1">
      <formula>$A190="decimal"</formula>
    </cfRule>
    <cfRule type="expression" dxfId="129" priority="140" stopIfTrue="1">
      <formula>$A190="integer"</formula>
    </cfRule>
    <cfRule type="expression" dxfId="128" priority="142" stopIfTrue="1">
      <formula>$A190="text"</formula>
    </cfRule>
    <cfRule type="expression" dxfId="127" priority="143" stopIfTrue="1">
      <formula>$A190="end repeat"</formula>
    </cfRule>
    <cfRule type="expression" dxfId="126" priority="144" stopIfTrue="1">
      <formula>$A190="begin repeat"</formula>
    </cfRule>
    <cfRule type="expression" dxfId="125" priority="145" stopIfTrue="1">
      <formula>$A190="end group"</formula>
    </cfRule>
    <cfRule type="expression" dxfId="124" priority="147" stopIfTrue="1">
      <formula>$A190="begin group"</formula>
    </cfRule>
  </conditionalFormatting>
  <conditionalFormatting sqref="D182">
    <cfRule type="expression" dxfId="123" priority="89" stopIfTrue="1">
      <formula>$A182="image"</formula>
    </cfRule>
  </conditionalFormatting>
  <conditionalFormatting sqref="D182">
    <cfRule type="expression" dxfId="122" priority="88" stopIfTrue="1">
      <formula>$A182="begin repeat"</formula>
    </cfRule>
  </conditionalFormatting>
  <conditionalFormatting sqref="D182">
    <cfRule type="expression" dxfId="121" priority="116" stopIfTrue="1">
      <formula>$A182="begin group"</formula>
    </cfRule>
  </conditionalFormatting>
  <conditionalFormatting sqref="D182">
    <cfRule type="expression" dxfId="120" priority="111" stopIfTrue="1">
      <formula>$A182="text"</formula>
    </cfRule>
  </conditionalFormatting>
  <conditionalFormatting sqref="D182">
    <cfRule type="expression" dxfId="119" priority="109" stopIfTrue="1">
      <formula>$A182="integer"</formula>
    </cfRule>
  </conditionalFormatting>
  <conditionalFormatting sqref="D182">
    <cfRule type="expression" dxfId="118" priority="107" stopIfTrue="1">
      <formula>$A182="decimal"</formula>
    </cfRule>
  </conditionalFormatting>
  <conditionalFormatting sqref="D182">
    <cfRule type="expression" dxfId="117" priority="105" stopIfTrue="1">
      <formula>OR(AND(LEFT($A182, 16)="select_multiple ", LEN($A182)&gt;16, NOT(ISNUMBER(SEARCH(" ", $A182, 17)))), AND(LEFT($A182, 11)="select_one ", LEN($A182)&gt;11, NOT(ISNUMBER(SEARCH(" ", $A182, 12)))))</formula>
    </cfRule>
  </conditionalFormatting>
  <conditionalFormatting sqref="D182">
    <cfRule type="expression" dxfId="116" priority="97" stopIfTrue="1">
      <formula>$A182="note"</formula>
    </cfRule>
    <cfRule type="expression" dxfId="115" priority="99" stopIfTrue="1">
      <formula>$A182="barcode"</formula>
    </cfRule>
    <cfRule type="expression" dxfId="114" priority="101" stopIfTrue="1">
      <formula>$A182="geopoint"</formula>
    </cfRule>
  </conditionalFormatting>
  <conditionalFormatting sqref="D182">
    <cfRule type="expression" dxfId="113" priority="94" stopIfTrue="1">
      <formula>OR($A182="date", $A182="datetime")</formula>
    </cfRule>
  </conditionalFormatting>
  <conditionalFormatting sqref="D182">
    <cfRule type="expression" dxfId="112" priority="91" stopIfTrue="1">
      <formula>OR($A182="audio", $A182="video")</formula>
    </cfRule>
  </conditionalFormatting>
  <conditionalFormatting sqref="D182">
    <cfRule type="expression" dxfId="111" priority="90" stopIfTrue="1">
      <formula>$A182="comments"</formula>
    </cfRule>
    <cfRule type="expression" dxfId="110" priority="92" stopIfTrue="1">
      <formula>OR($A182="audio", $A182="video")</formula>
    </cfRule>
    <cfRule type="expression" dxfId="109" priority="93" stopIfTrue="1">
      <formula>$A182="image"</formula>
    </cfRule>
    <cfRule type="expression" dxfId="108" priority="95" stopIfTrue="1">
      <formula>OR($A182="date", $A182="datetime")</formula>
    </cfRule>
    <cfRule type="expression" dxfId="107" priority="96" stopIfTrue="1">
      <formula>OR($A182="calculate", $A182="calculate_here")</formula>
    </cfRule>
    <cfRule type="expression" dxfId="106" priority="98" stopIfTrue="1">
      <formula>$A182="note"</formula>
    </cfRule>
    <cfRule type="expression" dxfId="105" priority="100" stopIfTrue="1">
      <formula>$A182="barcode"</formula>
    </cfRule>
    <cfRule type="expression" dxfId="104" priority="102" stopIfTrue="1">
      <formula>$A182="geopoint"</formula>
    </cfRule>
    <cfRule type="expression" dxfId="103" priority="103" stopIfTrue="1">
      <formula>OR($A182="audio audit", $A182="text audit", $A182="speed violations count", $A182="speed violations list", $A182="speed violations audit")</formula>
    </cfRule>
    <cfRule type="expression" dxfId="102" priority="104" stopIfTrue="1">
      <formula>OR($A182="username", $A182="phonenumber", $A182="start", $A182="end", $A182="deviceid", $A182="subscriberid", $A182="simserial", $A182="caseid")</formula>
    </cfRule>
    <cfRule type="expression" dxfId="101" priority="106" stopIfTrue="1">
      <formula>OR(AND(LEFT($A182, 16)="select_multiple ", LEN($A182)&gt;16, NOT(ISNUMBER(SEARCH(" ", $A182, 17)))), AND(LEFT($A182, 11)="select_one ", LEN($A182)&gt;11, NOT(ISNUMBER(SEARCH(" ", $A182, 12)))))</formula>
    </cfRule>
    <cfRule type="expression" dxfId="100" priority="108" stopIfTrue="1">
      <formula>$A182="decimal"</formula>
    </cfRule>
    <cfRule type="expression" dxfId="99" priority="110" stopIfTrue="1">
      <formula>$A182="integer"</formula>
    </cfRule>
    <cfRule type="expression" dxfId="98" priority="112" stopIfTrue="1">
      <formula>$A182="text"</formula>
    </cfRule>
    <cfRule type="expression" dxfId="97" priority="113" stopIfTrue="1">
      <formula>$A182="end repeat"</formula>
    </cfRule>
    <cfRule type="expression" dxfId="96" priority="114" stopIfTrue="1">
      <formula>$A182="begin repeat"</formula>
    </cfRule>
    <cfRule type="expression" dxfId="95" priority="115" stopIfTrue="1">
      <formula>$A182="end group"</formula>
    </cfRule>
    <cfRule type="expression" dxfId="94" priority="117" stopIfTrue="1">
      <formula>$A182="begin group"</formula>
    </cfRule>
  </conditionalFormatting>
  <conditionalFormatting sqref="D275">
    <cfRule type="expression" dxfId="93" priority="87" stopIfTrue="1">
      <formula>$A275="text"</formula>
    </cfRule>
  </conditionalFormatting>
  <conditionalFormatting sqref="D275">
    <cfRule type="expression" dxfId="92" priority="86" stopIfTrue="1">
      <formula>$A275="integer"</formula>
    </cfRule>
  </conditionalFormatting>
  <conditionalFormatting sqref="D275">
    <cfRule type="expression" dxfId="91" priority="85" stopIfTrue="1">
      <formula>$A275="decimal"</formula>
    </cfRule>
  </conditionalFormatting>
  <conditionalFormatting sqref="D277">
    <cfRule type="expression" dxfId="90" priority="84" stopIfTrue="1">
      <formula>$A277="text"</formula>
    </cfRule>
  </conditionalFormatting>
  <conditionalFormatting sqref="D277">
    <cfRule type="expression" dxfId="89" priority="83" stopIfTrue="1">
      <formula>$A277="integer"</formula>
    </cfRule>
  </conditionalFormatting>
  <conditionalFormatting sqref="D277">
    <cfRule type="expression" dxfId="88" priority="82" stopIfTrue="1">
      <formula>$A277="decimal"</formula>
    </cfRule>
  </conditionalFormatting>
  <conditionalFormatting sqref="D344">
    <cfRule type="expression" dxfId="87" priority="64" stopIfTrue="1">
      <formula>$A344="comments"</formula>
    </cfRule>
    <cfRule type="expression" dxfId="86" priority="65" stopIfTrue="1">
      <formula>OR($A344="audio", $A344="video")</formula>
    </cfRule>
    <cfRule type="expression" dxfId="85" priority="66" stopIfTrue="1">
      <formula>$A344="image"</formula>
    </cfRule>
    <cfRule type="expression" dxfId="84" priority="67" stopIfTrue="1">
      <formula>OR($A344="date", $A344="datetime")</formula>
    </cfRule>
    <cfRule type="expression" dxfId="83" priority="68" stopIfTrue="1">
      <formula>OR($A344="calculate", $A344="calculate_here")</formula>
    </cfRule>
    <cfRule type="expression" dxfId="82" priority="69" stopIfTrue="1">
      <formula>$A344="note"</formula>
    </cfRule>
    <cfRule type="expression" dxfId="81" priority="70" stopIfTrue="1">
      <formula>$A344="barcode"</formula>
    </cfRule>
    <cfRule type="expression" dxfId="80" priority="71" stopIfTrue="1">
      <formula>$A344="geopoint"</formula>
    </cfRule>
    <cfRule type="expression" dxfId="79" priority="72" stopIfTrue="1">
      <formula>OR($A344="audio audit", $A344="text audit", $A344="speed violations count", $A344="speed violations list", $A344="speed violations audit")</formula>
    </cfRule>
    <cfRule type="expression" dxfId="78" priority="73" stopIfTrue="1">
      <formula>OR($A344="username", $A344="phonenumber", $A344="start", $A344="end", $A344="deviceid", $A344="subscriberid", $A344="simserial", $A344="caseid")</formula>
    </cfRule>
    <cfRule type="expression" dxfId="77" priority="74" stopIfTrue="1">
      <formula>OR(AND(LEFT($A344, 16)="select_multiple ", LEN($A344)&gt;16, NOT(ISNUMBER(SEARCH(" ", $A344, 17)))), AND(LEFT($A344, 11)="select_one ", LEN($A344)&gt;11, NOT(ISNUMBER(SEARCH(" ", $A344, 12)))))</formula>
    </cfRule>
    <cfRule type="expression" dxfId="76" priority="75" stopIfTrue="1">
      <formula>$A344="decimal"</formula>
    </cfRule>
    <cfRule type="expression" dxfId="75" priority="76" stopIfTrue="1">
      <formula>$A344="integer"</formula>
    </cfRule>
    <cfRule type="expression" dxfId="74" priority="77" stopIfTrue="1">
      <formula>$A344="text"</formula>
    </cfRule>
    <cfRule type="expression" dxfId="73" priority="78" stopIfTrue="1">
      <formula>$A344="end repeat"</formula>
    </cfRule>
    <cfRule type="expression" dxfId="72" priority="79" stopIfTrue="1">
      <formula>$A344="begin repeat"</formula>
    </cfRule>
    <cfRule type="expression" dxfId="71" priority="80" stopIfTrue="1">
      <formula>$A344="end group"</formula>
    </cfRule>
    <cfRule type="expression" dxfId="70" priority="81" stopIfTrue="1">
      <formula>$A344="begin group"</formula>
    </cfRule>
  </conditionalFormatting>
  <conditionalFormatting sqref="D416">
    <cfRule type="expression" dxfId="69" priority="56" stopIfTrue="1">
      <formula>$A416="image"</formula>
    </cfRule>
  </conditionalFormatting>
  <conditionalFormatting sqref="D416">
    <cfRule type="expression" dxfId="68" priority="55" stopIfTrue="1">
      <formula>$A416="begin repeat"</formula>
    </cfRule>
  </conditionalFormatting>
  <conditionalFormatting sqref="D416">
    <cfRule type="expression" dxfId="67" priority="63" stopIfTrue="1">
      <formula>$A416="begin group"</formula>
    </cfRule>
  </conditionalFormatting>
  <conditionalFormatting sqref="D416">
    <cfRule type="expression" dxfId="66" priority="62" stopIfTrue="1">
      <formula>OR(AND(LEFT($A416, 16)="select_multiple ", LEN($A416)&gt;16, NOT(ISNUMBER(SEARCH(" ", $A416, 17)))), AND(LEFT($A416, 11)="select_one ", LEN($A416)&gt;11, NOT(ISNUMBER(SEARCH(" ", $A416, 12)))))</formula>
    </cfRule>
  </conditionalFormatting>
  <conditionalFormatting sqref="D416">
    <cfRule type="expression" dxfId="65" priority="59" stopIfTrue="1">
      <formula>$A416="note"</formula>
    </cfRule>
    <cfRule type="expression" dxfId="64" priority="60" stopIfTrue="1">
      <formula>$A416="barcode"</formula>
    </cfRule>
    <cfRule type="expression" dxfId="63" priority="61" stopIfTrue="1">
      <formula>$A416="geopoint"</formula>
    </cfRule>
  </conditionalFormatting>
  <conditionalFormatting sqref="D416">
    <cfRule type="expression" dxfId="62" priority="58" stopIfTrue="1">
      <formula>OR($A416="date", $A416="datetime")</formula>
    </cfRule>
  </conditionalFormatting>
  <conditionalFormatting sqref="D416">
    <cfRule type="expression" dxfId="61" priority="57" stopIfTrue="1">
      <formula>OR($A416="audio", $A416="video")</formula>
    </cfRule>
  </conditionalFormatting>
  <conditionalFormatting sqref="D418">
    <cfRule type="expression" dxfId="60" priority="47" stopIfTrue="1">
      <formula>$A418="image"</formula>
    </cfRule>
  </conditionalFormatting>
  <conditionalFormatting sqref="D418">
    <cfRule type="expression" dxfId="59" priority="46" stopIfTrue="1">
      <formula>$A418="begin repeat"</formula>
    </cfRule>
  </conditionalFormatting>
  <conditionalFormatting sqref="D418">
    <cfRule type="expression" dxfId="58" priority="54" stopIfTrue="1">
      <formula>$A418="begin group"</formula>
    </cfRule>
  </conditionalFormatting>
  <conditionalFormatting sqref="D418">
    <cfRule type="expression" dxfId="57" priority="53" stopIfTrue="1">
      <formula>OR(AND(LEFT($A418, 16)="select_multiple ", LEN($A418)&gt;16, NOT(ISNUMBER(SEARCH(" ", $A418, 17)))), AND(LEFT($A418, 11)="select_one ", LEN($A418)&gt;11, NOT(ISNUMBER(SEARCH(" ", $A418, 12)))))</formula>
    </cfRule>
  </conditionalFormatting>
  <conditionalFormatting sqref="D418">
    <cfRule type="expression" dxfId="56" priority="50" stopIfTrue="1">
      <formula>$A418="note"</formula>
    </cfRule>
    <cfRule type="expression" dxfId="55" priority="51" stopIfTrue="1">
      <formula>$A418="barcode"</formula>
    </cfRule>
    <cfRule type="expression" dxfId="54" priority="52" stopIfTrue="1">
      <formula>$A418="geopoint"</formula>
    </cfRule>
  </conditionalFormatting>
  <conditionalFormatting sqref="D418">
    <cfRule type="expression" dxfId="53" priority="49" stopIfTrue="1">
      <formula>OR($A418="date", $A418="datetime")</formula>
    </cfRule>
  </conditionalFormatting>
  <conditionalFormatting sqref="D418">
    <cfRule type="expression" dxfId="52" priority="48" stopIfTrue="1">
      <formula>OR($A418="audio", $A418="video")</formula>
    </cfRule>
  </conditionalFormatting>
  <conditionalFormatting sqref="D430">
    <cfRule type="expression" dxfId="51" priority="38" stopIfTrue="1">
      <formula>$A430="image"</formula>
    </cfRule>
  </conditionalFormatting>
  <conditionalFormatting sqref="D430">
    <cfRule type="expression" dxfId="50" priority="37" stopIfTrue="1">
      <formula>$A430="begin repeat"</formula>
    </cfRule>
  </conditionalFormatting>
  <conditionalFormatting sqref="D430">
    <cfRule type="expression" dxfId="49" priority="45" stopIfTrue="1">
      <formula>$A430="begin group"</formula>
    </cfRule>
  </conditionalFormatting>
  <conditionalFormatting sqref="D430">
    <cfRule type="expression" dxfId="48" priority="44" stopIfTrue="1">
      <formula>OR(AND(LEFT($A430, 16)="select_multiple ", LEN($A430)&gt;16, NOT(ISNUMBER(SEARCH(" ", $A430, 17)))), AND(LEFT($A430, 11)="select_one ", LEN($A430)&gt;11, NOT(ISNUMBER(SEARCH(" ", $A430, 12)))))</formula>
    </cfRule>
  </conditionalFormatting>
  <conditionalFormatting sqref="D430">
    <cfRule type="expression" dxfId="47" priority="41" stopIfTrue="1">
      <formula>$A430="note"</formula>
    </cfRule>
    <cfRule type="expression" dxfId="46" priority="42" stopIfTrue="1">
      <formula>$A430="barcode"</formula>
    </cfRule>
    <cfRule type="expression" dxfId="45" priority="43" stopIfTrue="1">
      <formula>$A430="geopoint"</formula>
    </cfRule>
  </conditionalFormatting>
  <conditionalFormatting sqref="D430">
    <cfRule type="expression" dxfId="44" priority="40" stopIfTrue="1">
      <formula>OR($A430="date", $A430="datetime")</formula>
    </cfRule>
  </conditionalFormatting>
  <conditionalFormatting sqref="D430">
    <cfRule type="expression" dxfId="43" priority="39" stopIfTrue="1">
      <formula>OR($A430="audio", $A430="video")</formula>
    </cfRule>
  </conditionalFormatting>
  <conditionalFormatting sqref="D432">
    <cfRule type="expression" dxfId="42" priority="29" stopIfTrue="1">
      <formula>$A432="image"</formula>
    </cfRule>
  </conditionalFormatting>
  <conditionalFormatting sqref="D432">
    <cfRule type="expression" dxfId="41" priority="28" stopIfTrue="1">
      <formula>$A432="begin repeat"</formula>
    </cfRule>
  </conditionalFormatting>
  <conditionalFormatting sqref="D432">
    <cfRule type="expression" dxfId="40" priority="36" stopIfTrue="1">
      <formula>$A432="begin group"</formula>
    </cfRule>
  </conditionalFormatting>
  <conditionalFormatting sqref="D432">
    <cfRule type="expression" dxfId="39" priority="35" stopIfTrue="1">
      <formula>OR(AND(LEFT($A432, 16)="select_multiple ", LEN($A432)&gt;16, NOT(ISNUMBER(SEARCH(" ", $A432, 17)))), AND(LEFT($A432, 11)="select_one ", LEN($A432)&gt;11, NOT(ISNUMBER(SEARCH(" ", $A432, 12)))))</formula>
    </cfRule>
  </conditionalFormatting>
  <conditionalFormatting sqref="D432">
    <cfRule type="expression" dxfId="38" priority="32" stopIfTrue="1">
      <formula>$A432="note"</formula>
    </cfRule>
    <cfRule type="expression" dxfId="37" priority="33" stopIfTrue="1">
      <formula>$A432="barcode"</formula>
    </cfRule>
    <cfRule type="expression" dxfId="36" priority="34" stopIfTrue="1">
      <formula>$A432="geopoint"</formula>
    </cfRule>
  </conditionalFormatting>
  <conditionalFormatting sqref="D432">
    <cfRule type="expression" dxfId="35" priority="31" stopIfTrue="1">
      <formula>OR($A432="date", $A432="datetime")</formula>
    </cfRule>
  </conditionalFormatting>
  <conditionalFormatting sqref="D432">
    <cfRule type="expression" dxfId="34" priority="30" stopIfTrue="1">
      <formula>OR($A432="audio", $A432="video")</formula>
    </cfRule>
  </conditionalFormatting>
  <conditionalFormatting sqref="D441">
    <cfRule type="expression" dxfId="33" priority="20" stopIfTrue="1">
      <formula>$A441="image"</formula>
    </cfRule>
  </conditionalFormatting>
  <conditionalFormatting sqref="D441">
    <cfRule type="expression" dxfId="32" priority="19" stopIfTrue="1">
      <formula>$A441="begin repeat"</formula>
    </cfRule>
  </conditionalFormatting>
  <conditionalFormatting sqref="D441">
    <cfRule type="expression" dxfId="31" priority="27" stopIfTrue="1">
      <formula>$A441="begin group"</formula>
    </cfRule>
  </conditionalFormatting>
  <conditionalFormatting sqref="D441">
    <cfRule type="expression" dxfId="30" priority="26" stopIfTrue="1">
      <formula>OR(AND(LEFT($A441, 16)="select_multiple ", LEN($A441)&gt;16, NOT(ISNUMBER(SEARCH(" ", $A441, 17)))), AND(LEFT($A441, 11)="select_one ", LEN($A441)&gt;11, NOT(ISNUMBER(SEARCH(" ", $A441, 12)))))</formula>
    </cfRule>
  </conditionalFormatting>
  <conditionalFormatting sqref="D441">
    <cfRule type="expression" dxfId="29" priority="23" stopIfTrue="1">
      <formula>$A441="note"</formula>
    </cfRule>
    <cfRule type="expression" dxfId="28" priority="24" stopIfTrue="1">
      <formula>$A441="barcode"</formula>
    </cfRule>
    <cfRule type="expression" dxfId="27" priority="25" stopIfTrue="1">
      <formula>$A441="geopoint"</formula>
    </cfRule>
  </conditionalFormatting>
  <conditionalFormatting sqref="D441">
    <cfRule type="expression" dxfId="26" priority="22" stopIfTrue="1">
      <formula>OR($A441="date", $A441="datetime")</formula>
    </cfRule>
  </conditionalFormatting>
  <conditionalFormatting sqref="D441">
    <cfRule type="expression" dxfId="25" priority="21" stopIfTrue="1">
      <formula>OR($A441="audio", $A441="video")</formula>
    </cfRule>
  </conditionalFormatting>
  <conditionalFormatting sqref="D442">
    <cfRule type="expression" dxfId="24" priority="1" stopIfTrue="1">
      <formula>$A442="comments"</formula>
    </cfRule>
    <cfRule type="expression" dxfId="23" priority="2" stopIfTrue="1">
      <formula>OR($A442="audio", $A442="video")</formula>
    </cfRule>
    <cfRule type="expression" dxfId="22" priority="3" stopIfTrue="1">
      <formula>$A442="image"</formula>
    </cfRule>
    <cfRule type="expression" dxfId="21" priority="4" stopIfTrue="1">
      <formula>OR($A442="date", $A442="datetime")</formula>
    </cfRule>
    <cfRule type="expression" dxfId="20" priority="5" stopIfTrue="1">
      <formula>OR($A442="calculate", $A442="calculate_here")</formula>
    </cfRule>
    <cfRule type="expression" dxfId="19" priority="6" stopIfTrue="1">
      <formula>$A442="note"</formula>
    </cfRule>
    <cfRule type="expression" dxfId="18" priority="7" stopIfTrue="1">
      <formula>$A442="barcode"</formula>
    </cfRule>
    <cfRule type="expression" dxfId="17" priority="8" stopIfTrue="1">
      <formula>$A442="geopoint"</formula>
    </cfRule>
    <cfRule type="expression" dxfId="16" priority="9" stopIfTrue="1">
      <formula>OR($A442="audio audit", $A442="text audit", $A442="speed violations count", $A442="speed violations list", $A442="speed violations audit")</formula>
    </cfRule>
    <cfRule type="expression" dxfId="15" priority="10" stopIfTrue="1">
      <formula>OR($A442="username", $A442="phonenumber", $A442="start", $A442="end", $A442="deviceid", $A442="subscriberid", $A442="simserial", $A442="caseid")</formula>
    </cfRule>
    <cfRule type="expression" dxfId="14" priority="11" stopIfTrue="1">
      <formula>OR(AND(LEFT($A442, 16)="select_multiple ", LEN($A442)&gt;16, NOT(ISNUMBER(SEARCH(" ", $A442, 17)))), AND(LEFT($A442, 11)="select_one ", LEN($A442)&gt;11, NOT(ISNUMBER(SEARCH(" ", $A442, 12)))))</formula>
    </cfRule>
    <cfRule type="expression" dxfId="13" priority="12" stopIfTrue="1">
      <formula>$A442="decimal"</formula>
    </cfRule>
    <cfRule type="expression" dxfId="12" priority="13" stopIfTrue="1">
      <formula>$A442="integer"</formula>
    </cfRule>
    <cfRule type="expression" dxfId="11" priority="14" stopIfTrue="1">
      <formula>$A442="text"</formula>
    </cfRule>
    <cfRule type="expression" dxfId="10" priority="15" stopIfTrue="1">
      <formula>$A442="end repeat"</formula>
    </cfRule>
    <cfRule type="expression" dxfId="9" priority="16" stopIfTrue="1">
      <formula>$A442="begin repeat"</formula>
    </cfRule>
    <cfRule type="expression" dxfId="8" priority="17" stopIfTrue="1">
      <formula>$A442="end group"</formula>
    </cfRule>
    <cfRule type="expression" dxfId="7" priority="18" stopIfTrue="1">
      <formula>$A442="begin group"</formula>
    </cfRule>
  </conditionalFormatting>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93"/>
  <sheetViews>
    <sheetView tabSelected="1" zoomScale="88" zoomScaleNormal="88" workbookViewId="0">
      <pane ySplit="1" topLeftCell="A2" activePane="bottomLeft" state="frozen"/>
      <selection pane="bottomLeft" activeCell="A2" sqref="A2"/>
    </sheetView>
  </sheetViews>
  <sheetFormatPr defaultRowHeight="15" x14ac:dyDescent="0.25"/>
  <cols>
    <col min="1" max="1" width="17.85546875" bestFit="1" customWidth="1"/>
    <col min="3" max="3" width="112" customWidth="1"/>
    <col min="4" max="4" width="30" customWidth="1"/>
    <col min="6" max="6" width="25.7109375" customWidth="1"/>
  </cols>
  <sheetData>
    <row r="1" spans="1:6" ht="15.75" x14ac:dyDescent="0.25">
      <c r="A1" s="7" t="s">
        <v>140</v>
      </c>
      <c r="B1" s="7" t="s">
        <v>8</v>
      </c>
      <c r="C1" s="7" t="s">
        <v>9</v>
      </c>
      <c r="D1" s="7" t="s">
        <v>141</v>
      </c>
      <c r="E1" s="7" t="s">
        <v>142</v>
      </c>
      <c r="F1" s="64" t="s">
        <v>4304</v>
      </c>
    </row>
    <row r="2" spans="1:6" x14ac:dyDescent="0.25">
      <c r="A2" s="3" t="s">
        <v>143</v>
      </c>
      <c r="B2" s="3">
        <v>1</v>
      </c>
      <c r="C2" s="3" t="s">
        <v>2044</v>
      </c>
      <c r="D2" s="3" t="s">
        <v>2044</v>
      </c>
      <c r="E2" s="8"/>
      <c r="F2" s="62" t="str">
        <f t="shared" ref="F2" si="0">IF(ISNA(MATCH("*"&amp;D2&amp;"*",C2,)),"","yes")</f>
        <v>yes</v>
      </c>
    </row>
    <row r="3" spans="1:6" x14ac:dyDescent="0.25">
      <c r="A3" s="3" t="s">
        <v>143</v>
      </c>
      <c r="B3" s="3">
        <v>0</v>
      </c>
      <c r="C3" s="3" t="s">
        <v>2043</v>
      </c>
      <c r="D3" s="3" t="s">
        <v>2043</v>
      </c>
      <c r="E3" s="8"/>
      <c r="F3" s="62" t="str">
        <f>IF(ISNA(MATCH("*"&amp;D3&amp;"*",C3,)),"","yes")</f>
        <v>yes</v>
      </c>
    </row>
    <row r="4" spans="1:6" x14ac:dyDescent="0.25">
      <c r="A4" s="3" t="s">
        <v>143</v>
      </c>
      <c r="B4" s="3">
        <v>-8</v>
      </c>
      <c r="C4" s="3" t="s">
        <v>145</v>
      </c>
      <c r="D4" s="3" t="s">
        <v>149</v>
      </c>
      <c r="E4" s="8"/>
      <c r="F4" s="62" t="str">
        <f>IF(ISNA(MATCH("*"&amp;D4&amp;"*",C4,)),"","yes")</f>
        <v>yes</v>
      </c>
    </row>
    <row r="5" spans="1:6" x14ac:dyDescent="0.25">
      <c r="A5" s="3" t="s">
        <v>143</v>
      </c>
      <c r="B5" s="3">
        <v>-9</v>
      </c>
      <c r="C5" s="3" t="s">
        <v>146</v>
      </c>
      <c r="D5" s="3" t="s">
        <v>150</v>
      </c>
      <c r="E5" s="8"/>
      <c r="F5" s="62" t="str">
        <f t="shared" ref="F5:F15" si="1">IF(ISNA(MATCH("*"&amp;D5&amp;"*",C5,)),"","yes")</f>
        <v/>
      </c>
    </row>
    <row r="6" spans="1:6" x14ac:dyDescent="0.25">
      <c r="A6" s="3" t="s">
        <v>147</v>
      </c>
      <c r="B6" s="3">
        <v>0</v>
      </c>
      <c r="C6" s="3" t="s">
        <v>147</v>
      </c>
      <c r="D6" s="3" t="s">
        <v>147</v>
      </c>
      <c r="E6" s="8"/>
      <c r="F6" s="62" t="str">
        <f t="shared" si="1"/>
        <v>yes</v>
      </c>
    </row>
    <row r="7" spans="1:6" x14ac:dyDescent="0.25">
      <c r="A7" s="3" t="s">
        <v>147</v>
      </c>
      <c r="B7" s="3">
        <v>1</v>
      </c>
      <c r="C7" s="3" t="s">
        <v>148</v>
      </c>
      <c r="D7" s="3" t="s">
        <v>148</v>
      </c>
      <c r="E7" s="8"/>
      <c r="F7" s="62" t="str">
        <f t="shared" si="1"/>
        <v>yes</v>
      </c>
    </row>
    <row r="8" spans="1:6" x14ac:dyDescent="0.25">
      <c r="A8" s="3" t="s">
        <v>151</v>
      </c>
      <c r="B8" s="3">
        <v>-8</v>
      </c>
      <c r="C8" s="3" t="s">
        <v>145</v>
      </c>
      <c r="D8" s="3" t="s">
        <v>149</v>
      </c>
      <c r="E8" s="8"/>
      <c r="F8" s="62" t="str">
        <f t="shared" si="1"/>
        <v>yes</v>
      </c>
    </row>
    <row r="9" spans="1:6" x14ac:dyDescent="0.25">
      <c r="A9" s="3" t="s">
        <v>151</v>
      </c>
      <c r="B9" s="3">
        <v>-9</v>
      </c>
      <c r="C9" s="3" t="s">
        <v>146</v>
      </c>
      <c r="D9" s="3" t="s">
        <v>150</v>
      </c>
      <c r="E9" s="8"/>
      <c r="F9" s="62" t="str">
        <f t="shared" si="1"/>
        <v/>
      </c>
    </row>
    <row r="10" spans="1:6" x14ac:dyDescent="0.25">
      <c r="A10" s="4" t="s">
        <v>152</v>
      </c>
      <c r="B10" s="4">
        <v>1</v>
      </c>
      <c r="C10" s="4" t="s">
        <v>153</v>
      </c>
      <c r="D10" s="4" t="s">
        <v>153</v>
      </c>
      <c r="E10" s="8"/>
      <c r="F10" s="62" t="str">
        <f t="shared" si="1"/>
        <v>yes</v>
      </c>
    </row>
    <row r="11" spans="1:6" x14ac:dyDescent="0.25">
      <c r="A11" s="4" t="s">
        <v>152</v>
      </c>
      <c r="B11" s="4">
        <v>2</v>
      </c>
      <c r="C11" s="4" t="s">
        <v>154</v>
      </c>
      <c r="D11" s="4" t="s">
        <v>154</v>
      </c>
      <c r="E11" s="8"/>
      <c r="F11" s="62" t="str">
        <f t="shared" si="1"/>
        <v>yes</v>
      </c>
    </row>
    <row r="12" spans="1:6" x14ac:dyDescent="0.25">
      <c r="A12" s="3" t="s">
        <v>155</v>
      </c>
      <c r="B12" s="3">
        <v>1</v>
      </c>
      <c r="C12" s="3" t="s">
        <v>156</v>
      </c>
      <c r="D12" s="3" t="s">
        <v>157</v>
      </c>
      <c r="E12" s="8"/>
      <c r="F12" s="62" t="str">
        <f t="shared" si="1"/>
        <v>yes</v>
      </c>
    </row>
    <row r="13" spans="1:6" x14ac:dyDescent="0.25">
      <c r="A13" s="3" t="s">
        <v>155</v>
      </c>
      <c r="B13" s="3">
        <v>2</v>
      </c>
      <c r="C13" s="3" t="s">
        <v>158</v>
      </c>
      <c r="D13" s="3" t="s">
        <v>159</v>
      </c>
      <c r="E13" s="8"/>
      <c r="F13" s="62" t="str">
        <f t="shared" si="1"/>
        <v>yes</v>
      </c>
    </row>
    <row r="14" spans="1:6" x14ac:dyDescent="0.25">
      <c r="A14" s="3" t="s">
        <v>155</v>
      </c>
      <c r="B14" s="3">
        <v>3</v>
      </c>
      <c r="C14" s="3" t="s">
        <v>160</v>
      </c>
      <c r="D14" s="3" t="s">
        <v>161</v>
      </c>
      <c r="E14" s="8"/>
      <c r="F14" s="62" t="str">
        <f t="shared" si="1"/>
        <v>yes</v>
      </c>
    </row>
    <row r="15" spans="1:6" x14ac:dyDescent="0.25">
      <c r="A15" s="3" t="s">
        <v>155</v>
      </c>
      <c r="B15" s="3">
        <v>4</v>
      </c>
      <c r="C15" s="3" t="s">
        <v>3314</v>
      </c>
      <c r="D15" s="3" t="s">
        <v>162</v>
      </c>
      <c r="E15" s="8"/>
      <c r="F15" s="62" t="str">
        <f t="shared" si="1"/>
        <v>yes</v>
      </c>
    </row>
    <row r="16" spans="1:6" x14ac:dyDescent="0.25">
      <c r="A16" s="3" t="s">
        <v>155</v>
      </c>
      <c r="B16" s="3">
        <v>5</v>
      </c>
      <c r="C16" s="3" t="s">
        <v>163</v>
      </c>
      <c r="D16" s="3" t="s">
        <v>164</v>
      </c>
      <c r="E16" s="8"/>
      <c r="F16" s="62" t="str">
        <f t="shared" ref="F16:F79" si="2">IF(ISNA(MATCH("*"&amp;D16&amp;"*",C16,)),"","yes")</f>
        <v>yes</v>
      </c>
    </row>
    <row r="17" spans="1:6" x14ac:dyDescent="0.25">
      <c r="A17" s="3" t="s">
        <v>155</v>
      </c>
      <c r="B17" s="3">
        <v>6</v>
      </c>
      <c r="C17" s="3" t="s">
        <v>165</v>
      </c>
      <c r="D17" s="3" t="s">
        <v>166</v>
      </c>
      <c r="E17" s="8"/>
      <c r="F17" s="62" t="str">
        <f t="shared" si="2"/>
        <v>yes</v>
      </c>
    </row>
    <row r="18" spans="1:6" x14ac:dyDescent="0.25">
      <c r="A18" s="3" t="s">
        <v>155</v>
      </c>
      <c r="B18" s="3">
        <v>7</v>
      </c>
      <c r="C18" s="3" t="s">
        <v>167</v>
      </c>
      <c r="D18" s="3" t="s">
        <v>168</v>
      </c>
      <c r="E18" s="8"/>
      <c r="F18" s="62" t="str">
        <f t="shared" si="2"/>
        <v>yes</v>
      </c>
    </row>
    <row r="19" spans="1:6" x14ac:dyDescent="0.25">
      <c r="A19" s="3" t="s">
        <v>155</v>
      </c>
      <c r="B19" s="3">
        <v>8</v>
      </c>
      <c r="C19" s="3" t="s">
        <v>169</v>
      </c>
      <c r="D19" s="3" t="s">
        <v>170</v>
      </c>
      <c r="E19" s="8"/>
      <c r="F19" s="62" t="str">
        <f t="shared" si="2"/>
        <v>yes</v>
      </c>
    </row>
    <row r="20" spans="1:6" x14ac:dyDescent="0.25">
      <c r="A20" s="3" t="s">
        <v>155</v>
      </c>
      <c r="B20" s="3">
        <v>9</v>
      </c>
      <c r="C20" s="3" t="s">
        <v>171</v>
      </c>
      <c r="D20" s="3" t="s">
        <v>172</v>
      </c>
      <c r="E20" s="8"/>
      <c r="F20" s="62" t="str">
        <f t="shared" si="2"/>
        <v>yes</v>
      </c>
    </row>
    <row r="21" spans="1:6" x14ac:dyDescent="0.25">
      <c r="A21" s="3" t="s">
        <v>155</v>
      </c>
      <c r="B21" s="3">
        <v>10</v>
      </c>
      <c r="C21" s="3" t="s">
        <v>173</v>
      </c>
      <c r="D21" s="3" t="s">
        <v>174</v>
      </c>
      <c r="E21" s="8"/>
      <c r="F21" s="62" t="str">
        <f t="shared" si="2"/>
        <v>yes</v>
      </c>
    </row>
    <row r="22" spans="1:6" x14ac:dyDescent="0.25">
      <c r="A22" s="3" t="s">
        <v>155</v>
      </c>
      <c r="B22" s="3">
        <v>12</v>
      </c>
      <c r="C22" s="3" t="s">
        <v>175</v>
      </c>
      <c r="D22" s="3" t="s">
        <v>176</v>
      </c>
      <c r="E22" s="8"/>
      <c r="F22" s="62" t="str">
        <f t="shared" si="2"/>
        <v>yes</v>
      </c>
    </row>
    <row r="23" spans="1:6" x14ac:dyDescent="0.25">
      <c r="A23" s="3" t="s">
        <v>155</v>
      </c>
      <c r="B23" s="3">
        <v>13</v>
      </c>
      <c r="C23" s="3" t="s">
        <v>177</v>
      </c>
      <c r="D23" s="3" t="s">
        <v>178</v>
      </c>
      <c r="E23" s="8"/>
      <c r="F23" s="62" t="str">
        <f t="shared" si="2"/>
        <v>yes</v>
      </c>
    </row>
    <row r="24" spans="1:6" x14ac:dyDescent="0.25">
      <c r="A24" s="3" t="s">
        <v>155</v>
      </c>
      <c r="B24" s="3">
        <v>-8</v>
      </c>
      <c r="C24" s="3" t="s">
        <v>145</v>
      </c>
      <c r="D24" s="3" t="s">
        <v>149</v>
      </c>
      <c r="E24" s="8"/>
      <c r="F24" s="62" t="str">
        <f t="shared" si="2"/>
        <v>yes</v>
      </c>
    </row>
    <row r="25" spans="1:6" x14ac:dyDescent="0.25">
      <c r="A25" s="3" t="s">
        <v>155</v>
      </c>
      <c r="B25" s="3">
        <v>-9</v>
      </c>
      <c r="C25" s="3" t="s">
        <v>146</v>
      </c>
      <c r="D25" s="3" t="s">
        <v>150</v>
      </c>
      <c r="E25" s="8"/>
      <c r="F25" s="62" t="str">
        <f t="shared" si="2"/>
        <v/>
      </c>
    </row>
    <row r="26" spans="1:6" x14ac:dyDescent="0.25">
      <c r="A26" s="3" t="s">
        <v>184</v>
      </c>
      <c r="B26" s="3">
        <v>1</v>
      </c>
      <c r="C26" s="3" t="s">
        <v>185</v>
      </c>
      <c r="D26" s="3" t="s">
        <v>186</v>
      </c>
      <c r="E26" s="8"/>
      <c r="F26" s="62" t="str">
        <f t="shared" si="2"/>
        <v>yes</v>
      </c>
    </row>
    <row r="27" spans="1:6" x14ac:dyDescent="0.25">
      <c r="A27" s="3" t="s">
        <v>184</v>
      </c>
      <c r="B27" s="3">
        <v>2</v>
      </c>
      <c r="C27" s="3" t="s">
        <v>187</v>
      </c>
      <c r="D27" s="3" t="s">
        <v>188</v>
      </c>
      <c r="E27" s="8"/>
      <c r="F27" s="62" t="str">
        <f t="shared" si="2"/>
        <v>yes</v>
      </c>
    </row>
    <row r="28" spans="1:6" x14ac:dyDescent="0.25">
      <c r="A28" s="3" t="s">
        <v>184</v>
      </c>
      <c r="B28" s="3">
        <v>3</v>
      </c>
      <c r="C28" s="3" t="s">
        <v>189</v>
      </c>
      <c r="D28" s="3" t="s">
        <v>190</v>
      </c>
      <c r="E28" s="8"/>
      <c r="F28" s="62" t="str">
        <f t="shared" si="2"/>
        <v>yes</v>
      </c>
    </row>
    <row r="29" spans="1:6" x14ac:dyDescent="0.25">
      <c r="A29" s="3" t="s">
        <v>184</v>
      </c>
      <c r="B29" s="3">
        <v>4</v>
      </c>
      <c r="C29" s="3" t="s">
        <v>191</v>
      </c>
      <c r="D29" s="3" t="s">
        <v>192</v>
      </c>
      <c r="E29" s="8"/>
      <c r="F29" s="62" t="str">
        <f t="shared" si="2"/>
        <v>yes</v>
      </c>
    </row>
    <row r="30" spans="1:6" x14ac:dyDescent="0.25">
      <c r="A30" s="3" t="s">
        <v>184</v>
      </c>
      <c r="B30" s="3">
        <v>5</v>
      </c>
      <c r="C30" s="3" t="s">
        <v>193</v>
      </c>
      <c r="D30" s="3" t="s">
        <v>194</v>
      </c>
      <c r="E30" s="8"/>
      <c r="F30" s="62" t="str">
        <f t="shared" si="2"/>
        <v>yes</v>
      </c>
    </row>
    <row r="31" spans="1:6" x14ac:dyDescent="0.25">
      <c r="A31" s="3" t="s">
        <v>184</v>
      </c>
      <c r="B31" s="3">
        <v>-8</v>
      </c>
      <c r="C31" s="3" t="s">
        <v>145</v>
      </c>
      <c r="D31" s="3" t="s">
        <v>149</v>
      </c>
      <c r="E31" s="8"/>
      <c r="F31" s="62" t="str">
        <f t="shared" si="2"/>
        <v>yes</v>
      </c>
    </row>
    <row r="32" spans="1:6" x14ac:dyDescent="0.25">
      <c r="A32" s="3" t="s">
        <v>184</v>
      </c>
      <c r="B32" s="3">
        <v>-9</v>
      </c>
      <c r="C32" s="3" t="s">
        <v>146</v>
      </c>
      <c r="D32" s="3" t="s">
        <v>150</v>
      </c>
      <c r="E32" s="8"/>
      <c r="F32" s="62" t="str">
        <f t="shared" si="2"/>
        <v/>
      </c>
    </row>
    <row r="33" spans="1:6" x14ac:dyDescent="0.25">
      <c r="A33" s="3" t="s">
        <v>195</v>
      </c>
      <c r="B33" s="3">
        <v>1</v>
      </c>
      <c r="C33" s="3" t="s">
        <v>196</v>
      </c>
      <c r="D33" s="3" t="s">
        <v>197</v>
      </c>
      <c r="E33" s="8"/>
      <c r="F33" s="62" t="str">
        <f t="shared" si="2"/>
        <v>yes</v>
      </c>
    </row>
    <row r="34" spans="1:6" x14ac:dyDescent="0.25">
      <c r="A34" s="3" t="s">
        <v>195</v>
      </c>
      <c r="B34" s="3">
        <v>2</v>
      </c>
      <c r="C34" s="3" t="s">
        <v>198</v>
      </c>
      <c r="D34" s="3" t="s">
        <v>199</v>
      </c>
      <c r="E34" s="8"/>
      <c r="F34" s="62" t="str">
        <f t="shared" si="2"/>
        <v>yes</v>
      </c>
    </row>
    <row r="35" spans="1:6" x14ac:dyDescent="0.25">
      <c r="A35" s="3" t="s">
        <v>195</v>
      </c>
      <c r="B35" s="3">
        <v>3</v>
      </c>
      <c r="C35" s="3" t="s">
        <v>200</v>
      </c>
      <c r="D35" s="3" t="s">
        <v>201</v>
      </c>
      <c r="E35" s="8"/>
      <c r="F35" s="62" t="str">
        <f t="shared" si="2"/>
        <v>yes</v>
      </c>
    </row>
    <row r="36" spans="1:6" x14ac:dyDescent="0.25">
      <c r="A36" s="3" t="s">
        <v>195</v>
      </c>
      <c r="B36" s="3">
        <v>4</v>
      </c>
      <c r="C36" s="3" t="s">
        <v>202</v>
      </c>
      <c r="D36" s="3" t="s">
        <v>203</v>
      </c>
      <c r="E36" s="8"/>
      <c r="F36" s="62" t="str">
        <f t="shared" si="2"/>
        <v>yes</v>
      </c>
    </row>
    <row r="37" spans="1:6" x14ac:dyDescent="0.25">
      <c r="A37" s="3" t="s">
        <v>195</v>
      </c>
      <c r="B37" s="3">
        <v>5</v>
      </c>
      <c r="C37" s="3" t="s">
        <v>204</v>
      </c>
      <c r="D37" s="3" t="s">
        <v>205</v>
      </c>
      <c r="E37" s="8"/>
      <c r="F37" s="62" t="str">
        <f t="shared" si="2"/>
        <v>yes</v>
      </c>
    </row>
    <row r="38" spans="1:6" x14ac:dyDescent="0.25">
      <c r="A38" s="3" t="s">
        <v>195</v>
      </c>
      <c r="B38" s="3">
        <v>6</v>
      </c>
      <c r="C38" s="3" t="s">
        <v>206</v>
      </c>
      <c r="D38" s="3" t="s">
        <v>207</v>
      </c>
      <c r="E38" s="8"/>
      <c r="F38" s="62" t="str">
        <f t="shared" si="2"/>
        <v>yes</v>
      </c>
    </row>
    <row r="39" spans="1:6" x14ac:dyDescent="0.25">
      <c r="A39" s="3" t="s">
        <v>195</v>
      </c>
      <c r="B39" s="3">
        <v>7</v>
      </c>
      <c r="C39" s="3" t="s">
        <v>208</v>
      </c>
      <c r="D39" s="3" t="s">
        <v>209</v>
      </c>
      <c r="E39" s="8"/>
      <c r="F39" s="62" t="str">
        <f t="shared" si="2"/>
        <v>yes</v>
      </c>
    </row>
    <row r="40" spans="1:6" x14ac:dyDescent="0.25">
      <c r="A40" s="3" t="s">
        <v>195</v>
      </c>
      <c r="B40" s="3">
        <v>8</v>
      </c>
      <c r="C40" s="3" t="s">
        <v>210</v>
      </c>
      <c r="D40" s="3" t="s">
        <v>211</v>
      </c>
      <c r="E40" s="8"/>
      <c r="F40" s="62" t="str">
        <f t="shared" si="2"/>
        <v>yes</v>
      </c>
    </row>
    <row r="41" spans="1:6" x14ac:dyDescent="0.25">
      <c r="A41" s="3" t="s">
        <v>195</v>
      </c>
      <c r="B41" s="3">
        <v>9</v>
      </c>
      <c r="C41" s="3" t="s">
        <v>212</v>
      </c>
      <c r="D41" s="3" t="s">
        <v>213</v>
      </c>
      <c r="E41" s="8"/>
      <c r="F41" s="62" t="str">
        <f t="shared" si="2"/>
        <v>yes</v>
      </c>
    </row>
    <row r="42" spans="1:6" x14ac:dyDescent="0.25">
      <c r="A42" s="3" t="s">
        <v>195</v>
      </c>
      <c r="B42" s="3">
        <v>10</v>
      </c>
      <c r="C42" s="3" t="s">
        <v>214</v>
      </c>
      <c r="D42" s="3" t="s">
        <v>215</v>
      </c>
      <c r="E42" s="8"/>
      <c r="F42" s="62" t="str">
        <f t="shared" si="2"/>
        <v>yes</v>
      </c>
    </row>
    <row r="43" spans="1:6" x14ac:dyDescent="0.25">
      <c r="A43" s="3" t="s">
        <v>195</v>
      </c>
      <c r="B43" s="3">
        <v>11</v>
      </c>
      <c r="C43" s="3" t="s">
        <v>216</v>
      </c>
      <c r="D43" s="3" t="s">
        <v>217</v>
      </c>
      <c r="E43" s="8"/>
      <c r="F43" s="62" t="str">
        <f t="shared" si="2"/>
        <v>yes</v>
      </c>
    </row>
    <row r="44" spans="1:6" x14ac:dyDescent="0.25">
      <c r="A44" s="3" t="s">
        <v>195</v>
      </c>
      <c r="B44" s="3">
        <v>-8</v>
      </c>
      <c r="C44" s="3" t="s">
        <v>145</v>
      </c>
      <c r="D44" s="3" t="s">
        <v>149</v>
      </c>
      <c r="E44" s="8"/>
      <c r="F44" s="62" t="str">
        <f t="shared" si="2"/>
        <v>yes</v>
      </c>
    </row>
    <row r="45" spans="1:6" x14ac:dyDescent="0.25">
      <c r="A45" s="3" t="s">
        <v>195</v>
      </c>
      <c r="B45" s="3">
        <v>-9</v>
      </c>
      <c r="C45" s="3" t="s">
        <v>146</v>
      </c>
      <c r="D45" s="3" t="s">
        <v>150</v>
      </c>
      <c r="E45" s="8"/>
      <c r="F45" s="62" t="str">
        <f t="shared" si="2"/>
        <v/>
      </c>
    </row>
    <row r="46" spans="1:6" x14ac:dyDescent="0.25">
      <c r="A46" s="3" t="s">
        <v>3180</v>
      </c>
      <c r="B46" s="3">
        <v>1</v>
      </c>
      <c r="C46" s="3" t="s">
        <v>218</v>
      </c>
      <c r="D46" s="3" t="s">
        <v>219</v>
      </c>
      <c r="E46" s="8"/>
      <c r="F46" s="62" t="str">
        <f t="shared" si="2"/>
        <v>yes</v>
      </c>
    </row>
    <row r="47" spans="1:6" x14ac:dyDescent="0.25">
      <c r="A47" s="3" t="s">
        <v>3180</v>
      </c>
      <c r="B47" s="3">
        <v>2</v>
      </c>
      <c r="C47" s="3" t="s">
        <v>220</v>
      </c>
      <c r="D47" s="3" t="s">
        <v>221</v>
      </c>
      <c r="E47" s="8"/>
      <c r="F47" s="62" t="str">
        <f t="shared" si="2"/>
        <v>yes</v>
      </c>
    </row>
    <row r="48" spans="1:6" x14ac:dyDescent="0.25">
      <c r="A48" s="3" t="s">
        <v>3180</v>
      </c>
      <c r="B48" s="3">
        <v>3</v>
      </c>
      <c r="C48" s="3" t="s">
        <v>222</v>
      </c>
      <c r="D48" s="3" t="s">
        <v>223</v>
      </c>
      <c r="E48" s="8"/>
      <c r="F48" s="62" t="str">
        <f t="shared" si="2"/>
        <v>yes</v>
      </c>
    </row>
    <row r="49" spans="1:6" x14ac:dyDescent="0.25">
      <c r="A49" s="3" t="s">
        <v>3180</v>
      </c>
      <c r="B49" s="3">
        <v>4</v>
      </c>
      <c r="C49" s="3" t="s">
        <v>224</v>
      </c>
      <c r="D49" s="3" t="s">
        <v>225</v>
      </c>
      <c r="E49" s="8"/>
      <c r="F49" s="62" t="str">
        <f t="shared" si="2"/>
        <v>yes</v>
      </c>
    </row>
    <row r="50" spans="1:6" x14ac:dyDescent="0.25">
      <c r="A50" s="3" t="s">
        <v>3180</v>
      </c>
      <c r="B50" s="3">
        <v>5</v>
      </c>
      <c r="C50" s="3" t="s">
        <v>226</v>
      </c>
      <c r="D50" s="3" t="s">
        <v>227</v>
      </c>
      <c r="E50" s="8"/>
      <c r="F50" s="62" t="str">
        <f t="shared" si="2"/>
        <v>yes</v>
      </c>
    </row>
    <row r="51" spans="1:6" x14ac:dyDescent="0.25">
      <c r="A51" s="3" t="s">
        <v>3180</v>
      </c>
      <c r="B51" s="3">
        <v>6</v>
      </c>
      <c r="C51" s="3" t="s">
        <v>228</v>
      </c>
      <c r="D51" s="3" t="s">
        <v>229</v>
      </c>
      <c r="E51" s="8"/>
      <c r="F51" s="62" t="str">
        <f t="shared" si="2"/>
        <v>yes</v>
      </c>
    </row>
    <row r="52" spans="1:6" x14ac:dyDescent="0.25">
      <c r="A52" s="3" t="s">
        <v>3180</v>
      </c>
      <c r="B52" s="3">
        <v>7</v>
      </c>
      <c r="C52" s="3" t="s">
        <v>230</v>
      </c>
      <c r="D52" s="3" t="s">
        <v>231</v>
      </c>
      <c r="E52" s="8"/>
      <c r="F52" s="62" t="str">
        <f t="shared" si="2"/>
        <v>yes</v>
      </c>
    </row>
    <row r="53" spans="1:6" x14ac:dyDescent="0.25">
      <c r="A53" s="3" t="s">
        <v>3180</v>
      </c>
      <c r="B53" s="3">
        <v>8</v>
      </c>
      <c r="C53" s="3" t="s">
        <v>232</v>
      </c>
      <c r="D53" s="3" t="s">
        <v>233</v>
      </c>
      <c r="E53" s="8"/>
      <c r="F53" s="62" t="str">
        <f t="shared" si="2"/>
        <v>yes</v>
      </c>
    </row>
    <row r="54" spans="1:6" x14ac:dyDescent="0.25">
      <c r="A54" s="3" t="s">
        <v>3180</v>
      </c>
      <c r="B54" s="3">
        <v>9</v>
      </c>
      <c r="C54" s="3" t="s">
        <v>234</v>
      </c>
      <c r="D54" s="3" t="s">
        <v>235</v>
      </c>
      <c r="E54" s="8"/>
      <c r="F54" s="62" t="str">
        <f t="shared" si="2"/>
        <v>yes</v>
      </c>
    </row>
    <row r="55" spans="1:6" x14ac:dyDescent="0.25">
      <c r="A55" s="3" t="s">
        <v>3180</v>
      </c>
      <c r="B55" s="3">
        <v>10</v>
      </c>
      <c r="C55" s="3" t="s">
        <v>236</v>
      </c>
      <c r="D55" s="3" t="s">
        <v>237</v>
      </c>
      <c r="E55" s="8"/>
      <c r="F55" s="62" t="str">
        <f t="shared" si="2"/>
        <v>yes</v>
      </c>
    </row>
    <row r="56" spans="1:6" x14ac:dyDescent="0.25">
      <c r="A56" s="3" t="s">
        <v>3180</v>
      </c>
      <c r="B56" s="3">
        <v>11</v>
      </c>
      <c r="C56" s="3" t="s">
        <v>238</v>
      </c>
      <c r="D56" s="3" t="s">
        <v>239</v>
      </c>
      <c r="E56" s="8"/>
      <c r="F56" s="62" t="str">
        <f t="shared" si="2"/>
        <v>yes</v>
      </c>
    </row>
    <row r="57" spans="1:6" x14ac:dyDescent="0.25">
      <c r="A57" s="3" t="s">
        <v>3180</v>
      </c>
      <c r="B57" s="3">
        <v>12</v>
      </c>
      <c r="C57" s="3" t="s">
        <v>240</v>
      </c>
      <c r="D57" s="3" t="s">
        <v>241</v>
      </c>
      <c r="E57" s="8"/>
      <c r="F57" s="62" t="str">
        <f t="shared" si="2"/>
        <v>yes</v>
      </c>
    </row>
    <row r="58" spans="1:6" x14ac:dyDescent="0.25">
      <c r="A58" s="3" t="s">
        <v>3180</v>
      </c>
      <c r="B58" s="3">
        <v>13</v>
      </c>
      <c r="C58" s="3" t="s">
        <v>242</v>
      </c>
      <c r="D58" s="3" t="s">
        <v>243</v>
      </c>
      <c r="E58" s="8"/>
      <c r="F58" s="62" t="str">
        <f t="shared" si="2"/>
        <v>yes</v>
      </c>
    </row>
    <row r="59" spans="1:6" x14ac:dyDescent="0.25">
      <c r="A59" s="3" t="s">
        <v>3180</v>
      </c>
      <c r="B59" s="3">
        <v>14</v>
      </c>
      <c r="C59" s="3" t="s">
        <v>244</v>
      </c>
      <c r="D59" s="3" t="s">
        <v>16</v>
      </c>
      <c r="E59" s="8"/>
      <c r="F59" s="62" t="str">
        <f t="shared" si="2"/>
        <v>yes</v>
      </c>
    </row>
    <row r="60" spans="1:6" x14ac:dyDescent="0.25">
      <c r="A60" s="3" t="s">
        <v>3180</v>
      </c>
      <c r="B60" s="3">
        <v>15</v>
      </c>
      <c r="C60" s="3" t="s">
        <v>245</v>
      </c>
      <c r="D60" s="3" t="s">
        <v>246</v>
      </c>
      <c r="E60" s="8"/>
      <c r="F60" s="62" t="str">
        <f t="shared" si="2"/>
        <v>yes</v>
      </c>
    </row>
    <row r="61" spans="1:6" x14ac:dyDescent="0.25">
      <c r="A61" s="3" t="s">
        <v>3180</v>
      </c>
      <c r="B61" s="3">
        <v>-8</v>
      </c>
      <c r="C61" s="3" t="s">
        <v>145</v>
      </c>
      <c r="D61" s="3" t="s">
        <v>149</v>
      </c>
      <c r="E61" s="8"/>
      <c r="F61" s="62" t="str">
        <f t="shared" si="2"/>
        <v>yes</v>
      </c>
    </row>
    <row r="62" spans="1:6" x14ac:dyDescent="0.25">
      <c r="A62" s="3" t="s">
        <v>3180</v>
      </c>
      <c r="B62" s="3">
        <v>-9</v>
      </c>
      <c r="C62" s="3" t="s">
        <v>146</v>
      </c>
      <c r="D62" s="3" t="s">
        <v>150</v>
      </c>
      <c r="E62" s="8"/>
      <c r="F62" s="62" t="str">
        <f t="shared" si="2"/>
        <v/>
      </c>
    </row>
    <row r="63" spans="1:6" x14ac:dyDescent="0.25">
      <c r="A63" s="8" t="s">
        <v>1086</v>
      </c>
      <c r="B63" s="9">
        <v>-9</v>
      </c>
      <c r="C63" s="8" t="s">
        <v>146</v>
      </c>
      <c r="D63" s="8" t="s">
        <v>150</v>
      </c>
      <c r="E63" s="8"/>
      <c r="F63" s="62" t="str">
        <f t="shared" si="2"/>
        <v/>
      </c>
    </row>
    <row r="64" spans="1:6" x14ac:dyDescent="0.25">
      <c r="A64" s="8" t="s">
        <v>1086</v>
      </c>
      <c r="B64" s="9">
        <v>-8</v>
      </c>
      <c r="C64" s="8" t="s">
        <v>145</v>
      </c>
      <c r="D64" s="8" t="s">
        <v>149</v>
      </c>
      <c r="E64" s="8"/>
      <c r="F64" s="62" t="str">
        <f t="shared" si="2"/>
        <v>yes</v>
      </c>
    </row>
    <row r="65" spans="1:6" x14ac:dyDescent="0.25">
      <c r="A65" s="8" t="s">
        <v>1086</v>
      </c>
      <c r="B65" s="9">
        <v>1</v>
      </c>
      <c r="C65" s="8" t="s">
        <v>1087</v>
      </c>
      <c r="D65" s="8" t="s">
        <v>1088</v>
      </c>
      <c r="E65" s="8"/>
      <c r="F65" s="62" t="str">
        <f t="shared" si="2"/>
        <v>yes</v>
      </c>
    </row>
    <row r="66" spans="1:6" x14ac:dyDescent="0.25">
      <c r="A66" s="8" t="s">
        <v>1086</v>
      </c>
      <c r="B66" s="9">
        <v>2</v>
      </c>
      <c r="C66" s="8" t="s">
        <v>1089</v>
      </c>
      <c r="D66" s="8" t="s">
        <v>1090</v>
      </c>
      <c r="E66" s="8" t="s">
        <v>1091</v>
      </c>
      <c r="F66" s="62" t="str">
        <f t="shared" si="2"/>
        <v>yes</v>
      </c>
    </row>
    <row r="67" spans="1:6" x14ac:dyDescent="0.25">
      <c r="A67" s="8" t="s">
        <v>1086</v>
      </c>
      <c r="B67" s="9">
        <v>3</v>
      </c>
      <c r="C67" s="8" t="s">
        <v>1092</v>
      </c>
      <c r="D67" s="8" t="s">
        <v>1093</v>
      </c>
      <c r="E67" s="8" t="s">
        <v>1091</v>
      </c>
      <c r="F67" s="62" t="str">
        <f t="shared" si="2"/>
        <v>yes</v>
      </c>
    </row>
    <row r="68" spans="1:6" x14ac:dyDescent="0.25">
      <c r="A68" s="8" t="s">
        <v>1086</v>
      </c>
      <c r="B68" s="9">
        <v>4</v>
      </c>
      <c r="C68" s="8" t="s">
        <v>1094</v>
      </c>
      <c r="D68" s="8" t="s">
        <v>1095</v>
      </c>
      <c r="E68" s="8" t="s">
        <v>1091</v>
      </c>
      <c r="F68" s="62" t="str">
        <f t="shared" si="2"/>
        <v>yes</v>
      </c>
    </row>
    <row r="69" spans="1:6" x14ac:dyDescent="0.25">
      <c r="A69" s="8" t="s">
        <v>1086</v>
      </c>
      <c r="B69" s="9">
        <v>5</v>
      </c>
      <c r="C69" s="8" t="s">
        <v>1096</v>
      </c>
      <c r="D69" s="8" t="s">
        <v>1097</v>
      </c>
      <c r="E69" s="8"/>
      <c r="F69" s="62" t="str">
        <f t="shared" si="2"/>
        <v>yes</v>
      </c>
    </row>
    <row r="70" spans="1:6" x14ac:dyDescent="0.25">
      <c r="A70" s="8" t="s">
        <v>1086</v>
      </c>
      <c r="B70" s="9">
        <v>6</v>
      </c>
      <c r="C70" s="8" t="s">
        <v>1098</v>
      </c>
      <c r="D70" s="8" t="s">
        <v>1099</v>
      </c>
      <c r="E70" s="8"/>
      <c r="F70" s="62" t="str">
        <f t="shared" si="2"/>
        <v>yes</v>
      </c>
    </row>
    <row r="71" spans="1:6" x14ac:dyDescent="0.25">
      <c r="A71" s="8" t="s">
        <v>1086</v>
      </c>
      <c r="B71" s="9">
        <v>7</v>
      </c>
      <c r="C71" s="8" t="s">
        <v>1100</v>
      </c>
      <c r="D71" s="8" t="s">
        <v>1101</v>
      </c>
      <c r="E71" s="8" t="s">
        <v>1091</v>
      </c>
      <c r="F71" s="62" t="str">
        <f t="shared" si="2"/>
        <v>yes</v>
      </c>
    </row>
    <row r="72" spans="1:6" x14ac:dyDescent="0.25">
      <c r="A72" s="8" t="s">
        <v>1086</v>
      </c>
      <c r="B72" s="9">
        <v>8</v>
      </c>
      <c r="C72" s="8" t="s">
        <v>1102</v>
      </c>
      <c r="D72" s="8" t="s">
        <v>1103</v>
      </c>
      <c r="E72" s="8" t="s">
        <v>1091</v>
      </c>
      <c r="F72" s="62" t="str">
        <f t="shared" si="2"/>
        <v>yes</v>
      </c>
    </row>
    <row r="73" spans="1:6" x14ac:dyDescent="0.25">
      <c r="A73" s="8" t="s">
        <v>1086</v>
      </c>
      <c r="B73" s="9">
        <v>9</v>
      </c>
      <c r="C73" s="8" t="s">
        <v>1104</v>
      </c>
      <c r="D73" s="8" t="s">
        <v>1105</v>
      </c>
      <c r="E73" s="8"/>
      <c r="F73" s="62" t="str">
        <f t="shared" si="2"/>
        <v>yes</v>
      </c>
    </row>
    <row r="74" spans="1:6" x14ac:dyDescent="0.25">
      <c r="A74" s="8" t="s">
        <v>1086</v>
      </c>
      <c r="B74" s="9">
        <v>10</v>
      </c>
      <c r="C74" s="8" t="s">
        <v>1106</v>
      </c>
      <c r="D74" s="8" t="s">
        <v>1107</v>
      </c>
      <c r="E74" s="8"/>
      <c r="F74" s="62" t="str">
        <f t="shared" si="2"/>
        <v>yes</v>
      </c>
    </row>
    <row r="75" spans="1:6" x14ac:dyDescent="0.25">
      <c r="A75" s="8" t="s">
        <v>1086</v>
      </c>
      <c r="B75" s="9">
        <v>11</v>
      </c>
      <c r="C75" s="8" t="s">
        <v>1108</v>
      </c>
      <c r="D75" s="8" t="s">
        <v>1109</v>
      </c>
      <c r="E75" s="8"/>
      <c r="F75" s="62" t="str">
        <f t="shared" si="2"/>
        <v>yes</v>
      </c>
    </row>
    <row r="76" spans="1:6" x14ac:dyDescent="0.25">
      <c r="A76" s="8" t="s">
        <v>1086</v>
      </c>
      <c r="B76" s="9">
        <v>12</v>
      </c>
      <c r="C76" s="8" t="s">
        <v>1110</v>
      </c>
      <c r="D76" s="8" t="s">
        <v>1111</v>
      </c>
      <c r="E76" s="8"/>
      <c r="F76" s="62" t="str">
        <f t="shared" si="2"/>
        <v>yes</v>
      </c>
    </row>
    <row r="77" spans="1:6" x14ac:dyDescent="0.25">
      <c r="A77" s="8" t="s">
        <v>1086</v>
      </c>
      <c r="B77" s="9">
        <v>13</v>
      </c>
      <c r="C77" s="8" t="s">
        <v>1112</v>
      </c>
      <c r="D77" s="8" t="s">
        <v>1113</v>
      </c>
      <c r="E77" s="8"/>
      <c r="F77" s="62" t="str">
        <f t="shared" si="2"/>
        <v>yes</v>
      </c>
    </row>
    <row r="78" spans="1:6" x14ac:dyDescent="0.25">
      <c r="A78" s="8" t="s">
        <v>1086</v>
      </c>
      <c r="B78" s="9">
        <v>14</v>
      </c>
      <c r="C78" s="8" t="s">
        <v>1114</v>
      </c>
      <c r="D78" s="8" t="s">
        <v>1115</v>
      </c>
      <c r="E78" s="8" t="s">
        <v>1091</v>
      </c>
      <c r="F78" s="62" t="str">
        <f t="shared" si="2"/>
        <v>yes</v>
      </c>
    </row>
    <row r="79" spans="1:6" ht="15.75" x14ac:dyDescent="0.25">
      <c r="A79" s="8" t="s">
        <v>1116</v>
      </c>
      <c r="B79" s="9">
        <v>-9</v>
      </c>
      <c r="C79" s="8" t="s">
        <v>146</v>
      </c>
      <c r="D79" s="8" t="s">
        <v>150</v>
      </c>
      <c r="E79" s="10"/>
      <c r="F79" s="62" t="str">
        <f t="shared" si="2"/>
        <v/>
      </c>
    </row>
    <row r="80" spans="1:6" ht="15.75" x14ac:dyDescent="0.25">
      <c r="A80" s="8" t="s">
        <v>1116</v>
      </c>
      <c r="B80" s="9">
        <v>-8</v>
      </c>
      <c r="C80" s="8" t="s">
        <v>145</v>
      </c>
      <c r="D80" s="8" t="s">
        <v>149</v>
      </c>
      <c r="E80" s="10"/>
      <c r="F80" s="62" t="str">
        <f t="shared" ref="F80:F143" si="3">IF(ISNA(MATCH("*"&amp;D80&amp;"*",C80,)),"","yes")</f>
        <v>yes</v>
      </c>
    </row>
    <row r="81" spans="1:6" ht="15.75" x14ac:dyDescent="0.25">
      <c r="A81" s="8" t="s">
        <v>1116</v>
      </c>
      <c r="B81" s="9">
        <v>101</v>
      </c>
      <c r="C81" s="8" t="s">
        <v>1117</v>
      </c>
      <c r="D81" s="8" t="s">
        <v>1118</v>
      </c>
      <c r="E81" s="10">
        <v>101</v>
      </c>
      <c r="F81" s="62" t="str">
        <f t="shared" si="3"/>
        <v>yes</v>
      </c>
    </row>
    <row r="82" spans="1:6" ht="15.75" x14ac:dyDescent="0.25">
      <c r="A82" s="8" t="s">
        <v>1116</v>
      </c>
      <c r="B82" s="9">
        <v>102</v>
      </c>
      <c r="C82" s="8" t="s">
        <v>1119</v>
      </c>
      <c r="D82" s="8" t="s">
        <v>1120</v>
      </c>
      <c r="E82" s="10">
        <v>102</v>
      </c>
      <c r="F82" s="62" t="str">
        <f t="shared" si="3"/>
        <v>yes</v>
      </c>
    </row>
    <row r="83" spans="1:6" ht="15.75" x14ac:dyDescent="0.25">
      <c r="A83" s="8" t="s">
        <v>1116</v>
      </c>
      <c r="B83" s="9">
        <v>103</v>
      </c>
      <c r="C83" s="8" t="s">
        <v>1121</v>
      </c>
      <c r="D83" s="8" t="s">
        <v>1122</v>
      </c>
      <c r="E83" s="10">
        <v>103</v>
      </c>
      <c r="F83" s="62" t="str">
        <f t="shared" si="3"/>
        <v>yes</v>
      </c>
    </row>
    <row r="84" spans="1:6" ht="15.75" x14ac:dyDescent="0.25">
      <c r="A84" s="8" t="s">
        <v>1116</v>
      </c>
      <c r="B84" s="9">
        <v>104</v>
      </c>
      <c r="C84" s="8" t="s">
        <v>1123</v>
      </c>
      <c r="D84" s="8" t="s">
        <v>1124</v>
      </c>
      <c r="E84" s="10">
        <v>104</v>
      </c>
      <c r="F84" s="62" t="str">
        <f t="shared" si="3"/>
        <v>yes</v>
      </c>
    </row>
    <row r="85" spans="1:6" ht="15.75" x14ac:dyDescent="0.25">
      <c r="A85" s="8" t="s">
        <v>1116</v>
      </c>
      <c r="B85" s="9">
        <v>105</v>
      </c>
      <c r="C85" s="8" t="s">
        <v>1125</v>
      </c>
      <c r="D85" s="8" t="s">
        <v>1126</v>
      </c>
      <c r="E85" s="10">
        <v>105</v>
      </c>
      <c r="F85" s="62" t="str">
        <f t="shared" si="3"/>
        <v>yes</v>
      </c>
    </row>
    <row r="86" spans="1:6" ht="15.75" x14ac:dyDescent="0.25">
      <c r="A86" s="8" t="s">
        <v>1116</v>
      </c>
      <c r="B86" s="9">
        <v>106</v>
      </c>
      <c r="C86" s="8" t="s">
        <v>1127</v>
      </c>
      <c r="D86" s="8" t="s">
        <v>1134</v>
      </c>
      <c r="E86" s="10">
        <v>106</v>
      </c>
      <c r="F86" s="63" t="str">
        <f t="shared" si="3"/>
        <v/>
      </c>
    </row>
    <row r="87" spans="1:6" ht="15.75" x14ac:dyDescent="0.25">
      <c r="A87" s="8" t="s">
        <v>1116</v>
      </c>
      <c r="B87" s="9">
        <v>107</v>
      </c>
      <c r="C87" s="8" t="s">
        <v>1128</v>
      </c>
      <c r="D87" s="8" t="s">
        <v>1129</v>
      </c>
      <c r="E87" s="10">
        <v>107</v>
      </c>
      <c r="F87" s="62" t="str">
        <f t="shared" si="3"/>
        <v>yes</v>
      </c>
    </row>
    <row r="88" spans="1:6" ht="15.75" x14ac:dyDescent="0.25">
      <c r="A88" s="8" t="s">
        <v>1116</v>
      </c>
      <c r="B88" s="9">
        <v>108</v>
      </c>
      <c r="C88" s="8" t="s">
        <v>1130</v>
      </c>
      <c r="D88" s="8" t="s">
        <v>1131</v>
      </c>
      <c r="E88" s="10">
        <v>108</v>
      </c>
      <c r="F88" s="62" t="str">
        <f t="shared" si="3"/>
        <v>yes</v>
      </c>
    </row>
    <row r="89" spans="1:6" ht="15.75" x14ac:dyDescent="0.25">
      <c r="A89" s="8" t="s">
        <v>1116</v>
      </c>
      <c r="B89" s="9">
        <v>109</v>
      </c>
      <c r="C89" s="8" t="s">
        <v>1132</v>
      </c>
      <c r="D89" s="8" t="s">
        <v>1133</v>
      </c>
      <c r="E89" s="10">
        <v>109</v>
      </c>
      <c r="F89" s="62" t="str">
        <f t="shared" si="3"/>
        <v>yes</v>
      </c>
    </row>
    <row r="90" spans="1:6" ht="15.75" x14ac:dyDescent="0.25">
      <c r="A90" s="8" t="s">
        <v>1116</v>
      </c>
      <c r="B90" s="9">
        <v>110</v>
      </c>
      <c r="C90" s="8" t="s">
        <v>1134</v>
      </c>
      <c r="D90" s="8" t="s">
        <v>1135</v>
      </c>
      <c r="E90" s="10">
        <v>110</v>
      </c>
      <c r="F90" s="62" t="str">
        <f t="shared" si="3"/>
        <v>yes</v>
      </c>
    </row>
    <row r="91" spans="1:6" ht="15.75" x14ac:dyDescent="0.25">
      <c r="A91" s="8" t="s">
        <v>1116</v>
      </c>
      <c r="B91" s="9">
        <v>111</v>
      </c>
      <c r="C91" s="8" t="s">
        <v>1136</v>
      </c>
      <c r="D91" s="8" t="s">
        <v>1137</v>
      </c>
      <c r="E91" s="10">
        <v>111</v>
      </c>
      <c r="F91" s="62" t="str">
        <f t="shared" si="3"/>
        <v>yes</v>
      </c>
    </row>
    <row r="92" spans="1:6" ht="15.75" x14ac:dyDescent="0.25">
      <c r="A92" s="8" t="s">
        <v>1116</v>
      </c>
      <c r="B92" s="9">
        <v>112</v>
      </c>
      <c r="C92" s="8" t="s">
        <v>1138</v>
      </c>
      <c r="D92" s="8" t="s">
        <v>1139</v>
      </c>
      <c r="E92" s="10">
        <v>112</v>
      </c>
      <c r="F92" s="62" t="str">
        <f t="shared" si="3"/>
        <v>yes</v>
      </c>
    </row>
    <row r="93" spans="1:6" ht="15.75" x14ac:dyDescent="0.25">
      <c r="A93" s="8" t="s">
        <v>1116</v>
      </c>
      <c r="B93" s="9">
        <v>113</v>
      </c>
      <c r="C93" s="8" t="s">
        <v>1140</v>
      </c>
      <c r="D93" s="8" t="s">
        <v>1141</v>
      </c>
      <c r="E93" s="10">
        <v>113</v>
      </c>
      <c r="F93" s="62" t="str">
        <f t="shared" si="3"/>
        <v>yes</v>
      </c>
    </row>
    <row r="94" spans="1:6" ht="15.75" x14ac:dyDescent="0.25">
      <c r="A94" s="8" t="s">
        <v>1116</v>
      </c>
      <c r="B94" s="9">
        <v>114</v>
      </c>
      <c r="C94" s="8" t="s">
        <v>1142</v>
      </c>
      <c r="D94" s="8" t="s">
        <v>1143</v>
      </c>
      <c r="E94" s="10">
        <v>114</v>
      </c>
      <c r="F94" s="62" t="str">
        <f t="shared" si="3"/>
        <v>yes</v>
      </c>
    </row>
    <row r="95" spans="1:6" ht="15.75" x14ac:dyDescent="0.25">
      <c r="A95" s="8" t="s">
        <v>1116</v>
      </c>
      <c r="B95" s="9">
        <v>115</v>
      </c>
      <c r="C95" s="8" t="s">
        <v>1144</v>
      </c>
      <c r="D95" s="8" t="s">
        <v>1145</v>
      </c>
      <c r="E95" s="10">
        <v>115</v>
      </c>
      <c r="F95" s="62" t="str">
        <f t="shared" si="3"/>
        <v>yes</v>
      </c>
    </row>
    <row r="96" spans="1:6" ht="15.75" x14ac:dyDescent="0.25">
      <c r="A96" s="8" t="s">
        <v>1116</v>
      </c>
      <c r="B96" s="9">
        <v>117</v>
      </c>
      <c r="C96" s="8" t="s">
        <v>1146</v>
      </c>
      <c r="D96" s="8" t="s">
        <v>1147</v>
      </c>
      <c r="E96" s="10">
        <v>117</v>
      </c>
      <c r="F96" s="62" t="str">
        <f t="shared" si="3"/>
        <v>yes</v>
      </c>
    </row>
    <row r="97" spans="1:6" ht="15.75" x14ac:dyDescent="0.25">
      <c r="A97" s="8" t="s">
        <v>1116</v>
      </c>
      <c r="B97" s="9">
        <v>118</v>
      </c>
      <c r="C97" s="8" t="s">
        <v>1148</v>
      </c>
      <c r="D97" s="8" t="s">
        <v>1149</v>
      </c>
      <c r="E97" s="10">
        <v>118</v>
      </c>
      <c r="F97" s="62" t="str">
        <f t="shared" si="3"/>
        <v>yes</v>
      </c>
    </row>
    <row r="98" spans="1:6" ht="15.75" x14ac:dyDescent="0.25">
      <c r="A98" s="8" t="s">
        <v>1116</v>
      </c>
      <c r="B98" s="9">
        <v>119</v>
      </c>
      <c r="C98" s="8" t="s">
        <v>1150</v>
      </c>
      <c r="D98" s="8" t="s">
        <v>1151</v>
      </c>
      <c r="E98" s="10">
        <v>119</v>
      </c>
      <c r="F98" s="62" t="str">
        <f t="shared" si="3"/>
        <v>yes</v>
      </c>
    </row>
    <row r="99" spans="1:6" ht="15.75" x14ac:dyDescent="0.25">
      <c r="A99" s="8" t="s">
        <v>1116</v>
      </c>
      <c r="B99" s="9">
        <v>120</v>
      </c>
      <c r="C99" s="8" t="s">
        <v>1152</v>
      </c>
      <c r="D99" s="8" t="s">
        <v>1153</v>
      </c>
      <c r="E99" s="10">
        <v>120</v>
      </c>
      <c r="F99" s="62" t="str">
        <f t="shared" si="3"/>
        <v>yes</v>
      </c>
    </row>
    <row r="100" spans="1:6" ht="15.75" x14ac:dyDescent="0.25">
      <c r="A100" s="8" t="s">
        <v>1116</v>
      </c>
      <c r="B100" s="9">
        <v>122</v>
      </c>
      <c r="C100" s="8" t="s">
        <v>1154</v>
      </c>
      <c r="D100" s="8" t="s">
        <v>1155</v>
      </c>
      <c r="E100" s="10">
        <v>122</v>
      </c>
      <c r="F100" s="62" t="str">
        <f t="shared" si="3"/>
        <v>yes</v>
      </c>
    </row>
    <row r="101" spans="1:6" ht="15.75" x14ac:dyDescent="0.25">
      <c r="A101" s="8" t="s">
        <v>1116</v>
      </c>
      <c r="B101" s="9">
        <v>123</v>
      </c>
      <c r="C101" s="8" t="s">
        <v>1156</v>
      </c>
      <c r="D101" s="8" t="s">
        <v>1164</v>
      </c>
      <c r="E101" s="10">
        <v>123</v>
      </c>
      <c r="F101" s="63" t="str">
        <f t="shared" si="3"/>
        <v/>
      </c>
    </row>
    <row r="102" spans="1:6" ht="15.75" x14ac:dyDescent="0.25">
      <c r="A102" s="8" t="s">
        <v>1116</v>
      </c>
      <c r="B102" s="9">
        <v>124</v>
      </c>
      <c r="C102" s="8" t="s">
        <v>1157</v>
      </c>
      <c r="D102" s="8" t="s">
        <v>1158</v>
      </c>
      <c r="E102" s="10">
        <v>124</v>
      </c>
      <c r="F102" s="62" t="str">
        <f t="shared" si="3"/>
        <v>yes</v>
      </c>
    </row>
    <row r="103" spans="1:6" ht="15.75" x14ac:dyDescent="0.25">
      <c r="A103" s="8" t="s">
        <v>1116</v>
      </c>
      <c r="B103" s="9">
        <v>125</v>
      </c>
      <c r="C103" s="8" t="s">
        <v>1159</v>
      </c>
      <c r="D103" s="8" t="s">
        <v>1160</v>
      </c>
      <c r="E103" s="10">
        <v>125</v>
      </c>
      <c r="F103" s="62" t="str">
        <f t="shared" si="3"/>
        <v>yes</v>
      </c>
    </row>
    <row r="104" spans="1:6" ht="15.75" x14ac:dyDescent="0.25">
      <c r="A104" s="8" t="s">
        <v>1116</v>
      </c>
      <c r="B104" s="9">
        <v>126</v>
      </c>
      <c r="C104" s="8" t="s">
        <v>1161</v>
      </c>
      <c r="D104" s="8" t="s">
        <v>1162</v>
      </c>
      <c r="E104" s="10">
        <v>126</v>
      </c>
      <c r="F104" s="62" t="str">
        <f t="shared" si="3"/>
        <v>yes</v>
      </c>
    </row>
    <row r="105" spans="1:6" ht="15.75" x14ac:dyDescent="0.25">
      <c r="A105" s="8" t="s">
        <v>1116</v>
      </c>
      <c r="B105" s="9">
        <v>127</v>
      </c>
      <c r="C105" s="8" t="s">
        <v>1163</v>
      </c>
      <c r="D105" s="8" t="s">
        <v>1164</v>
      </c>
      <c r="E105" s="10">
        <v>127</v>
      </c>
      <c r="F105" s="62" t="str">
        <f t="shared" si="3"/>
        <v>yes</v>
      </c>
    </row>
    <row r="106" spans="1:6" ht="15.75" x14ac:dyDescent="0.25">
      <c r="A106" s="8" t="s">
        <v>1116</v>
      </c>
      <c r="B106" s="9">
        <v>128</v>
      </c>
      <c r="C106" s="8" t="s">
        <v>1165</v>
      </c>
      <c r="D106" s="8" t="s">
        <v>1166</v>
      </c>
      <c r="E106" s="10">
        <v>128</v>
      </c>
      <c r="F106" s="62" t="str">
        <f t="shared" si="3"/>
        <v>yes</v>
      </c>
    </row>
    <row r="107" spans="1:6" ht="15.75" x14ac:dyDescent="0.25">
      <c r="A107" s="8" t="s">
        <v>1116</v>
      </c>
      <c r="B107" s="9">
        <v>129</v>
      </c>
      <c r="C107" s="8" t="s">
        <v>1167</v>
      </c>
      <c r="D107" s="8" t="s">
        <v>1168</v>
      </c>
      <c r="E107" s="10">
        <v>129</v>
      </c>
      <c r="F107" s="62" t="str">
        <f t="shared" si="3"/>
        <v>yes</v>
      </c>
    </row>
    <row r="108" spans="1:6" ht="15.75" x14ac:dyDescent="0.25">
      <c r="A108" s="8" t="s">
        <v>1116</v>
      </c>
      <c r="B108" s="9">
        <v>133</v>
      </c>
      <c r="C108" s="8" t="s">
        <v>1169</v>
      </c>
      <c r="D108" s="8" t="s">
        <v>1178</v>
      </c>
      <c r="E108" s="10">
        <v>133</v>
      </c>
      <c r="F108" s="63" t="str">
        <f t="shared" si="3"/>
        <v/>
      </c>
    </row>
    <row r="109" spans="1:6" ht="15.75" x14ac:dyDescent="0.25">
      <c r="A109" s="8" t="s">
        <v>1116</v>
      </c>
      <c r="B109" s="9">
        <v>138</v>
      </c>
      <c r="C109" s="8" t="s">
        <v>1170</v>
      </c>
      <c r="D109" s="8" t="s">
        <v>1171</v>
      </c>
      <c r="E109" s="10">
        <v>138</v>
      </c>
      <c r="F109" s="62" t="str">
        <f t="shared" si="3"/>
        <v>yes</v>
      </c>
    </row>
    <row r="110" spans="1:6" ht="15.75" x14ac:dyDescent="0.25">
      <c r="A110" s="8" t="s">
        <v>1116</v>
      </c>
      <c r="B110" s="9">
        <v>139</v>
      </c>
      <c r="C110" s="8" t="s">
        <v>1172</v>
      </c>
      <c r="D110" s="8" t="s">
        <v>1182</v>
      </c>
      <c r="E110" s="10">
        <v>139</v>
      </c>
      <c r="F110" s="63" t="str">
        <f t="shared" si="3"/>
        <v/>
      </c>
    </row>
    <row r="111" spans="1:6" ht="15.75" x14ac:dyDescent="0.25">
      <c r="A111" s="8" t="s">
        <v>1116</v>
      </c>
      <c r="B111" s="9">
        <v>140</v>
      </c>
      <c r="C111" s="8" t="s">
        <v>1173</v>
      </c>
      <c r="D111" s="8" t="s">
        <v>1174</v>
      </c>
      <c r="E111" s="10">
        <v>140</v>
      </c>
      <c r="F111" s="62" t="str">
        <f t="shared" si="3"/>
        <v>yes</v>
      </c>
    </row>
    <row r="112" spans="1:6" ht="15.75" x14ac:dyDescent="0.25">
      <c r="A112" s="8" t="s">
        <v>1116</v>
      </c>
      <c r="B112" s="9">
        <v>141</v>
      </c>
      <c r="C112" s="8" t="s">
        <v>1175</v>
      </c>
      <c r="D112" s="8" t="s">
        <v>1176</v>
      </c>
      <c r="E112" s="10">
        <v>141</v>
      </c>
      <c r="F112" s="62" t="str">
        <f t="shared" si="3"/>
        <v>yes</v>
      </c>
    </row>
    <row r="113" spans="1:6" ht="15.75" x14ac:dyDescent="0.25">
      <c r="A113" s="8" t="s">
        <v>1116</v>
      </c>
      <c r="B113" s="9">
        <v>142</v>
      </c>
      <c r="C113" s="8" t="s">
        <v>1177</v>
      </c>
      <c r="D113" s="8" t="s">
        <v>1178</v>
      </c>
      <c r="E113" s="10">
        <v>142</v>
      </c>
      <c r="F113" s="62" t="str">
        <f t="shared" si="3"/>
        <v>yes</v>
      </c>
    </row>
    <row r="114" spans="1:6" ht="15.75" x14ac:dyDescent="0.25">
      <c r="A114" s="8" t="s">
        <v>1116</v>
      </c>
      <c r="B114" s="9">
        <v>144</v>
      </c>
      <c r="C114" s="8" t="s">
        <v>1179</v>
      </c>
      <c r="D114" s="8" t="s">
        <v>1180</v>
      </c>
      <c r="E114" s="10">
        <v>144</v>
      </c>
      <c r="F114" s="62" t="str">
        <f t="shared" si="3"/>
        <v>yes</v>
      </c>
    </row>
    <row r="115" spans="1:6" ht="15.75" x14ac:dyDescent="0.25">
      <c r="A115" s="8" t="s">
        <v>1116</v>
      </c>
      <c r="B115" s="9">
        <v>145</v>
      </c>
      <c r="C115" s="8" t="s">
        <v>1181</v>
      </c>
      <c r="D115" s="8" t="s">
        <v>1182</v>
      </c>
      <c r="E115" s="10">
        <v>145</v>
      </c>
      <c r="F115" s="62" t="str">
        <f t="shared" si="3"/>
        <v>yes</v>
      </c>
    </row>
    <row r="116" spans="1:6" ht="15.75" x14ac:dyDescent="0.25">
      <c r="A116" s="8" t="s">
        <v>1116</v>
      </c>
      <c r="B116" s="9">
        <v>146</v>
      </c>
      <c r="C116" s="8" t="s">
        <v>1183</v>
      </c>
      <c r="D116" s="8" t="s">
        <v>1184</v>
      </c>
      <c r="E116" s="10">
        <v>146</v>
      </c>
      <c r="F116" s="62" t="str">
        <f t="shared" si="3"/>
        <v>yes</v>
      </c>
    </row>
    <row r="117" spans="1:6" ht="15.75" x14ac:dyDescent="0.25">
      <c r="A117" s="8" t="s">
        <v>1116</v>
      </c>
      <c r="B117" s="9">
        <v>147</v>
      </c>
      <c r="C117" s="8" t="s">
        <v>1185</v>
      </c>
      <c r="D117" s="8" t="s">
        <v>1186</v>
      </c>
      <c r="E117" s="10">
        <v>147</v>
      </c>
      <c r="F117" s="62" t="str">
        <f t="shared" si="3"/>
        <v>yes</v>
      </c>
    </row>
    <row r="118" spans="1:6" ht="15.75" x14ac:dyDescent="0.25">
      <c r="A118" s="8" t="s">
        <v>1116</v>
      </c>
      <c r="B118" s="9">
        <v>148</v>
      </c>
      <c r="C118" s="8" t="s">
        <v>1187</v>
      </c>
      <c r="D118" s="8" t="s">
        <v>1188</v>
      </c>
      <c r="E118" s="10">
        <v>148</v>
      </c>
      <c r="F118" s="62" t="str">
        <f t="shared" si="3"/>
        <v>yes</v>
      </c>
    </row>
    <row r="119" spans="1:6" ht="15.75" x14ac:dyDescent="0.25">
      <c r="A119" s="8" t="s">
        <v>1116</v>
      </c>
      <c r="B119" s="9">
        <v>149</v>
      </c>
      <c r="C119" s="8" t="s">
        <v>1189</v>
      </c>
      <c r="D119" s="8" t="s">
        <v>1190</v>
      </c>
      <c r="E119" s="10">
        <v>149</v>
      </c>
      <c r="F119" s="62" t="str">
        <f t="shared" si="3"/>
        <v>yes</v>
      </c>
    </row>
    <row r="120" spans="1:6" ht="15.75" x14ac:dyDescent="0.25">
      <c r="A120" s="8" t="s">
        <v>1116</v>
      </c>
      <c r="B120" s="9">
        <v>151</v>
      </c>
      <c r="C120" s="8" t="s">
        <v>1191</v>
      </c>
      <c r="D120" s="8" t="s">
        <v>1192</v>
      </c>
      <c r="E120" s="10">
        <v>151</v>
      </c>
      <c r="F120" s="62" t="str">
        <f t="shared" si="3"/>
        <v>yes</v>
      </c>
    </row>
    <row r="121" spans="1:6" ht="15.75" x14ac:dyDescent="0.25">
      <c r="A121" s="8" t="s">
        <v>1116</v>
      </c>
      <c r="B121" s="9">
        <v>152</v>
      </c>
      <c r="C121" s="8" t="s">
        <v>1193</v>
      </c>
      <c r="D121" s="8" t="s">
        <v>1194</v>
      </c>
      <c r="E121" s="10">
        <v>152</v>
      </c>
      <c r="F121" s="62" t="str">
        <f t="shared" si="3"/>
        <v>yes</v>
      </c>
    </row>
    <row r="122" spans="1:6" ht="15.75" x14ac:dyDescent="0.25">
      <c r="A122" s="8" t="s">
        <v>1116</v>
      </c>
      <c r="B122" s="9">
        <v>153</v>
      </c>
      <c r="C122" s="8" t="s">
        <v>1195</v>
      </c>
      <c r="D122" s="8" t="s">
        <v>1196</v>
      </c>
      <c r="E122" s="10">
        <v>153</v>
      </c>
      <c r="F122" s="62" t="str">
        <f t="shared" si="3"/>
        <v>yes</v>
      </c>
    </row>
    <row r="123" spans="1:6" ht="15.75" x14ac:dyDescent="0.25">
      <c r="A123" s="8" t="s">
        <v>1116</v>
      </c>
      <c r="B123" s="9">
        <v>154</v>
      </c>
      <c r="C123" s="8" t="s">
        <v>1197</v>
      </c>
      <c r="D123" s="8" t="s">
        <v>1198</v>
      </c>
      <c r="E123" s="10">
        <v>154</v>
      </c>
      <c r="F123" s="62" t="str">
        <f t="shared" si="3"/>
        <v>yes</v>
      </c>
    </row>
    <row r="124" spans="1:6" ht="15.75" x14ac:dyDescent="0.25">
      <c r="A124" s="8" t="s">
        <v>1116</v>
      </c>
      <c r="B124" s="9">
        <v>155</v>
      </c>
      <c r="C124" s="8" t="s">
        <v>1199</v>
      </c>
      <c r="D124" s="8" t="s">
        <v>1200</v>
      </c>
      <c r="E124" s="10">
        <v>155</v>
      </c>
      <c r="F124" s="62" t="str">
        <f t="shared" si="3"/>
        <v>yes</v>
      </c>
    </row>
    <row r="125" spans="1:6" ht="15.75" x14ac:dyDescent="0.25">
      <c r="A125" s="8" t="s">
        <v>1116</v>
      </c>
      <c r="B125" s="9">
        <v>156</v>
      </c>
      <c r="C125" s="8" t="s">
        <v>1201</v>
      </c>
      <c r="D125" s="8" t="s">
        <v>1202</v>
      </c>
      <c r="E125" s="10">
        <v>156</v>
      </c>
      <c r="F125" s="62" t="str">
        <f t="shared" si="3"/>
        <v>yes</v>
      </c>
    </row>
    <row r="126" spans="1:6" ht="15.75" x14ac:dyDescent="0.25">
      <c r="A126" s="8" t="s">
        <v>1116</v>
      </c>
      <c r="B126" s="9">
        <v>157</v>
      </c>
      <c r="C126" s="8" t="s">
        <v>1203</v>
      </c>
      <c r="D126" s="8" t="s">
        <v>1204</v>
      </c>
      <c r="E126" s="10">
        <v>157</v>
      </c>
      <c r="F126" s="62" t="str">
        <f t="shared" si="3"/>
        <v>yes</v>
      </c>
    </row>
    <row r="127" spans="1:6" ht="15.75" x14ac:dyDescent="0.25">
      <c r="A127" s="8" t="s">
        <v>1116</v>
      </c>
      <c r="B127" s="9">
        <v>158</v>
      </c>
      <c r="C127" s="8" t="s">
        <v>1205</v>
      </c>
      <c r="D127" s="8" t="s">
        <v>1206</v>
      </c>
      <c r="E127" s="10">
        <v>158</v>
      </c>
      <c r="F127" s="62" t="str">
        <f t="shared" si="3"/>
        <v>yes</v>
      </c>
    </row>
    <row r="128" spans="1:6" ht="15.75" x14ac:dyDescent="0.25">
      <c r="A128" s="8" t="s">
        <v>1116</v>
      </c>
      <c r="B128" s="9">
        <v>159</v>
      </c>
      <c r="C128" s="8" t="s">
        <v>1207</v>
      </c>
      <c r="D128" s="8" t="s">
        <v>1208</v>
      </c>
      <c r="E128" s="10">
        <v>159</v>
      </c>
      <c r="F128" s="62" t="str">
        <f t="shared" si="3"/>
        <v>yes</v>
      </c>
    </row>
    <row r="129" spans="1:6" ht="15.75" x14ac:dyDescent="0.25">
      <c r="A129" s="8" t="s">
        <v>1116</v>
      </c>
      <c r="B129" s="9">
        <v>160</v>
      </c>
      <c r="C129" s="8" t="s">
        <v>1209</v>
      </c>
      <c r="D129" s="8" t="s">
        <v>1210</v>
      </c>
      <c r="E129" s="10">
        <v>160</v>
      </c>
      <c r="F129" s="62" t="str">
        <f t="shared" si="3"/>
        <v>yes</v>
      </c>
    </row>
    <row r="130" spans="1:6" ht="15.75" x14ac:dyDescent="0.25">
      <c r="A130" s="8" t="s">
        <v>1116</v>
      </c>
      <c r="B130" s="9">
        <v>161</v>
      </c>
      <c r="C130" s="8" t="s">
        <v>1211</v>
      </c>
      <c r="D130" s="8" t="s">
        <v>1212</v>
      </c>
      <c r="E130" s="10">
        <v>161</v>
      </c>
      <c r="F130" s="62" t="str">
        <f t="shared" si="3"/>
        <v>yes</v>
      </c>
    </row>
    <row r="131" spans="1:6" ht="15.75" x14ac:dyDescent="0.25">
      <c r="A131" s="8" t="s">
        <v>1116</v>
      </c>
      <c r="B131" s="9">
        <v>162</v>
      </c>
      <c r="C131" s="8" t="s">
        <v>1213</v>
      </c>
      <c r="D131" s="8" t="s">
        <v>1214</v>
      </c>
      <c r="E131" s="10">
        <v>162</v>
      </c>
      <c r="F131" s="62" t="str">
        <f t="shared" si="3"/>
        <v>yes</v>
      </c>
    </row>
    <row r="132" spans="1:6" ht="15.75" x14ac:dyDescent="0.25">
      <c r="A132" s="8" t="s">
        <v>1116</v>
      </c>
      <c r="B132" s="9">
        <v>163</v>
      </c>
      <c r="C132" s="8" t="s">
        <v>1215</v>
      </c>
      <c r="D132" s="8" t="s">
        <v>1216</v>
      </c>
      <c r="E132" s="10">
        <v>163</v>
      </c>
      <c r="F132" s="62" t="str">
        <f t="shared" si="3"/>
        <v>yes</v>
      </c>
    </row>
    <row r="133" spans="1:6" ht="15.75" x14ac:dyDescent="0.25">
      <c r="A133" s="8" t="s">
        <v>1116</v>
      </c>
      <c r="B133" s="9">
        <v>164</v>
      </c>
      <c r="C133" s="8" t="s">
        <v>1217</v>
      </c>
      <c r="D133" s="8" t="s">
        <v>1218</v>
      </c>
      <c r="E133" s="10">
        <v>164</v>
      </c>
      <c r="F133" s="62" t="str">
        <f t="shared" si="3"/>
        <v>yes</v>
      </c>
    </row>
    <row r="134" spans="1:6" ht="15.75" x14ac:dyDescent="0.25">
      <c r="A134" s="8" t="s">
        <v>1116</v>
      </c>
      <c r="B134" s="9">
        <v>165</v>
      </c>
      <c r="C134" s="8" t="s">
        <v>1219</v>
      </c>
      <c r="D134" s="8" t="s">
        <v>1220</v>
      </c>
      <c r="E134" s="10">
        <v>165</v>
      </c>
      <c r="F134" s="62" t="str">
        <f t="shared" si="3"/>
        <v>yes</v>
      </c>
    </row>
    <row r="135" spans="1:6" ht="15.75" x14ac:dyDescent="0.25">
      <c r="A135" s="8" t="s">
        <v>1116</v>
      </c>
      <c r="B135" s="9">
        <v>166</v>
      </c>
      <c r="C135" s="8" t="s">
        <v>1221</v>
      </c>
      <c r="D135" s="8" t="s">
        <v>1222</v>
      </c>
      <c r="E135" s="10">
        <v>166</v>
      </c>
      <c r="F135" s="62" t="str">
        <f t="shared" si="3"/>
        <v>yes</v>
      </c>
    </row>
    <row r="136" spans="1:6" ht="15.75" x14ac:dyDescent="0.25">
      <c r="A136" s="8" t="s">
        <v>1116</v>
      </c>
      <c r="B136" s="9">
        <v>167</v>
      </c>
      <c r="C136" s="8" t="s">
        <v>1223</v>
      </c>
      <c r="D136" s="8" t="s">
        <v>1224</v>
      </c>
      <c r="E136" s="10">
        <v>167</v>
      </c>
      <c r="F136" s="62" t="str">
        <f t="shared" si="3"/>
        <v>yes</v>
      </c>
    </row>
    <row r="137" spans="1:6" ht="15.75" x14ac:dyDescent="0.25">
      <c r="A137" s="8" t="s">
        <v>1116</v>
      </c>
      <c r="B137" s="9">
        <v>168</v>
      </c>
      <c r="C137" s="8" t="s">
        <v>1225</v>
      </c>
      <c r="D137" s="8" t="s">
        <v>1226</v>
      </c>
      <c r="E137" s="10">
        <v>168</v>
      </c>
      <c r="F137" s="62" t="str">
        <f t="shared" si="3"/>
        <v>yes</v>
      </c>
    </row>
    <row r="138" spans="1:6" ht="15.75" x14ac:dyDescent="0.25">
      <c r="A138" s="8" t="s">
        <v>1116</v>
      </c>
      <c r="B138" s="9">
        <v>169</v>
      </c>
      <c r="C138" s="8" t="s">
        <v>1227</v>
      </c>
      <c r="D138" s="8" t="s">
        <v>1228</v>
      </c>
      <c r="E138" s="10">
        <v>169</v>
      </c>
      <c r="F138" s="62" t="str">
        <f t="shared" si="3"/>
        <v>yes</v>
      </c>
    </row>
    <row r="139" spans="1:6" ht="15.75" x14ac:dyDescent="0.25">
      <c r="A139" s="8" t="s">
        <v>1116</v>
      </c>
      <c r="B139" s="9">
        <v>170</v>
      </c>
      <c r="C139" s="8" t="s">
        <v>1229</v>
      </c>
      <c r="D139" s="8" t="s">
        <v>1230</v>
      </c>
      <c r="E139" s="10">
        <v>170</v>
      </c>
      <c r="F139" s="62" t="str">
        <f t="shared" si="3"/>
        <v>yes</v>
      </c>
    </row>
    <row r="140" spans="1:6" ht="15.75" x14ac:dyDescent="0.25">
      <c r="A140" s="8" t="s">
        <v>1116</v>
      </c>
      <c r="B140" s="9">
        <v>171</v>
      </c>
      <c r="C140" s="8" t="s">
        <v>1231</v>
      </c>
      <c r="D140" s="8" t="s">
        <v>1232</v>
      </c>
      <c r="E140" s="10">
        <v>171</v>
      </c>
      <c r="F140" s="62" t="str">
        <f t="shared" si="3"/>
        <v>yes</v>
      </c>
    </row>
    <row r="141" spans="1:6" ht="15.75" x14ac:dyDescent="0.25">
      <c r="A141" s="8" t="s">
        <v>1116</v>
      </c>
      <c r="B141" s="9">
        <v>172</v>
      </c>
      <c r="C141" s="8" t="s">
        <v>1233</v>
      </c>
      <c r="D141" s="8" t="s">
        <v>1234</v>
      </c>
      <c r="E141" s="10">
        <v>172</v>
      </c>
      <c r="F141" s="62" t="str">
        <f t="shared" si="3"/>
        <v>yes</v>
      </c>
    </row>
    <row r="142" spans="1:6" ht="15.75" x14ac:dyDescent="0.25">
      <c r="A142" s="8" t="s">
        <v>1116</v>
      </c>
      <c r="B142" s="9">
        <v>173</v>
      </c>
      <c r="C142" s="8" t="s">
        <v>1235</v>
      </c>
      <c r="D142" s="8" t="s">
        <v>1236</v>
      </c>
      <c r="E142" s="10">
        <v>173</v>
      </c>
      <c r="F142" s="62" t="str">
        <f t="shared" si="3"/>
        <v>yes</v>
      </c>
    </row>
    <row r="143" spans="1:6" ht="15.75" x14ac:dyDescent="0.25">
      <c r="A143" s="8" t="s">
        <v>1116</v>
      </c>
      <c r="B143" s="9">
        <v>174</v>
      </c>
      <c r="C143" s="8" t="s">
        <v>1237</v>
      </c>
      <c r="D143" s="8" t="s">
        <v>1238</v>
      </c>
      <c r="E143" s="10">
        <v>174</v>
      </c>
      <c r="F143" s="62" t="str">
        <f t="shared" si="3"/>
        <v>yes</v>
      </c>
    </row>
    <row r="144" spans="1:6" ht="15.75" x14ac:dyDescent="0.25">
      <c r="A144" s="8" t="s">
        <v>1116</v>
      </c>
      <c r="B144" s="9">
        <v>175</v>
      </c>
      <c r="C144" s="8" t="s">
        <v>1239</v>
      </c>
      <c r="D144" s="8" t="s">
        <v>1240</v>
      </c>
      <c r="E144" s="10">
        <v>175</v>
      </c>
      <c r="F144" s="62" t="str">
        <f t="shared" ref="F144:F207" si="4">IF(ISNA(MATCH("*"&amp;D144&amp;"*",C144,)),"","yes")</f>
        <v>yes</v>
      </c>
    </row>
    <row r="145" spans="1:6" ht="15.75" x14ac:dyDescent="0.25">
      <c r="A145" s="8" t="s">
        <v>1116</v>
      </c>
      <c r="B145" s="9">
        <v>176</v>
      </c>
      <c r="C145" s="8" t="s">
        <v>1241</v>
      </c>
      <c r="D145" s="8" t="s">
        <v>1242</v>
      </c>
      <c r="E145" s="10">
        <v>176</v>
      </c>
      <c r="F145" s="62" t="str">
        <f t="shared" si="4"/>
        <v>yes</v>
      </c>
    </row>
    <row r="146" spans="1:6" ht="15.75" x14ac:dyDescent="0.25">
      <c r="A146" s="8" t="s">
        <v>1116</v>
      </c>
      <c r="B146" s="9">
        <v>177</v>
      </c>
      <c r="C146" s="8" t="s">
        <v>1243</v>
      </c>
      <c r="D146" s="8" t="s">
        <v>1244</v>
      </c>
      <c r="E146" s="10">
        <v>177</v>
      </c>
      <c r="F146" s="62" t="str">
        <f t="shared" si="4"/>
        <v>yes</v>
      </c>
    </row>
    <row r="147" spans="1:6" ht="15.75" x14ac:dyDescent="0.25">
      <c r="A147" s="8" t="s">
        <v>1116</v>
      </c>
      <c r="B147" s="9">
        <v>179</v>
      </c>
      <c r="C147" s="8" t="s">
        <v>1245</v>
      </c>
      <c r="D147" s="8" t="s">
        <v>1246</v>
      </c>
      <c r="E147" s="10">
        <v>179</v>
      </c>
      <c r="F147" s="62" t="str">
        <f t="shared" si="4"/>
        <v>yes</v>
      </c>
    </row>
    <row r="148" spans="1:6" ht="15.75" x14ac:dyDescent="0.25">
      <c r="A148" s="8" t="s">
        <v>1116</v>
      </c>
      <c r="B148" s="9">
        <v>180</v>
      </c>
      <c r="C148" s="8" t="s">
        <v>1247</v>
      </c>
      <c r="D148" s="8" t="s">
        <v>1248</v>
      </c>
      <c r="E148" s="10">
        <v>180</v>
      </c>
      <c r="F148" s="62" t="str">
        <f t="shared" si="4"/>
        <v>yes</v>
      </c>
    </row>
    <row r="149" spans="1:6" ht="15.75" x14ac:dyDescent="0.25">
      <c r="A149" s="8" t="s">
        <v>1116</v>
      </c>
      <c r="B149" s="9">
        <v>181</v>
      </c>
      <c r="C149" s="8" t="s">
        <v>1249</v>
      </c>
      <c r="D149" s="8" t="s">
        <v>1250</v>
      </c>
      <c r="E149" s="10">
        <v>181</v>
      </c>
      <c r="F149" s="62" t="str">
        <f t="shared" si="4"/>
        <v>yes</v>
      </c>
    </row>
    <row r="150" spans="1:6" ht="15.75" x14ac:dyDescent="0.25">
      <c r="A150" s="8" t="s">
        <v>1116</v>
      </c>
      <c r="B150" s="9">
        <v>182</v>
      </c>
      <c r="C150" s="8" t="s">
        <v>1251</v>
      </c>
      <c r="D150" s="8" t="s">
        <v>1252</v>
      </c>
      <c r="E150" s="10">
        <v>182</v>
      </c>
      <c r="F150" s="62" t="str">
        <f t="shared" si="4"/>
        <v>yes</v>
      </c>
    </row>
    <row r="151" spans="1:6" ht="15.75" x14ac:dyDescent="0.25">
      <c r="A151" s="8" t="s">
        <v>1116</v>
      </c>
      <c r="B151" s="9">
        <v>183</v>
      </c>
      <c r="C151" s="8" t="s">
        <v>1253</v>
      </c>
      <c r="D151" s="8" t="s">
        <v>1254</v>
      </c>
      <c r="E151" s="10">
        <v>183</v>
      </c>
      <c r="F151" s="62" t="str">
        <f t="shared" si="4"/>
        <v>yes</v>
      </c>
    </row>
    <row r="152" spans="1:6" ht="15.75" x14ac:dyDescent="0.25">
      <c r="A152" s="8" t="s">
        <v>1116</v>
      </c>
      <c r="B152" s="9">
        <v>184</v>
      </c>
      <c r="C152" s="8" t="s">
        <v>1255</v>
      </c>
      <c r="D152" s="8" t="s">
        <v>1256</v>
      </c>
      <c r="E152" s="10">
        <v>184</v>
      </c>
      <c r="F152" s="62" t="str">
        <f t="shared" si="4"/>
        <v>yes</v>
      </c>
    </row>
    <row r="153" spans="1:6" ht="15.75" x14ac:dyDescent="0.25">
      <c r="A153" s="8" t="s">
        <v>1116</v>
      </c>
      <c r="B153" s="9">
        <v>185</v>
      </c>
      <c r="C153" s="8" t="s">
        <v>1257</v>
      </c>
      <c r="D153" s="8" t="s">
        <v>1258</v>
      </c>
      <c r="E153" s="10">
        <v>185</v>
      </c>
      <c r="F153" s="62" t="str">
        <f t="shared" si="4"/>
        <v>yes</v>
      </c>
    </row>
    <row r="154" spans="1:6" ht="15.75" x14ac:dyDescent="0.25">
      <c r="A154" s="8" t="s">
        <v>1116</v>
      </c>
      <c r="B154" s="9">
        <v>186</v>
      </c>
      <c r="C154" s="8" t="s">
        <v>1259</v>
      </c>
      <c r="D154" s="8" t="s">
        <v>1260</v>
      </c>
      <c r="E154" s="10">
        <v>186</v>
      </c>
      <c r="F154" s="62" t="str">
        <f t="shared" si="4"/>
        <v>yes</v>
      </c>
    </row>
    <row r="155" spans="1:6" ht="15.75" x14ac:dyDescent="0.25">
      <c r="A155" s="8" t="s">
        <v>1116</v>
      </c>
      <c r="B155" s="9">
        <v>187</v>
      </c>
      <c r="C155" s="8" t="s">
        <v>1261</v>
      </c>
      <c r="D155" s="8" t="s">
        <v>1262</v>
      </c>
      <c r="E155" s="10">
        <v>187</v>
      </c>
      <c r="F155" s="62" t="str">
        <f t="shared" si="4"/>
        <v>yes</v>
      </c>
    </row>
    <row r="156" spans="1:6" ht="15.75" x14ac:dyDescent="0.25">
      <c r="A156" s="8" t="s">
        <v>1116</v>
      </c>
      <c r="B156" s="9">
        <v>188</v>
      </c>
      <c r="C156" s="8" t="s">
        <v>1263</v>
      </c>
      <c r="D156" s="8" t="s">
        <v>1264</v>
      </c>
      <c r="E156" s="10">
        <v>188</v>
      </c>
      <c r="F156" s="62" t="str">
        <f t="shared" si="4"/>
        <v>yes</v>
      </c>
    </row>
    <row r="157" spans="1:6" ht="15.75" x14ac:dyDescent="0.25">
      <c r="A157" s="8" t="s">
        <v>1116</v>
      </c>
      <c r="B157" s="9">
        <v>189</v>
      </c>
      <c r="C157" s="8" t="s">
        <v>1265</v>
      </c>
      <c r="D157" s="8" t="s">
        <v>1266</v>
      </c>
      <c r="E157" s="10">
        <v>189</v>
      </c>
      <c r="F157" s="62" t="str">
        <f t="shared" si="4"/>
        <v>yes</v>
      </c>
    </row>
    <row r="158" spans="1:6" ht="15.75" x14ac:dyDescent="0.25">
      <c r="A158" s="8" t="s">
        <v>1116</v>
      </c>
      <c r="B158" s="9">
        <v>190</v>
      </c>
      <c r="C158" s="8" t="s">
        <v>1267</v>
      </c>
      <c r="D158" s="8" t="s">
        <v>1268</v>
      </c>
      <c r="E158" s="10">
        <v>190</v>
      </c>
      <c r="F158" s="62" t="str">
        <f t="shared" si="4"/>
        <v>yes</v>
      </c>
    </row>
    <row r="159" spans="1:6" ht="15.75" x14ac:dyDescent="0.25">
      <c r="A159" s="8" t="s">
        <v>1116</v>
      </c>
      <c r="B159" s="9">
        <v>192</v>
      </c>
      <c r="C159" s="8" t="s">
        <v>1269</v>
      </c>
      <c r="D159" s="8" t="s">
        <v>1270</v>
      </c>
      <c r="E159" s="10">
        <v>192</v>
      </c>
      <c r="F159" s="62" t="str">
        <f t="shared" si="4"/>
        <v>yes</v>
      </c>
    </row>
    <row r="160" spans="1:6" ht="15.75" x14ac:dyDescent="0.25">
      <c r="A160" s="8" t="s">
        <v>1116</v>
      </c>
      <c r="B160" s="9">
        <v>193</v>
      </c>
      <c r="C160" s="8" t="s">
        <v>1271</v>
      </c>
      <c r="D160" s="8" t="s">
        <v>1272</v>
      </c>
      <c r="E160" s="10">
        <v>193</v>
      </c>
      <c r="F160" s="62" t="str">
        <f t="shared" si="4"/>
        <v>yes</v>
      </c>
    </row>
    <row r="161" spans="1:6" ht="15.75" x14ac:dyDescent="0.25">
      <c r="A161" s="8" t="s">
        <v>1116</v>
      </c>
      <c r="B161" s="9">
        <v>194</v>
      </c>
      <c r="C161" s="8" t="s">
        <v>1273</v>
      </c>
      <c r="D161" s="8" t="s">
        <v>1274</v>
      </c>
      <c r="E161" s="10">
        <v>194</v>
      </c>
      <c r="F161" s="62" t="str">
        <f t="shared" si="4"/>
        <v>yes</v>
      </c>
    </row>
    <row r="162" spans="1:6" ht="15.75" x14ac:dyDescent="0.25">
      <c r="A162" s="8" t="s">
        <v>1116</v>
      </c>
      <c r="B162" s="9">
        <v>195</v>
      </c>
      <c r="C162" s="8" t="s">
        <v>1275</v>
      </c>
      <c r="D162" s="8" t="s">
        <v>1276</v>
      </c>
      <c r="E162" s="10">
        <v>195</v>
      </c>
      <c r="F162" s="62" t="str">
        <f t="shared" si="4"/>
        <v>yes</v>
      </c>
    </row>
    <row r="163" spans="1:6" ht="15.75" x14ac:dyDescent="0.25">
      <c r="A163" s="8" t="s">
        <v>1116</v>
      </c>
      <c r="B163" s="9">
        <v>196</v>
      </c>
      <c r="C163" s="8" t="s">
        <v>1277</v>
      </c>
      <c r="D163" s="8" t="s">
        <v>1278</v>
      </c>
      <c r="E163" s="10">
        <v>196</v>
      </c>
      <c r="F163" s="62" t="str">
        <f t="shared" si="4"/>
        <v>yes</v>
      </c>
    </row>
    <row r="164" spans="1:6" ht="15.75" x14ac:dyDescent="0.25">
      <c r="A164" s="8" t="s">
        <v>1116</v>
      </c>
      <c r="B164" s="9">
        <v>197</v>
      </c>
      <c r="C164" s="8" t="s">
        <v>1279</v>
      </c>
      <c r="D164" s="8" t="s">
        <v>1280</v>
      </c>
      <c r="E164" s="10">
        <v>197</v>
      </c>
      <c r="F164" s="62" t="str">
        <f t="shared" si="4"/>
        <v>yes</v>
      </c>
    </row>
    <row r="165" spans="1:6" ht="15.75" x14ac:dyDescent="0.25">
      <c r="A165" s="8" t="s">
        <v>1116</v>
      </c>
      <c r="B165" s="9">
        <v>198</v>
      </c>
      <c r="C165" s="8" t="s">
        <v>1281</v>
      </c>
      <c r="D165" s="8" t="s">
        <v>1282</v>
      </c>
      <c r="E165" s="10">
        <v>198</v>
      </c>
      <c r="F165" s="62" t="str">
        <f t="shared" si="4"/>
        <v>yes</v>
      </c>
    </row>
    <row r="166" spans="1:6" ht="15.75" x14ac:dyDescent="0.25">
      <c r="A166" s="8" t="s">
        <v>1116</v>
      </c>
      <c r="B166" s="9">
        <v>199</v>
      </c>
      <c r="C166" s="8" t="s">
        <v>1283</v>
      </c>
      <c r="D166" s="8" t="s">
        <v>1284</v>
      </c>
      <c r="E166" s="10">
        <v>199</v>
      </c>
      <c r="F166" s="62" t="str">
        <f t="shared" si="4"/>
        <v>yes</v>
      </c>
    </row>
    <row r="167" spans="1:6" ht="15.75" x14ac:dyDescent="0.25">
      <c r="A167" s="8" t="s">
        <v>1116</v>
      </c>
      <c r="B167" s="9">
        <v>200</v>
      </c>
      <c r="C167" s="8" t="s">
        <v>1285</v>
      </c>
      <c r="D167" s="8" t="s">
        <v>1286</v>
      </c>
      <c r="E167" s="10">
        <v>200</v>
      </c>
      <c r="F167" s="62" t="str">
        <f t="shared" si="4"/>
        <v>yes</v>
      </c>
    </row>
    <row r="168" spans="1:6" ht="15.75" x14ac:dyDescent="0.25">
      <c r="A168" s="8" t="s">
        <v>1116</v>
      </c>
      <c r="B168" s="9">
        <v>201</v>
      </c>
      <c r="C168" s="8" t="s">
        <v>1287</v>
      </c>
      <c r="D168" s="8" t="s">
        <v>1288</v>
      </c>
      <c r="E168" s="10">
        <v>201</v>
      </c>
      <c r="F168" s="62" t="str">
        <f t="shared" si="4"/>
        <v>yes</v>
      </c>
    </row>
    <row r="169" spans="1:6" ht="15.75" x14ac:dyDescent="0.25">
      <c r="A169" s="8" t="s">
        <v>1116</v>
      </c>
      <c r="B169" s="9">
        <v>202</v>
      </c>
      <c r="C169" s="8" t="s">
        <v>1289</v>
      </c>
      <c r="D169" s="8" t="s">
        <v>1290</v>
      </c>
      <c r="E169" s="10">
        <v>202</v>
      </c>
      <c r="F169" s="62" t="str">
        <f t="shared" si="4"/>
        <v>yes</v>
      </c>
    </row>
    <row r="170" spans="1:6" ht="15.75" x14ac:dyDescent="0.25">
      <c r="A170" s="8" t="s">
        <v>1116</v>
      </c>
      <c r="B170" s="9">
        <v>203</v>
      </c>
      <c r="C170" s="8" t="s">
        <v>1291</v>
      </c>
      <c r="D170" s="8" t="s">
        <v>1292</v>
      </c>
      <c r="E170" s="10">
        <v>203</v>
      </c>
      <c r="F170" s="62" t="str">
        <f t="shared" si="4"/>
        <v>yes</v>
      </c>
    </row>
    <row r="171" spans="1:6" ht="15.75" x14ac:dyDescent="0.25">
      <c r="A171" s="8" t="s">
        <v>1116</v>
      </c>
      <c r="B171" s="9">
        <v>204</v>
      </c>
      <c r="C171" s="8" t="s">
        <v>1293</v>
      </c>
      <c r="D171" s="8" t="s">
        <v>1294</v>
      </c>
      <c r="E171" s="10">
        <v>204</v>
      </c>
      <c r="F171" s="62" t="str">
        <f t="shared" si="4"/>
        <v>yes</v>
      </c>
    </row>
    <row r="172" spans="1:6" ht="15.75" x14ac:dyDescent="0.25">
      <c r="A172" s="8" t="s">
        <v>1116</v>
      </c>
      <c r="B172" s="9">
        <v>207</v>
      </c>
      <c r="C172" s="8" t="s">
        <v>1295</v>
      </c>
      <c r="D172" s="8" t="s">
        <v>1296</v>
      </c>
      <c r="E172" s="10">
        <v>207</v>
      </c>
      <c r="F172" s="62" t="str">
        <f t="shared" si="4"/>
        <v>yes</v>
      </c>
    </row>
    <row r="173" spans="1:6" ht="15.75" x14ac:dyDescent="0.25">
      <c r="A173" s="8" t="s">
        <v>1116</v>
      </c>
      <c r="B173" s="9">
        <v>208</v>
      </c>
      <c r="C173" s="8" t="s">
        <v>1297</v>
      </c>
      <c r="D173" s="8" t="s">
        <v>1298</v>
      </c>
      <c r="E173" s="10">
        <v>208</v>
      </c>
      <c r="F173" s="62" t="str">
        <f t="shared" si="4"/>
        <v>yes</v>
      </c>
    </row>
    <row r="174" spans="1:6" ht="15.75" x14ac:dyDescent="0.25">
      <c r="A174" s="8" t="s">
        <v>1116</v>
      </c>
      <c r="B174" s="9">
        <v>209</v>
      </c>
      <c r="C174" s="8" t="s">
        <v>1299</v>
      </c>
      <c r="D174" s="8" t="s">
        <v>1300</v>
      </c>
      <c r="E174" s="10">
        <v>209</v>
      </c>
      <c r="F174" s="62" t="str">
        <f t="shared" si="4"/>
        <v>yes</v>
      </c>
    </row>
    <row r="175" spans="1:6" ht="15.75" x14ac:dyDescent="0.25">
      <c r="A175" s="8" t="s">
        <v>1116</v>
      </c>
      <c r="B175" s="9">
        <v>210</v>
      </c>
      <c r="C175" s="8" t="s">
        <v>1301</v>
      </c>
      <c r="D175" s="8" t="s">
        <v>1302</v>
      </c>
      <c r="E175" s="10">
        <v>210</v>
      </c>
      <c r="F175" s="62" t="str">
        <f t="shared" si="4"/>
        <v>yes</v>
      </c>
    </row>
    <row r="176" spans="1:6" ht="15.75" x14ac:dyDescent="0.25">
      <c r="A176" s="8" t="s">
        <v>1116</v>
      </c>
      <c r="B176" s="9">
        <v>211</v>
      </c>
      <c r="C176" s="8" t="s">
        <v>1303</v>
      </c>
      <c r="D176" s="8" t="s">
        <v>1304</v>
      </c>
      <c r="E176" s="10">
        <v>211</v>
      </c>
      <c r="F176" s="62" t="str">
        <f t="shared" si="4"/>
        <v>yes</v>
      </c>
    </row>
    <row r="177" spans="1:6" ht="15.75" x14ac:dyDescent="0.25">
      <c r="A177" s="8" t="s">
        <v>1116</v>
      </c>
      <c r="B177" s="9">
        <v>212</v>
      </c>
      <c r="C177" s="8" t="s">
        <v>1305</v>
      </c>
      <c r="D177" s="8" t="s">
        <v>1306</v>
      </c>
      <c r="E177" s="10">
        <v>212</v>
      </c>
      <c r="F177" s="62" t="str">
        <f t="shared" si="4"/>
        <v>yes</v>
      </c>
    </row>
    <row r="178" spans="1:6" ht="15.75" x14ac:dyDescent="0.25">
      <c r="A178" s="8" t="s">
        <v>1116</v>
      </c>
      <c r="B178" s="9">
        <v>213</v>
      </c>
      <c r="C178" s="8" t="s">
        <v>1307</v>
      </c>
      <c r="D178" s="8" t="s">
        <v>1308</v>
      </c>
      <c r="E178" s="10">
        <v>213</v>
      </c>
      <c r="F178" s="62" t="str">
        <f t="shared" si="4"/>
        <v>yes</v>
      </c>
    </row>
    <row r="179" spans="1:6" ht="15.75" x14ac:dyDescent="0.25">
      <c r="A179" s="8" t="s">
        <v>1116</v>
      </c>
      <c r="B179" s="9">
        <v>214</v>
      </c>
      <c r="C179" s="8" t="s">
        <v>1309</v>
      </c>
      <c r="D179" s="8" t="s">
        <v>1310</v>
      </c>
      <c r="E179" s="10">
        <v>214</v>
      </c>
      <c r="F179" s="62" t="str">
        <f t="shared" si="4"/>
        <v>yes</v>
      </c>
    </row>
    <row r="180" spans="1:6" ht="15.75" x14ac:dyDescent="0.25">
      <c r="A180" s="8" t="s">
        <v>1116</v>
      </c>
      <c r="B180" s="9">
        <v>215</v>
      </c>
      <c r="C180" s="8" t="s">
        <v>1311</v>
      </c>
      <c r="D180" s="8" t="s">
        <v>1312</v>
      </c>
      <c r="E180" s="10">
        <v>215</v>
      </c>
      <c r="F180" s="62" t="str">
        <f t="shared" si="4"/>
        <v>yes</v>
      </c>
    </row>
    <row r="181" spans="1:6" ht="15.75" x14ac:dyDescent="0.25">
      <c r="A181" s="8" t="s">
        <v>1116</v>
      </c>
      <c r="B181" s="9">
        <v>216</v>
      </c>
      <c r="C181" s="8" t="s">
        <v>1313</v>
      </c>
      <c r="D181" s="8" t="s">
        <v>1314</v>
      </c>
      <c r="E181" s="10">
        <v>216</v>
      </c>
      <c r="F181" s="62" t="str">
        <f t="shared" si="4"/>
        <v>yes</v>
      </c>
    </row>
    <row r="182" spans="1:6" ht="15.75" x14ac:dyDescent="0.25">
      <c r="A182" s="8" t="s">
        <v>1116</v>
      </c>
      <c r="B182" s="9">
        <v>217</v>
      </c>
      <c r="C182" s="8" t="s">
        <v>1315</v>
      </c>
      <c r="D182" s="8" t="s">
        <v>1316</v>
      </c>
      <c r="E182" s="10">
        <v>217</v>
      </c>
      <c r="F182" s="62" t="str">
        <f t="shared" si="4"/>
        <v>yes</v>
      </c>
    </row>
    <row r="183" spans="1:6" ht="15.75" x14ac:dyDescent="0.25">
      <c r="A183" s="8" t="s">
        <v>1116</v>
      </c>
      <c r="B183" s="9">
        <v>218</v>
      </c>
      <c r="C183" s="8" t="s">
        <v>1317</v>
      </c>
      <c r="D183" s="8" t="s">
        <v>1318</v>
      </c>
      <c r="E183" s="10">
        <v>218</v>
      </c>
      <c r="F183" s="62" t="str">
        <f t="shared" si="4"/>
        <v>yes</v>
      </c>
    </row>
    <row r="184" spans="1:6" ht="15.75" x14ac:dyDescent="0.25">
      <c r="A184" s="8" t="s">
        <v>1116</v>
      </c>
      <c r="B184" s="9">
        <v>220</v>
      </c>
      <c r="C184" s="8" t="s">
        <v>1319</v>
      </c>
      <c r="D184" s="8" t="s">
        <v>1320</v>
      </c>
      <c r="E184" s="10">
        <v>220</v>
      </c>
      <c r="F184" s="62" t="str">
        <f t="shared" si="4"/>
        <v>yes</v>
      </c>
    </row>
    <row r="185" spans="1:6" ht="15.75" x14ac:dyDescent="0.25">
      <c r="A185" s="8" t="s">
        <v>1116</v>
      </c>
      <c r="B185" s="9">
        <v>221</v>
      </c>
      <c r="C185" s="8" t="s">
        <v>1321</v>
      </c>
      <c r="D185" s="8" t="s">
        <v>1322</v>
      </c>
      <c r="E185" s="10">
        <v>221</v>
      </c>
      <c r="F185" s="62" t="str">
        <f t="shared" si="4"/>
        <v>yes</v>
      </c>
    </row>
    <row r="186" spans="1:6" ht="15.75" x14ac:dyDescent="0.25">
      <c r="A186" s="8" t="s">
        <v>1116</v>
      </c>
      <c r="B186" s="9">
        <v>222</v>
      </c>
      <c r="C186" s="8" t="s">
        <v>1323</v>
      </c>
      <c r="D186" s="8" t="s">
        <v>1324</v>
      </c>
      <c r="E186" s="10">
        <v>222</v>
      </c>
      <c r="F186" s="62" t="str">
        <f t="shared" si="4"/>
        <v>yes</v>
      </c>
    </row>
    <row r="187" spans="1:6" ht="15.75" x14ac:dyDescent="0.25">
      <c r="A187" s="8" t="s">
        <v>1116</v>
      </c>
      <c r="B187" s="9">
        <v>223</v>
      </c>
      <c r="C187" s="8" t="s">
        <v>1325</v>
      </c>
      <c r="D187" s="8" t="s">
        <v>1326</v>
      </c>
      <c r="E187" s="10">
        <v>223</v>
      </c>
      <c r="F187" s="62" t="str">
        <f t="shared" si="4"/>
        <v>yes</v>
      </c>
    </row>
    <row r="188" spans="1:6" ht="15.75" x14ac:dyDescent="0.25">
      <c r="A188" s="8" t="s">
        <v>1116</v>
      </c>
      <c r="B188" s="9">
        <v>224</v>
      </c>
      <c r="C188" s="8" t="s">
        <v>1327</v>
      </c>
      <c r="D188" s="8" t="s">
        <v>1328</v>
      </c>
      <c r="E188" s="10">
        <v>224</v>
      </c>
      <c r="F188" s="62" t="str">
        <f t="shared" si="4"/>
        <v>yes</v>
      </c>
    </row>
    <row r="189" spans="1:6" ht="15.75" x14ac:dyDescent="0.25">
      <c r="A189" s="8" t="s">
        <v>1116</v>
      </c>
      <c r="B189" s="9">
        <v>225</v>
      </c>
      <c r="C189" s="8" t="s">
        <v>1329</v>
      </c>
      <c r="D189" s="8" t="s">
        <v>1330</v>
      </c>
      <c r="E189" s="10">
        <v>225</v>
      </c>
      <c r="F189" s="62" t="str">
        <f t="shared" si="4"/>
        <v>yes</v>
      </c>
    </row>
    <row r="190" spans="1:6" ht="15.75" x14ac:dyDescent="0.25">
      <c r="A190" s="8" t="s">
        <v>1116</v>
      </c>
      <c r="B190" s="9">
        <v>226</v>
      </c>
      <c r="C190" s="8" t="s">
        <v>1331</v>
      </c>
      <c r="D190" s="8" t="s">
        <v>1332</v>
      </c>
      <c r="E190" s="10">
        <v>226</v>
      </c>
      <c r="F190" s="62" t="str">
        <f t="shared" si="4"/>
        <v>yes</v>
      </c>
    </row>
    <row r="191" spans="1:6" ht="15.75" x14ac:dyDescent="0.25">
      <c r="A191" s="8" t="s">
        <v>1116</v>
      </c>
      <c r="B191" s="9">
        <v>227</v>
      </c>
      <c r="C191" s="8" t="s">
        <v>1333</v>
      </c>
      <c r="D191" s="8" t="s">
        <v>1334</v>
      </c>
      <c r="E191" s="10">
        <v>227</v>
      </c>
      <c r="F191" s="62" t="str">
        <f t="shared" si="4"/>
        <v>yes</v>
      </c>
    </row>
    <row r="192" spans="1:6" ht="15.75" x14ac:dyDescent="0.25">
      <c r="A192" s="8" t="s">
        <v>1116</v>
      </c>
      <c r="B192" s="9">
        <v>228</v>
      </c>
      <c r="C192" s="8" t="s">
        <v>1335</v>
      </c>
      <c r="D192" s="8" t="s">
        <v>1336</v>
      </c>
      <c r="E192" s="10">
        <v>228</v>
      </c>
      <c r="F192" s="62" t="str">
        <f t="shared" si="4"/>
        <v>yes</v>
      </c>
    </row>
    <row r="193" spans="1:6" ht="15.75" x14ac:dyDescent="0.25">
      <c r="A193" s="8" t="s">
        <v>1116</v>
      </c>
      <c r="B193" s="9">
        <v>229</v>
      </c>
      <c r="C193" s="8" t="s">
        <v>1337</v>
      </c>
      <c r="D193" s="8" t="s">
        <v>1338</v>
      </c>
      <c r="E193" s="10">
        <v>229</v>
      </c>
      <c r="F193" s="62" t="str">
        <f t="shared" si="4"/>
        <v>yes</v>
      </c>
    </row>
    <row r="194" spans="1:6" ht="15.75" x14ac:dyDescent="0.25">
      <c r="A194" s="8" t="s">
        <v>1116</v>
      </c>
      <c r="B194" s="9">
        <v>230</v>
      </c>
      <c r="C194" s="8" t="s">
        <v>1339</v>
      </c>
      <c r="D194" s="8" t="s">
        <v>1340</v>
      </c>
      <c r="E194" s="10">
        <v>230</v>
      </c>
      <c r="F194" s="62" t="str">
        <f t="shared" si="4"/>
        <v>yes</v>
      </c>
    </row>
    <row r="195" spans="1:6" ht="15.75" x14ac:dyDescent="0.25">
      <c r="A195" s="8" t="s">
        <v>1116</v>
      </c>
      <c r="B195" s="9">
        <v>231</v>
      </c>
      <c r="C195" s="8" t="s">
        <v>1341</v>
      </c>
      <c r="D195" s="8" t="s">
        <v>1342</v>
      </c>
      <c r="E195" s="10">
        <v>231</v>
      </c>
      <c r="F195" s="62" t="str">
        <f t="shared" si="4"/>
        <v>yes</v>
      </c>
    </row>
    <row r="196" spans="1:6" ht="15.75" x14ac:dyDescent="0.25">
      <c r="A196" s="8" t="s">
        <v>1116</v>
      </c>
      <c r="B196" s="9">
        <v>233</v>
      </c>
      <c r="C196" s="8" t="s">
        <v>1343</v>
      </c>
      <c r="D196" s="8" t="s">
        <v>1344</v>
      </c>
      <c r="E196" s="10">
        <v>233</v>
      </c>
      <c r="F196" s="62" t="str">
        <f t="shared" si="4"/>
        <v>yes</v>
      </c>
    </row>
    <row r="197" spans="1:6" ht="15.75" x14ac:dyDescent="0.25">
      <c r="A197" s="8" t="s">
        <v>1116</v>
      </c>
      <c r="B197" s="9">
        <v>234</v>
      </c>
      <c r="C197" s="8" t="s">
        <v>1345</v>
      </c>
      <c r="D197" s="8" t="s">
        <v>1346</v>
      </c>
      <c r="E197" s="10">
        <v>234</v>
      </c>
      <c r="F197" s="62" t="str">
        <f t="shared" si="4"/>
        <v>yes</v>
      </c>
    </row>
    <row r="198" spans="1:6" ht="15.75" x14ac:dyDescent="0.25">
      <c r="A198" s="8" t="s">
        <v>1116</v>
      </c>
      <c r="B198" s="9">
        <v>235</v>
      </c>
      <c r="C198" s="8" t="s">
        <v>1347</v>
      </c>
      <c r="D198" s="8" t="s">
        <v>1348</v>
      </c>
      <c r="E198" s="10">
        <v>235</v>
      </c>
      <c r="F198" s="62" t="str">
        <f t="shared" si="4"/>
        <v>yes</v>
      </c>
    </row>
    <row r="199" spans="1:6" ht="15.75" x14ac:dyDescent="0.25">
      <c r="A199" s="8" t="s">
        <v>1116</v>
      </c>
      <c r="B199" s="9">
        <v>236</v>
      </c>
      <c r="C199" s="8" t="s">
        <v>1349</v>
      </c>
      <c r="D199" s="8" t="s">
        <v>1350</v>
      </c>
      <c r="E199" s="10">
        <v>236</v>
      </c>
      <c r="F199" s="62" t="str">
        <f t="shared" si="4"/>
        <v>yes</v>
      </c>
    </row>
    <row r="200" spans="1:6" ht="15.75" x14ac:dyDescent="0.25">
      <c r="A200" s="8" t="s">
        <v>1116</v>
      </c>
      <c r="B200" s="9">
        <v>237</v>
      </c>
      <c r="C200" s="8" t="s">
        <v>1351</v>
      </c>
      <c r="D200" s="8" t="s">
        <v>1352</v>
      </c>
      <c r="E200" s="10">
        <v>237</v>
      </c>
      <c r="F200" s="62" t="str">
        <f t="shared" si="4"/>
        <v>yes</v>
      </c>
    </row>
    <row r="201" spans="1:6" ht="15.75" x14ac:dyDescent="0.25">
      <c r="A201" s="8" t="s">
        <v>1116</v>
      </c>
      <c r="B201" s="9">
        <v>238</v>
      </c>
      <c r="C201" s="8" t="s">
        <v>1353</v>
      </c>
      <c r="D201" s="8" t="s">
        <v>1354</v>
      </c>
      <c r="E201" s="10">
        <v>238</v>
      </c>
      <c r="F201" s="62" t="str">
        <f t="shared" si="4"/>
        <v>yes</v>
      </c>
    </row>
    <row r="202" spans="1:6" ht="15.75" x14ac:dyDescent="0.25">
      <c r="A202" s="8" t="s">
        <v>1116</v>
      </c>
      <c r="B202" s="9">
        <v>239</v>
      </c>
      <c r="C202" s="8" t="s">
        <v>3484</v>
      </c>
      <c r="D202" s="8" t="s">
        <v>3463</v>
      </c>
      <c r="E202" s="10"/>
      <c r="F202" s="62" t="str">
        <f t="shared" si="4"/>
        <v/>
      </c>
    </row>
    <row r="203" spans="1:6" ht="15.75" x14ac:dyDescent="0.25">
      <c r="A203" s="8" t="s">
        <v>1116</v>
      </c>
      <c r="B203" s="9">
        <v>240</v>
      </c>
      <c r="C203" s="8" t="s">
        <v>3485</v>
      </c>
      <c r="D203" s="8" t="s">
        <v>3464</v>
      </c>
      <c r="E203" s="10"/>
      <c r="F203" s="62" t="str">
        <f t="shared" si="4"/>
        <v/>
      </c>
    </row>
    <row r="204" spans="1:6" ht="15.75" x14ac:dyDescent="0.25">
      <c r="A204" s="8" t="s">
        <v>1116</v>
      </c>
      <c r="B204" s="9">
        <v>241</v>
      </c>
      <c r="C204" s="8" t="s">
        <v>3486</v>
      </c>
      <c r="D204" s="8" t="s">
        <v>3465</v>
      </c>
      <c r="E204" s="10"/>
      <c r="F204" s="62" t="str">
        <f t="shared" si="4"/>
        <v/>
      </c>
    </row>
    <row r="205" spans="1:6" ht="15.75" x14ac:dyDescent="0.25">
      <c r="A205" s="8" t="s">
        <v>1116</v>
      </c>
      <c r="B205" s="9">
        <v>242</v>
      </c>
      <c r="C205" s="8" t="s">
        <v>3487</v>
      </c>
      <c r="D205" s="8" t="s">
        <v>3466</v>
      </c>
      <c r="E205" s="10"/>
      <c r="F205" s="62" t="str">
        <f t="shared" si="4"/>
        <v/>
      </c>
    </row>
    <row r="206" spans="1:6" ht="15.75" x14ac:dyDescent="0.25">
      <c r="A206" s="8" t="s">
        <v>1116</v>
      </c>
      <c r="B206" s="9">
        <v>243</v>
      </c>
      <c r="C206" s="8" t="s">
        <v>3488</v>
      </c>
      <c r="D206" s="8" t="s">
        <v>3467</v>
      </c>
      <c r="E206" s="10"/>
      <c r="F206" s="62" t="str">
        <f t="shared" si="4"/>
        <v/>
      </c>
    </row>
    <row r="207" spans="1:6" ht="15.75" x14ac:dyDescent="0.25">
      <c r="A207" s="8" t="s">
        <v>1116</v>
      </c>
      <c r="B207" s="9">
        <v>244</v>
      </c>
      <c r="C207" s="8" t="s">
        <v>3489</v>
      </c>
      <c r="D207" s="8" t="s">
        <v>3468</v>
      </c>
      <c r="E207" s="10"/>
      <c r="F207" s="62" t="str">
        <f t="shared" si="4"/>
        <v/>
      </c>
    </row>
    <row r="208" spans="1:6" ht="15.75" x14ac:dyDescent="0.25">
      <c r="A208" s="11" t="s">
        <v>1355</v>
      </c>
      <c r="B208" s="12">
        <v>1</v>
      </c>
      <c r="C208" s="11" t="s">
        <v>1356</v>
      </c>
      <c r="D208" s="10"/>
      <c r="E208" s="10"/>
      <c r="F208" s="62" t="str">
        <f t="shared" ref="F208:F271" si="5">IF(ISNA(MATCH("*"&amp;D208&amp;"*",C208,)),"","yes")</f>
        <v>yes</v>
      </c>
    </row>
    <row r="209" spans="1:6" ht="15.75" x14ac:dyDescent="0.25">
      <c r="A209" s="11" t="s">
        <v>1355</v>
      </c>
      <c r="B209" s="12">
        <v>2</v>
      </c>
      <c r="C209" s="11" t="s">
        <v>1357</v>
      </c>
      <c r="D209" s="10"/>
      <c r="E209" s="10"/>
      <c r="F209" s="62" t="str">
        <f t="shared" si="5"/>
        <v>yes</v>
      </c>
    </row>
    <row r="210" spans="1:6" ht="15.75" x14ac:dyDescent="0.25">
      <c r="A210" s="11" t="s">
        <v>1355</v>
      </c>
      <c r="B210" s="12">
        <v>3</v>
      </c>
      <c r="C210" s="11" t="s">
        <v>1358</v>
      </c>
      <c r="D210" s="10"/>
      <c r="E210" s="10"/>
      <c r="F210" s="62" t="str">
        <f t="shared" si="5"/>
        <v>yes</v>
      </c>
    </row>
    <row r="211" spans="1:6" ht="15.75" x14ac:dyDescent="0.25">
      <c r="A211" s="11" t="s">
        <v>1355</v>
      </c>
      <c r="B211" s="12">
        <v>4</v>
      </c>
      <c r="C211" s="11" t="s">
        <v>1359</v>
      </c>
      <c r="D211" s="10"/>
      <c r="E211" s="10"/>
      <c r="F211" s="62" t="str">
        <f t="shared" si="5"/>
        <v>yes</v>
      </c>
    </row>
    <row r="212" spans="1:6" ht="15.75" x14ac:dyDescent="0.25">
      <c r="A212" s="11" t="s">
        <v>1355</v>
      </c>
      <c r="B212" s="12">
        <v>5</v>
      </c>
      <c r="C212" s="11" t="s">
        <v>1360</v>
      </c>
      <c r="D212" s="10"/>
      <c r="E212" s="10"/>
      <c r="F212" s="62" t="str">
        <f t="shared" si="5"/>
        <v>yes</v>
      </c>
    </row>
    <row r="213" spans="1:6" ht="15.75" x14ac:dyDescent="0.25">
      <c r="A213" s="11" t="s">
        <v>1355</v>
      </c>
      <c r="B213" s="12">
        <v>105</v>
      </c>
      <c r="C213" s="11" t="s">
        <v>1361</v>
      </c>
      <c r="D213" s="10"/>
      <c r="E213" s="10"/>
      <c r="F213" s="62" t="str">
        <f t="shared" si="5"/>
        <v>yes</v>
      </c>
    </row>
    <row r="214" spans="1:6" ht="15.75" x14ac:dyDescent="0.25">
      <c r="A214" s="11" t="s">
        <v>1355</v>
      </c>
      <c r="B214" s="12">
        <v>106</v>
      </c>
      <c r="C214" s="11" t="s">
        <v>1362</v>
      </c>
      <c r="D214" s="10"/>
      <c r="E214" s="10"/>
      <c r="F214" s="62" t="str">
        <f t="shared" si="5"/>
        <v>yes</v>
      </c>
    </row>
    <row r="215" spans="1:6" ht="15.75" x14ac:dyDescent="0.25">
      <c r="A215" s="10" t="s">
        <v>1363</v>
      </c>
      <c r="B215" s="12">
        <v>-9</v>
      </c>
      <c r="C215" s="10" t="s">
        <v>146</v>
      </c>
      <c r="D215" s="10" t="s">
        <v>150</v>
      </c>
      <c r="E215" s="10"/>
      <c r="F215" s="62" t="str">
        <f t="shared" si="5"/>
        <v/>
      </c>
    </row>
    <row r="216" spans="1:6" ht="15.75" x14ac:dyDescent="0.25">
      <c r="A216" s="10" t="s">
        <v>1363</v>
      </c>
      <c r="B216" s="12">
        <v>-8</v>
      </c>
      <c r="C216" s="10" t="s">
        <v>145</v>
      </c>
      <c r="D216" s="10" t="s">
        <v>149</v>
      </c>
      <c r="E216" s="10"/>
      <c r="F216" s="62" t="str">
        <f t="shared" si="5"/>
        <v>yes</v>
      </c>
    </row>
    <row r="217" spans="1:6" ht="15.75" x14ac:dyDescent="0.25">
      <c r="A217" s="11" t="s">
        <v>1363</v>
      </c>
      <c r="B217" s="12">
        <v>1</v>
      </c>
      <c r="C217" s="10" t="s">
        <v>1364</v>
      </c>
      <c r="D217" s="10" t="s">
        <v>1365</v>
      </c>
      <c r="E217" s="10"/>
      <c r="F217" s="62" t="str">
        <f t="shared" si="5"/>
        <v>yes</v>
      </c>
    </row>
    <row r="218" spans="1:6" ht="15.75" x14ac:dyDescent="0.25">
      <c r="A218" s="10" t="s">
        <v>1363</v>
      </c>
      <c r="B218" s="12">
        <v>2</v>
      </c>
      <c r="C218" s="10" t="s">
        <v>1366</v>
      </c>
      <c r="D218" s="10" t="s">
        <v>1367</v>
      </c>
      <c r="E218" s="10"/>
      <c r="F218" s="62" t="str">
        <f t="shared" si="5"/>
        <v>yes</v>
      </c>
    </row>
    <row r="219" spans="1:6" ht="15.75" x14ac:dyDescent="0.25">
      <c r="A219" s="10" t="s">
        <v>1363</v>
      </c>
      <c r="B219" s="12">
        <v>3</v>
      </c>
      <c r="C219" s="10" t="s">
        <v>1368</v>
      </c>
      <c r="D219" s="10" t="s">
        <v>1369</v>
      </c>
      <c r="E219" s="10"/>
      <c r="F219" s="62" t="str">
        <f t="shared" si="5"/>
        <v>yes</v>
      </c>
    </row>
    <row r="220" spans="1:6" ht="15.75" x14ac:dyDescent="0.25">
      <c r="A220" s="10" t="s">
        <v>1363</v>
      </c>
      <c r="B220" s="12">
        <v>4</v>
      </c>
      <c r="C220" s="10" t="s">
        <v>1370</v>
      </c>
      <c r="D220" s="10" t="s">
        <v>1371</v>
      </c>
      <c r="E220" s="10"/>
      <c r="F220" s="62" t="str">
        <f t="shared" si="5"/>
        <v>yes</v>
      </c>
    </row>
    <row r="221" spans="1:6" ht="15.75" x14ac:dyDescent="0.25">
      <c r="A221" s="10" t="s">
        <v>1363</v>
      </c>
      <c r="B221" s="12">
        <v>5</v>
      </c>
      <c r="C221" s="10" t="s">
        <v>1372</v>
      </c>
      <c r="D221" s="10" t="s">
        <v>1373</v>
      </c>
      <c r="E221" s="10"/>
      <c r="F221" s="62" t="str">
        <f t="shared" si="5"/>
        <v>yes</v>
      </c>
    </row>
    <row r="222" spans="1:6" ht="15.75" x14ac:dyDescent="0.25">
      <c r="A222" s="10" t="s">
        <v>1374</v>
      </c>
      <c r="B222" s="12">
        <v>-9</v>
      </c>
      <c r="C222" s="10" t="s">
        <v>146</v>
      </c>
      <c r="D222" s="10" t="s">
        <v>150</v>
      </c>
      <c r="E222" s="10"/>
      <c r="F222" s="62" t="str">
        <f t="shared" si="5"/>
        <v/>
      </c>
    </row>
    <row r="223" spans="1:6" ht="15.75" x14ac:dyDescent="0.25">
      <c r="A223" s="10" t="s">
        <v>1374</v>
      </c>
      <c r="B223" s="12">
        <v>-8</v>
      </c>
      <c r="C223" s="10" t="s">
        <v>145</v>
      </c>
      <c r="D223" s="10" t="s">
        <v>149</v>
      </c>
      <c r="E223" s="10"/>
      <c r="F223" s="62" t="str">
        <f t="shared" si="5"/>
        <v>yes</v>
      </c>
    </row>
    <row r="224" spans="1:6" ht="15.75" x14ac:dyDescent="0.25">
      <c r="A224" s="10" t="s">
        <v>1374</v>
      </c>
      <c r="B224" s="12">
        <v>1</v>
      </c>
      <c r="C224" s="10" t="s">
        <v>1375</v>
      </c>
      <c r="D224" s="10" t="s">
        <v>1376</v>
      </c>
      <c r="E224" s="10"/>
      <c r="F224" s="62" t="str">
        <f t="shared" si="5"/>
        <v>yes</v>
      </c>
    </row>
    <row r="225" spans="1:6" ht="15.75" x14ac:dyDescent="0.25">
      <c r="A225" s="10" t="s">
        <v>1374</v>
      </c>
      <c r="B225" s="12">
        <v>2</v>
      </c>
      <c r="C225" s="10" t="s">
        <v>1377</v>
      </c>
      <c r="D225" s="10" t="s">
        <v>1378</v>
      </c>
      <c r="E225" s="10"/>
      <c r="F225" s="62" t="str">
        <f t="shared" si="5"/>
        <v>yes</v>
      </c>
    </row>
    <row r="226" spans="1:6" ht="15.75" x14ac:dyDescent="0.25">
      <c r="A226" s="10" t="s">
        <v>1374</v>
      </c>
      <c r="B226" s="12">
        <v>3</v>
      </c>
      <c r="C226" s="10" t="s">
        <v>1379</v>
      </c>
      <c r="D226" s="10" t="s">
        <v>1380</v>
      </c>
      <c r="E226" s="10"/>
      <c r="F226" s="62" t="str">
        <f t="shared" si="5"/>
        <v>yes</v>
      </c>
    </row>
    <row r="227" spans="1:6" ht="15.75" x14ac:dyDescent="0.25">
      <c r="A227" s="10" t="s">
        <v>1374</v>
      </c>
      <c r="B227" s="12">
        <v>4</v>
      </c>
      <c r="C227" s="10" t="s">
        <v>1381</v>
      </c>
      <c r="D227" s="10" t="s">
        <v>1382</v>
      </c>
      <c r="E227" s="10"/>
      <c r="F227" s="62" t="str">
        <f t="shared" si="5"/>
        <v>yes</v>
      </c>
    </row>
    <row r="228" spans="1:6" ht="15.75" x14ac:dyDescent="0.25">
      <c r="A228" s="10" t="s">
        <v>1374</v>
      </c>
      <c r="B228" s="12">
        <v>5</v>
      </c>
      <c r="C228" s="10" t="s">
        <v>1383</v>
      </c>
      <c r="D228" s="10" t="s">
        <v>1384</v>
      </c>
      <c r="E228" s="10"/>
      <c r="F228" s="62" t="str">
        <f t="shared" si="5"/>
        <v>yes</v>
      </c>
    </row>
    <row r="229" spans="1:6" ht="15.75" x14ac:dyDescent="0.25">
      <c r="A229" s="10" t="s">
        <v>1374</v>
      </c>
      <c r="B229" s="12">
        <v>6</v>
      </c>
      <c r="C229" s="10" t="s">
        <v>1385</v>
      </c>
      <c r="D229" s="10" t="s">
        <v>1386</v>
      </c>
      <c r="E229" s="10"/>
      <c r="F229" s="62" t="str">
        <f t="shared" si="5"/>
        <v>yes</v>
      </c>
    </row>
    <row r="230" spans="1:6" ht="15.75" x14ac:dyDescent="0.25">
      <c r="A230" s="10" t="s">
        <v>1374</v>
      </c>
      <c r="B230" s="12">
        <v>7</v>
      </c>
      <c r="C230" s="10" t="s">
        <v>1387</v>
      </c>
      <c r="D230" s="10" t="s">
        <v>1388</v>
      </c>
      <c r="E230" s="10"/>
      <c r="F230" s="62" t="str">
        <f t="shared" si="5"/>
        <v>yes</v>
      </c>
    </row>
    <row r="231" spans="1:6" ht="15.75" x14ac:dyDescent="0.25">
      <c r="A231" s="10" t="s">
        <v>1374</v>
      </c>
      <c r="B231" s="12">
        <v>8</v>
      </c>
      <c r="C231" s="10" t="s">
        <v>1389</v>
      </c>
      <c r="D231" s="10" t="s">
        <v>1390</v>
      </c>
      <c r="E231" s="10"/>
      <c r="F231" s="62" t="str">
        <f t="shared" si="5"/>
        <v>yes</v>
      </c>
    </row>
    <row r="232" spans="1:6" ht="15.75" x14ac:dyDescent="0.25">
      <c r="A232" s="10" t="s">
        <v>1374</v>
      </c>
      <c r="B232" s="12">
        <v>9</v>
      </c>
      <c r="C232" s="10" t="s">
        <v>1391</v>
      </c>
      <c r="D232" s="10" t="s">
        <v>1392</v>
      </c>
      <c r="E232" s="10"/>
      <c r="F232" s="62" t="str">
        <f t="shared" si="5"/>
        <v>yes</v>
      </c>
    </row>
    <row r="233" spans="1:6" ht="15.75" x14ac:dyDescent="0.25">
      <c r="A233" s="10" t="s">
        <v>1374</v>
      </c>
      <c r="B233" s="12">
        <v>10</v>
      </c>
      <c r="C233" s="10" t="s">
        <v>1393</v>
      </c>
      <c r="D233" s="10" t="s">
        <v>1394</v>
      </c>
      <c r="E233" s="10"/>
      <c r="F233" s="62" t="str">
        <f t="shared" si="5"/>
        <v>yes</v>
      </c>
    </row>
    <row r="234" spans="1:6" ht="15.75" x14ac:dyDescent="0.25">
      <c r="A234" s="8" t="s">
        <v>1395</v>
      </c>
      <c r="B234" s="9">
        <v>-9</v>
      </c>
      <c r="C234" s="8" t="s">
        <v>146</v>
      </c>
      <c r="D234" s="8" t="s">
        <v>150</v>
      </c>
      <c r="E234" s="10"/>
      <c r="F234" s="62" t="str">
        <f t="shared" si="5"/>
        <v/>
      </c>
    </row>
    <row r="235" spans="1:6" ht="15.75" x14ac:dyDescent="0.25">
      <c r="A235" s="8" t="s">
        <v>1395</v>
      </c>
      <c r="B235" s="9">
        <v>-8</v>
      </c>
      <c r="C235" s="8" t="s">
        <v>145</v>
      </c>
      <c r="D235" s="8" t="s">
        <v>149</v>
      </c>
      <c r="E235" s="10"/>
      <c r="F235" s="62" t="str">
        <f t="shared" si="5"/>
        <v>yes</v>
      </c>
    </row>
    <row r="236" spans="1:6" ht="15.75" x14ac:dyDescent="0.25">
      <c r="A236" s="8" t="s">
        <v>1395</v>
      </c>
      <c r="B236" s="9">
        <v>1</v>
      </c>
      <c r="C236" s="8" t="s">
        <v>1396</v>
      </c>
      <c r="D236" s="8" t="s">
        <v>1397</v>
      </c>
      <c r="E236" s="10"/>
      <c r="F236" s="62" t="str">
        <f t="shared" si="5"/>
        <v>yes</v>
      </c>
    </row>
    <row r="237" spans="1:6" ht="15.75" x14ac:dyDescent="0.25">
      <c r="A237" s="8" t="s">
        <v>1395</v>
      </c>
      <c r="B237" s="9">
        <v>2</v>
      </c>
      <c r="C237" s="8" t="s">
        <v>1398</v>
      </c>
      <c r="D237" s="8" t="s">
        <v>1399</v>
      </c>
      <c r="E237" s="10"/>
      <c r="F237" s="62" t="str">
        <f t="shared" si="5"/>
        <v>yes</v>
      </c>
    </row>
    <row r="238" spans="1:6" ht="15.75" x14ac:dyDescent="0.25">
      <c r="A238" s="8" t="s">
        <v>1395</v>
      </c>
      <c r="B238" s="9">
        <v>3</v>
      </c>
      <c r="C238" s="8" t="s">
        <v>1400</v>
      </c>
      <c r="D238" s="8" t="s">
        <v>1401</v>
      </c>
      <c r="E238" s="10"/>
      <c r="F238" s="62" t="str">
        <f t="shared" si="5"/>
        <v>yes</v>
      </c>
    </row>
    <row r="239" spans="1:6" ht="15.75" x14ac:dyDescent="0.25">
      <c r="A239" s="8" t="s">
        <v>1395</v>
      </c>
      <c r="B239" s="9">
        <v>4</v>
      </c>
      <c r="C239" s="8" t="s">
        <v>1402</v>
      </c>
      <c r="D239" s="8" t="s">
        <v>1403</v>
      </c>
      <c r="E239" s="10"/>
      <c r="F239" s="62" t="str">
        <f t="shared" si="5"/>
        <v>yes</v>
      </c>
    </row>
    <row r="240" spans="1:6" ht="15.75" x14ac:dyDescent="0.25">
      <c r="A240" s="8" t="s">
        <v>1395</v>
      </c>
      <c r="B240" s="9">
        <v>5</v>
      </c>
      <c r="C240" s="8" t="s">
        <v>1404</v>
      </c>
      <c r="D240" s="8" t="s">
        <v>1405</v>
      </c>
      <c r="E240" s="10"/>
      <c r="F240" s="62" t="str">
        <f t="shared" si="5"/>
        <v>yes</v>
      </c>
    </row>
    <row r="241" spans="1:6" ht="15.75" x14ac:dyDescent="0.25">
      <c r="A241" s="8" t="s">
        <v>1395</v>
      </c>
      <c r="B241" s="9">
        <v>6</v>
      </c>
      <c r="C241" s="8" t="s">
        <v>1406</v>
      </c>
      <c r="D241" s="8" t="s">
        <v>1407</v>
      </c>
      <c r="E241" s="10"/>
      <c r="F241" s="62" t="str">
        <f t="shared" si="5"/>
        <v>yes</v>
      </c>
    </row>
    <row r="242" spans="1:6" ht="15.75" x14ac:dyDescent="0.25">
      <c r="A242" s="8" t="s">
        <v>1395</v>
      </c>
      <c r="B242" s="9">
        <v>7</v>
      </c>
      <c r="C242" s="8" t="s">
        <v>1408</v>
      </c>
      <c r="D242" s="8" t="s">
        <v>1409</v>
      </c>
      <c r="E242" s="10"/>
      <c r="F242" s="62" t="str">
        <f t="shared" si="5"/>
        <v>yes</v>
      </c>
    </row>
    <row r="243" spans="1:6" ht="15.75" x14ac:dyDescent="0.25">
      <c r="A243" s="8" t="s">
        <v>1395</v>
      </c>
      <c r="B243" s="9">
        <v>8</v>
      </c>
      <c r="C243" s="8" t="s">
        <v>1410</v>
      </c>
      <c r="D243" s="8" t="s">
        <v>1411</v>
      </c>
      <c r="E243" s="10"/>
      <c r="F243" s="62" t="str">
        <f t="shared" si="5"/>
        <v>yes</v>
      </c>
    </row>
    <row r="244" spans="1:6" ht="15.75" x14ac:dyDescent="0.25">
      <c r="A244" s="8" t="s">
        <v>1395</v>
      </c>
      <c r="B244" s="9">
        <v>9</v>
      </c>
      <c r="C244" s="8" t="s">
        <v>1412</v>
      </c>
      <c r="D244" s="8" t="s">
        <v>1413</v>
      </c>
      <c r="E244" s="10"/>
      <c r="F244" s="62" t="str">
        <f t="shared" si="5"/>
        <v>yes</v>
      </c>
    </row>
    <row r="245" spans="1:6" ht="15.75" x14ac:dyDescent="0.25">
      <c r="A245" s="8" t="s">
        <v>1395</v>
      </c>
      <c r="B245" s="9">
        <v>10</v>
      </c>
      <c r="C245" s="8" t="s">
        <v>1414</v>
      </c>
      <c r="D245" s="8" t="s">
        <v>1414</v>
      </c>
      <c r="E245" s="10"/>
      <c r="F245" s="62" t="str">
        <f t="shared" si="5"/>
        <v>yes</v>
      </c>
    </row>
    <row r="246" spans="1:6" ht="15.75" x14ac:dyDescent="0.25">
      <c r="A246" s="8" t="s">
        <v>1395</v>
      </c>
      <c r="B246" s="9">
        <v>11</v>
      </c>
      <c r="C246" s="8" t="s">
        <v>1415</v>
      </c>
      <c r="D246" s="8" t="s">
        <v>1416</v>
      </c>
      <c r="E246" s="10"/>
      <c r="F246" s="62" t="str">
        <f t="shared" si="5"/>
        <v>yes</v>
      </c>
    </row>
    <row r="247" spans="1:6" ht="15.75" x14ac:dyDescent="0.25">
      <c r="A247" s="8" t="s">
        <v>1395</v>
      </c>
      <c r="B247" s="9">
        <v>12</v>
      </c>
      <c r="C247" s="8" t="s">
        <v>1417</v>
      </c>
      <c r="D247" s="8" t="s">
        <v>1418</v>
      </c>
      <c r="E247" s="10"/>
      <c r="F247" s="62" t="str">
        <f t="shared" si="5"/>
        <v>yes</v>
      </c>
    </row>
    <row r="248" spans="1:6" ht="15.75" x14ac:dyDescent="0.25">
      <c r="A248" s="8" t="s">
        <v>1395</v>
      </c>
      <c r="B248" s="9">
        <v>13</v>
      </c>
      <c r="C248" s="8" t="s">
        <v>1419</v>
      </c>
      <c r="D248" s="8" t="s">
        <v>1420</v>
      </c>
      <c r="E248" s="10"/>
      <c r="F248" s="62" t="str">
        <f t="shared" si="5"/>
        <v>yes</v>
      </c>
    </row>
    <row r="249" spans="1:6" ht="15.75" x14ac:dyDescent="0.25">
      <c r="A249" s="8" t="s">
        <v>1395</v>
      </c>
      <c r="B249" s="9">
        <v>14</v>
      </c>
      <c r="C249" s="8" t="s">
        <v>1421</v>
      </c>
      <c r="D249" s="8" t="s">
        <v>1422</v>
      </c>
      <c r="E249" s="10"/>
      <c r="F249" s="62" t="str">
        <f t="shared" si="5"/>
        <v>yes</v>
      </c>
    </row>
    <row r="250" spans="1:6" ht="15.75" x14ac:dyDescent="0.25">
      <c r="A250" s="8" t="s">
        <v>1395</v>
      </c>
      <c r="B250" s="9">
        <v>15</v>
      </c>
      <c r="C250" s="8" t="s">
        <v>1423</v>
      </c>
      <c r="D250" s="8" t="s">
        <v>1424</v>
      </c>
      <c r="E250" s="10"/>
      <c r="F250" s="62" t="str">
        <f t="shared" si="5"/>
        <v>yes</v>
      </c>
    </row>
    <row r="251" spans="1:6" ht="15.75" x14ac:dyDescent="0.25">
      <c r="A251" s="8" t="s">
        <v>1395</v>
      </c>
      <c r="B251" s="9">
        <v>16</v>
      </c>
      <c r="C251" s="8" t="s">
        <v>1425</v>
      </c>
      <c r="D251" s="8" t="s">
        <v>1426</v>
      </c>
      <c r="E251" s="10"/>
      <c r="F251" s="62" t="str">
        <f t="shared" si="5"/>
        <v>yes</v>
      </c>
    </row>
    <row r="252" spans="1:6" ht="15.75" x14ac:dyDescent="0.25">
      <c r="A252" s="8" t="s">
        <v>1395</v>
      </c>
      <c r="B252" s="9">
        <v>17</v>
      </c>
      <c r="C252" s="8" t="s">
        <v>1427</v>
      </c>
      <c r="D252" s="8" t="s">
        <v>1428</v>
      </c>
      <c r="E252" s="10"/>
      <c r="F252" s="62" t="str">
        <f t="shared" si="5"/>
        <v>yes</v>
      </c>
    </row>
    <row r="253" spans="1:6" ht="15.75" x14ac:dyDescent="0.25">
      <c r="A253" s="8" t="s">
        <v>1395</v>
      </c>
      <c r="B253" s="9">
        <v>18</v>
      </c>
      <c r="C253" s="8" t="s">
        <v>1429</v>
      </c>
      <c r="D253" s="8" t="s">
        <v>1430</v>
      </c>
      <c r="E253" s="10"/>
      <c r="F253" s="62" t="str">
        <f t="shared" si="5"/>
        <v>yes</v>
      </c>
    </row>
    <row r="254" spans="1:6" ht="15.75" x14ac:dyDescent="0.25">
      <c r="A254" s="8" t="s">
        <v>1395</v>
      </c>
      <c r="B254" s="9">
        <v>19</v>
      </c>
      <c r="C254" s="8" t="s">
        <v>1431</v>
      </c>
      <c r="D254" s="8" t="s">
        <v>1432</v>
      </c>
      <c r="E254" s="10"/>
      <c r="F254" s="62" t="str">
        <f t="shared" si="5"/>
        <v>yes</v>
      </c>
    </row>
    <row r="255" spans="1:6" ht="15.75" x14ac:dyDescent="0.25">
      <c r="A255" s="8" t="s">
        <v>1433</v>
      </c>
      <c r="B255" s="9">
        <v>-9</v>
      </c>
      <c r="C255" s="8" t="s">
        <v>146</v>
      </c>
      <c r="D255" s="8" t="s">
        <v>150</v>
      </c>
      <c r="E255" s="10"/>
      <c r="F255" s="62" t="str">
        <f t="shared" si="5"/>
        <v/>
      </c>
    </row>
    <row r="256" spans="1:6" ht="15.75" x14ac:dyDescent="0.25">
      <c r="A256" s="8" t="s">
        <v>1433</v>
      </c>
      <c r="B256" s="9">
        <v>-8</v>
      </c>
      <c r="C256" s="8" t="s">
        <v>145</v>
      </c>
      <c r="D256" s="8" t="s">
        <v>149</v>
      </c>
      <c r="E256" s="10"/>
      <c r="F256" s="62" t="str">
        <f t="shared" si="5"/>
        <v>yes</v>
      </c>
    </row>
    <row r="257" spans="1:6" ht="15.75" x14ac:dyDescent="0.25">
      <c r="A257" s="8" t="s">
        <v>1433</v>
      </c>
      <c r="B257" s="9">
        <v>1</v>
      </c>
      <c r="C257" s="8" t="s">
        <v>1434</v>
      </c>
      <c r="D257" s="8" t="s">
        <v>1435</v>
      </c>
      <c r="E257" s="10"/>
      <c r="F257" s="62" t="str">
        <f t="shared" si="5"/>
        <v>yes</v>
      </c>
    </row>
    <row r="258" spans="1:6" ht="15.75" x14ac:dyDescent="0.25">
      <c r="A258" s="8" t="s">
        <v>1433</v>
      </c>
      <c r="B258" s="9">
        <v>2</v>
      </c>
      <c r="C258" s="8" t="s">
        <v>1436</v>
      </c>
      <c r="D258" s="8" t="s">
        <v>1437</v>
      </c>
      <c r="E258" s="10"/>
      <c r="F258" s="62" t="str">
        <f t="shared" si="5"/>
        <v>yes</v>
      </c>
    </row>
    <row r="259" spans="1:6" ht="15.75" x14ac:dyDescent="0.25">
      <c r="A259" s="8" t="s">
        <v>1433</v>
      </c>
      <c r="B259" s="9">
        <v>3</v>
      </c>
      <c r="C259" s="8" t="s">
        <v>1393</v>
      </c>
      <c r="D259" s="8" t="s">
        <v>1394</v>
      </c>
      <c r="E259" s="10"/>
      <c r="F259" s="62" t="str">
        <f t="shared" si="5"/>
        <v>yes</v>
      </c>
    </row>
    <row r="260" spans="1:6" ht="15.75" x14ac:dyDescent="0.25">
      <c r="A260" s="8" t="s">
        <v>1433</v>
      </c>
      <c r="B260" s="9">
        <v>4</v>
      </c>
      <c r="C260" s="8" t="s">
        <v>1438</v>
      </c>
      <c r="D260" s="8" t="s">
        <v>1439</v>
      </c>
      <c r="E260" s="10"/>
      <c r="F260" s="62" t="str">
        <f t="shared" si="5"/>
        <v>yes</v>
      </c>
    </row>
    <row r="261" spans="1:6" ht="15.75" x14ac:dyDescent="0.25">
      <c r="A261" s="8" t="s">
        <v>1433</v>
      </c>
      <c r="B261" s="9">
        <v>5</v>
      </c>
      <c r="C261" s="8" t="s">
        <v>1381</v>
      </c>
      <c r="D261" s="8" t="s">
        <v>1382</v>
      </c>
      <c r="E261" s="10"/>
      <c r="F261" s="62" t="str">
        <f t="shared" si="5"/>
        <v>yes</v>
      </c>
    </row>
    <row r="262" spans="1:6" ht="15.75" x14ac:dyDescent="0.25">
      <c r="A262" s="8" t="s">
        <v>1433</v>
      </c>
      <c r="B262" s="9">
        <v>6</v>
      </c>
      <c r="C262" s="8" t="s">
        <v>1440</v>
      </c>
      <c r="D262" s="8" t="s">
        <v>1440</v>
      </c>
      <c r="E262" s="10"/>
      <c r="F262" s="62" t="str">
        <f t="shared" si="5"/>
        <v>yes</v>
      </c>
    </row>
    <row r="263" spans="1:6" ht="15.75" x14ac:dyDescent="0.25">
      <c r="A263" s="8" t="s">
        <v>1433</v>
      </c>
      <c r="B263" s="9">
        <v>7</v>
      </c>
      <c r="C263" s="8" t="s">
        <v>1441</v>
      </c>
      <c r="D263" s="8" t="s">
        <v>1442</v>
      </c>
      <c r="E263" s="10"/>
      <c r="F263" s="62" t="str">
        <f t="shared" si="5"/>
        <v>yes</v>
      </c>
    </row>
    <row r="264" spans="1:6" ht="15.75" x14ac:dyDescent="0.25">
      <c r="A264" s="8" t="s">
        <v>1433</v>
      </c>
      <c r="B264" s="9">
        <v>8</v>
      </c>
      <c r="C264" s="8" t="s">
        <v>1443</v>
      </c>
      <c r="D264" s="8" t="s">
        <v>1444</v>
      </c>
      <c r="E264" s="10"/>
      <c r="F264" s="62" t="str">
        <f t="shared" si="5"/>
        <v/>
      </c>
    </row>
    <row r="265" spans="1:6" ht="15.75" x14ac:dyDescent="0.25">
      <c r="A265" s="8" t="s">
        <v>1433</v>
      </c>
      <c r="B265" s="9">
        <v>9</v>
      </c>
      <c r="C265" s="8" t="s">
        <v>1445</v>
      </c>
      <c r="D265" s="8" t="s">
        <v>1446</v>
      </c>
      <c r="E265" s="10"/>
      <c r="F265" s="62" t="str">
        <f t="shared" si="5"/>
        <v/>
      </c>
    </row>
    <row r="266" spans="1:6" ht="15.75" x14ac:dyDescent="0.25">
      <c r="A266" s="8" t="s">
        <v>1433</v>
      </c>
      <c r="B266" s="9">
        <v>10</v>
      </c>
      <c r="C266" s="8" t="s">
        <v>1447</v>
      </c>
      <c r="D266" s="8" t="s">
        <v>1448</v>
      </c>
      <c r="E266" s="10"/>
      <c r="F266" s="62" t="str">
        <f t="shared" si="5"/>
        <v>yes</v>
      </c>
    </row>
    <row r="267" spans="1:6" ht="15.75" x14ac:dyDescent="0.25">
      <c r="A267" s="10" t="s">
        <v>1449</v>
      </c>
      <c r="B267" s="12">
        <v>-9</v>
      </c>
      <c r="C267" s="10" t="s">
        <v>146</v>
      </c>
      <c r="D267" s="10" t="s">
        <v>150</v>
      </c>
      <c r="E267" s="10"/>
      <c r="F267" s="62" t="str">
        <f t="shared" si="5"/>
        <v/>
      </c>
    </row>
    <row r="268" spans="1:6" ht="15.75" x14ac:dyDescent="0.25">
      <c r="A268" s="10" t="s">
        <v>1449</v>
      </c>
      <c r="B268" s="12">
        <v>-8</v>
      </c>
      <c r="C268" s="10" t="s">
        <v>145</v>
      </c>
      <c r="D268" s="10" t="s">
        <v>149</v>
      </c>
      <c r="E268" s="10"/>
      <c r="F268" s="62" t="str">
        <f t="shared" si="5"/>
        <v>yes</v>
      </c>
    </row>
    <row r="269" spans="1:6" ht="15.75" x14ac:dyDescent="0.25">
      <c r="A269" s="10" t="s">
        <v>1449</v>
      </c>
      <c r="B269" s="12">
        <v>1</v>
      </c>
      <c r="C269" s="10" t="s">
        <v>1450</v>
      </c>
      <c r="D269" s="10" t="s">
        <v>1451</v>
      </c>
      <c r="E269" s="10"/>
      <c r="F269" s="62" t="str">
        <f t="shared" si="5"/>
        <v>yes</v>
      </c>
    </row>
    <row r="270" spans="1:6" ht="15.75" x14ac:dyDescent="0.25">
      <c r="A270" s="10" t="s">
        <v>1449</v>
      </c>
      <c r="B270" s="12">
        <v>2</v>
      </c>
      <c r="C270" s="10" t="s">
        <v>1452</v>
      </c>
      <c r="D270" s="10" t="s">
        <v>1453</v>
      </c>
      <c r="E270" s="10"/>
      <c r="F270" s="62" t="str">
        <f t="shared" si="5"/>
        <v>yes</v>
      </c>
    </row>
    <row r="271" spans="1:6" ht="15.75" x14ac:dyDescent="0.25">
      <c r="A271" s="10" t="s">
        <v>1449</v>
      </c>
      <c r="B271" s="12">
        <v>3</v>
      </c>
      <c r="C271" s="10" t="s">
        <v>1454</v>
      </c>
      <c r="D271" s="10" t="s">
        <v>1455</v>
      </c>
      <c r="E271" s="10"/>
      <c r="F271" s="62" t="str">
        <f t="shared" si="5"/>
        <v>yes</v>
      </c>
    </row>
    <row r="272" spans="1:6" ht="15.75" x14ac:dyDescent="0.25">
      <c r="A272" s="10" t="s">
        <v>1449</v>
      </c>
      <c r="B272" s="12">
        <v>4</v>
      </c>
      <c r="C272" s="10" t="s">
        <v>1456</v>
      </c>
      <c r="D272" s="10" t="s">
        <v>1457</v>
      </c>
      <c r="E272" s="10"/>
      <c r="F272" s="62" t="str">
        <f t="shared" ref="F272:F335" si="6">IF(ISNA(MATCH("*"&amp;D272&amp;"*",C272,)),"","yes")</f>
        <v>yes</v>
      </c>
    </row>
    <row r="273" spans="1:6" ht="15.75" x14ac:dyDescent="0.25">
      <c r="A273" s="10" t="s">
        <v>1449</v>
      </c>
      <c r="B273" s="12">
        <v>5</v>
      </c>
      <c r="C273" s="10" t="s">
        <v>1458</v>
      </c>
      <c r="D273" s="10" t="s">
        <v>1459</v>
      </c>
      <c r="E273" s="10"/>
      <c r="F273" s="62" t="str">
        <f t="shared" si="6"/>
        <v>yes</v>
      </c>
    </row>
    <row r="274" spans="1:6" ht="15.75" x14ac:dyDescent="0.25">
      <c r="A274" s="10" t="s">
        <v>1449</v>
      </c>
      <c r="B274" s="12">
        <v>7</v>
      </c>
      <c r="C274" s="10" t="s">
        <v>1460</v>
      </c>
      <c r="D274" s="10" t="s">
        <v>1461</v>
      </c>
      <c r="E274" s="10"/>
      <c r="F274" s="62" t="str">
        <f t="shared" si="6"/>
        <v>yes</v>
      </c>
    </row>
    <row r="275" spans="1:6" ht="15.75" x14ac:dyDescent="0.25">
      <c r="A275" s="10" t="s">
        <v>1449</v>
      </c>
      <c r="B275" s="12">
        <v>8</v>
      </c>
      <c r="C275" s="10" t="s">
        <v>1462</v>
      </c>
      <c r="D275" s="10" t="s">
        <v>1463</v>
      </c>
      <c r="E275" s="10"/>
      <c r="F275" s="62" t="str">
        <f t="shared" si="6"/>
        <v>yes</v>
      </c>
    </row>
    <row r="276" spans="1:6" ht="15.75" x14ac:dyDescent="0.25">
      <c r="A276" s="10" t="s">
        <v>1449</v>
      </c>
      <c r="B276" s="12">
        <v>9</v>
      </c>
      <c r="C276" s="10" t="s">
        <v>1464</v>
      </c>
      <c r="D276" s="10" t="s">
        <v>1465</v>
      </c>
      <c r="E276" s="10"/>
      <c r="F276" s="62" t="str">
        <f t="shared" si="6"/>
        <v>yes</v>
      </c>
    </row>
    <row r="277" spans="1:6" ht="15.75" x14ac:dyDescent="0.25">
      <c r="A277" s="10" t="s">
        <v>1449</v>
      </c>
      <c r="B277" s="12">
        <v>10</v>
      </c>
      <c r="C277" s="10" t="s">
        <v>1466</v>
      </c>
      <c r="D277" s="10" t="s">
        <v>1467</v>
      </c>
      <c r="E277" s="10"/>
      <c r="F277" s="62" t="str">
        <f t="shared" si="6"/>
        <v>yes</v>
      </c>
    </row>
    <row r="278" spans="1:6" ht="15.75" x14ac:dyDescent="0.25">
      <c r="A278" s="10" t="s">
        <v>1449</v>
      </c>
      <c r="B278" s="12">
        <v>11</v>
      </c>
      <c r="C278" s="10" t="s">
        <v>1468</v>
      </c>
      <c r="D278" s="10" t="s">
        <v>1469</v>
      </c>
      <c r="E278" s="10"/>
      <c r="F278" s="62" t="str">
        <f t="shared" si="6"/>
        <v>yes</v>
      </c>
    </row>
    <row r="279" spans="1:6" ht="15.75" x14ac:dyDescent="0.25">
      <c r="A279" s="10" t="s">
        <v>1449</v>
      </c>
      <c r="B279" s="12">
        <v>12</v>
      </c>
      <c r="C279" s="10" t="s">
        <v>1470</v>
      </c>
      <c r="D279" s="10" t="s">
        <v>1471</v>
      </c>
      <c r="E279" s="10"/>
      <c r="F279" s="62" t="str">
        <f t="shared" si="6"/>
        <v>yes</v>
      </c>
    </row>
    <row r="280" spans="1:6" ht="15.75" x14ac:dyDescent="0.25">
      <c r="A280" s="10" t="s">
        <v>1449</v>
      </c>
      <c r="B280" s="12">
        <v>13</v>
      </c>
      <c r="C280" s="10" t="s">
        <v>1472</v>
      </c>
      <c r="D280" s="10" t="s">
        <v>1473</v>
      </c>
      <c r="E280" s="10"/>
      <c r="F280" s="62" t="str">
        <f t="shared" si="6"/>
        <v>yes</v>
      </c>
    </row>
    <row r="281" spans="1:6" ht="15.75" x14ac:dyDescent="0.25">
      <c r="A281" s="10" t="s">
        <v>1449</v>
      </c>
      <c r="B281" s="12">
        <v>14</v>
      </c>
      <c r="C281" s="10" t="s">
        <v>1474</v>
      </c>
      <c r="D281" s="10" t="s">
        <v>1475</v>
      </c>
      <c r="E281" s="10"/>
      <c r="F281" s="62" t="str">
        <f t="shared" si="6"/>
        <v>yes</v>
      </c>
    </row>
    <row r="282" spans="1:6" ht="15.75" x14ac:dyDescent="0.25">
      <c r="A282" s="10" t="s">
        <v>1449</v>
      </c>
      <c r="B282" s="12">
        <v>91</v>
      </c>
      <c r="C282" s="10" t="s">
        <v>1476</v>
      </c>
      <c r="D282" s="10" t="s">
        <v>1477</v>
      </c>
      <c r="E282" s="10"/>
      <c r="F282" s="62" t="str">
        <f t="shared" si="6"/>
        <v>yes</v>
      </c>
    </row>
    <row r="283" spans="1:6" ht="15.75" x14ac:dyDescent="0.25">
      <c r="A283" s="10" t="s">
        <v>1449</v>
      </c>
      <c r="B283" s="12">
        <v>92</v>
      </c>
      <c r="C283" s="10" t="s">
        <v>1478</v>
      </c>
      <c r="D283" s="10" t="s">
        <v>1479</v>
      </c>
      <c r="E283" s="10"/>
      <c r="F283" s="62" t="str">
        <f t="shared" si="6"/>
        <v>yes</v>
      </c>
    </row>
    <row r="284" spans="1:6" ht="15.75" x14ac:dyDescent="0.25">
      <c r="A284" s="10" t="s">
        <v>1449</v>
      </c>
      <c r="B284" s="12">
        <v>93</v>
      </c>
      <c r="C284" s="10" t="s">
        <v>1480</v>
      </c>
      <c r="D284" s="10" t="s">
        <v>1481</v>
      </c>
      <c r="E284" s="10"/>
      <c r="F284" s="62" t="str">
        <f t="shared" si="6"/>
        <v>yes</v>
      </c>
    </row>
    <row r="285" spans="1:6" ht="15.75" x14ac:dyDescent="0.25">
      <c r="A285" s="10" t="s">
        <v>1449</v>
      </c>
      <c r="B285" s="12">
        <v>94</v>
      </c>
      <c r="C285" s="10" t="s">
        <v>1482</v>
      </c>
      <c r="D285" s="10" t="s">
        <v>1483</v>
      </c>
      <c r="E285" s="10"/>
      <c r="F285" s="62" t="str">
        <f t="shared" si="6"/>
        <v>yes</v>
      </c>
    </row>
    <row r="286" spans="1:6" ht="15.75" x14ac:dyDescent="0.25">
      <c r="A286" s="10" t="s">
        <v>1484</v>
      </c>
      <c r="B286" s="12">
        <v>-9</v>
      </c>
      <c r="C286" s="10" t="s">
        <v>146</v>
      </c>
      <c r="D286" s="10" t="s">
        <v>150</v>
      </c>
      <c r="E286" s="10"/>
      <c r="F286" s="62" t="str">
        <f t="shared" si="6"/>
        <v/>
      </c>
    </row>
    <row r="287" spans="1:6" ht="15.75" x14ac:dyDescent="0.25">
      <c r="A287" s="10" t="s">
        <v>1484</v>
      </c>
      <c r="B287" s="12">
        <v>-8</v>
      </c>
      <c r="C287" s="10" t="s">
        <v>145</v>
      </c>
      <c r="D287" s="10" t="s">
        <v>149</v>
      </c>
      <c r="E287" s="10"/>
      <c r="F287" s="62" t="str">
        <f t="shared" si="6"/>
        <v>yes</v>
      </c>
    </row>
    <row r="288" spans="1:6" ht="15.75" x14ac:dyDescent="0.25">
      <c r="A288" s="10" t="s">
        <v>1484</v>
      </c>
      <c r="B288" s="12">
        <v>1</v>
      </c>
      <c r="C288" s="10" t="s">
        <v>1485</v>
      </c>
      <c r="D288" s="10" t="s">
        <v>1486</v>
      </c>
      <c r="E288" s="10"/>
      <c r="F288" s="62" t="str">
        <f t="shared" si="6"/>
        <v>yes</v>
      </c>
    </row>
    <row r="289" spans="1:6" ht="15.75" x14ac:dyDescent="0.25">
      <c r="A289" s="10" t="s">
        <v>1484</v>
      </c>
      <c r="B289" s="12">
        <v>2</v>
      </c>
      <c r="C289" s="10" t="s">
        <v>1487</v>
      </c>
      <c r="D289" s="10" t="s">
        <v>1488</v>
      </c>
      <c r="E289" s="10"/>
      <c r="F289" s="62" t="str">
        <f t="shared" si="6"/>
        <v>yes</v>
      </c>
    </row>
    <row r="290" spans="1:6" ht="15.75" x14ac:dyDescent="0.25">
      <c r="A290" s="10" t="s">
        <v>1484</v>
      </c>
      <c r="B290" s="12">
        <v>3</v>
      </c>
      <c r="C290" s="10" t="s">
        <v>1489</v>
      </c>
      <c r="D290" s="10" t="s">
        <v>1490</v>
      </c>
      <c r="E290" s="10"/>
      <c r="F290" s="62" t="str">
        <f t="shared" si="6"/>
        <v>yes</v>
      </c>
    </row>
    <row r="291" spans="1:6" ht="15.75" x14ac:dyDescent="0.25">
      <c r="A291" s="10" t="s">
        <v>1484</v>
      </c>
      <c r="B291" s="12">
        <v>4</v>
      </c>
      <c r="C291" s="10" t="s">
        <v>1491</v>
      </c>
      <c r="D291" s="10" t="s">
        <v>1492</v>
      </c>
      <c r="E291" s="10"/>
      <c r="F291" s="62" t="str">
        <f t="shared" si="6"/>
        <v>yes</v>
      </c>
    </row>
    <row r="292" spans="1:6" ht="15.75" x14ac:dyDescent="0.25">
      <c r="A292" s="10" t="s">
        <v>1484</v>
      </c>
      <c r="B292" s="12">
        <v>5</v>
      </c>
      <c r="C292" s="10" t="s">
        <v>1493</v>
      </c>
      <c r="D292" s="10" t="s">
        <v>1494</v>
      </c>
      <c r="E292" s="10"/>
      <c r="F292" s="62" t="str">
        <f t="shared" si="6"/>
        <v>yes</v>
      </c>
    </row>
    <row r="293" spans="1:6" ht="15.75" x14ac:dyDescent="0.25">
      <c r="A293" s="10" t="s">
        <v>1484</v>
      </c>
      <c r="B293" s="12">
        <v>6</v>
      </c>
      <c r="C293" s="10" t="s">
        <v>1495</v>
      </c>
      <c r="D293" s="10" t="s">
        <v>1496</v>
      </c>
      <c r="E293" s="10"/>
      <c r="F293" s="62" t="str">
        <f t="shared" si="6"/>
        <v>yes</v>
      </c>
    </row>
    <row r="294" spans="1:6" ht="15.75" x14ac:dyDescent="0.25">
      <c r="A294" s="10" t="s">
        <v>1484</v>
      </c>
      <c r="B294" s="12">
        <v>7</v>
      </c>
      <c r="C294" s="10" t="s">
        <v>1497</v>
      </c>
      <c r="D294" s="10" t="s">
        <v>1498</v>
      </c>
      <c r="E294" s="10"/>
      <c r="F294" s="62" t="str">
        <f t="shared" si="6"/>
        <v>yes</v>
      </c>
    </row>
    <row r="295" spans="1:6" ht="15.75" x14ac:dyDescent="0.25">
      <c r="A295" s="10" t="s">
        <v>1484</v>
      </c>
      <c r="B295" s="12">
        <v>8</v>
      </c>
      <c r="C295" s="10" t="s">
        <v>1499</v>
      </c>
      <c r="D295" s="10" t="s">
        <v>1500</v>
      </c>
      <c r="E295" s="10"/>
      <c r="F295" s="62" t="str">
        <f t="shared" si="6"/>
        <v>yes</v>
      </c>
    </row>
    <row r="296" spans="1:6" ht="15.75" x14ac:dyDescent="0.25">
      <c r="A296" s="10" t="s">
        <v>1484</v>
      </c>
      <c r="B296" s="12">
        <v>9</v>
      </c>
      <c r="C296" s="10" t="s">
        <v>1501</v>
      </c>
      <c r="D296" s="10" t="s">
        <v>1502</v>
      </c>
      <c r="E296" s="10"/>
      <c r="F296" s="62" t="str">
        <f t="shared" si="6"/>
        <v>yes</v>
      </c>
    </row>
    <row r="297" spans="1:6" ht="15.75" x14ac:dyDescent="0.25">
      <c r="A297" s="10" t="s">
        <v>1484</v>
      </c>
      <c r="B297" s="12">
        <v>10</v>
      </c>
      <c r="C297" s="10" t="s">
        <v>1503</v>
      </c>
      <c r="D297" s="10" t="s">
        <v>1504</v>
      </c>
      <c r="E297" s="10"/>
      <c r="F297" s="62" t="str">
        <f t="shared" si="6"/>
        <v>yes</v>
      </c>
    </row>
    <row r="298" spans="1:6" ht="15.75" x14ac:dyDescent="0.25">
      <c r="A298" s="10" t="s">
        <v>1484</v>
      </c>
      <c r="B298" s="12">
        <v>11</v>
      </c>
      <c r="C298" s="10" t="s">
        <v>1505</v>
      </c>
      <c r="D298" s="10" t="s">
        <v>1506</v>
      </c>
      <c r="E298" s="10"/>
      <c r="F298" s="62" t="str">
        <f t="shared" si="6"/>
        <v>yes</v>
      </c>
    </row>
    <row r="299" spans="1:6" ht="15.75" x14ac:dyDescent="0.25">
      <c r="A299" s="10" t="s">
        <v>1484</v>
      </c>
      <c r="B299" s="12">
        <v>12</v>
      </c>
      <c r="C299" s="10" t="s">
        <v>1507</v>
      </c>
      <c r="D299" s="10" t="s">
        <v>1508</v>
      </c>
      <c r="E299" s="10"/>
      <c r="F299" s="62" t="str">
        <f t="shared" si="6"/>
        <v>yes</v>
      </c>
    </row>
    <row r="300" spans="1:6" ht="15.75" x14ac:dyDescent="0.25">
      <c r="A300" s="10" t="s">
        <v>1484</v>
      </c>
      <c r="B300" s="12">
        <v>13</v>
      </c>
      <c r="C300" s="10" t="s">
        <v>1509</v>
      </c>
      <c r="D300" s="10" t="s">
        <v>1510</v>
      </c>
      <c r="E300" s="10"/>
      <c r="F300" s="62" t="str">
        <f t="shared" si="6"/>
        <v>yes</v>
      </c>
    </row>
    <row r="301" spans="1:6" ht="15.75" x14ac:dyDescent="0.25">
      <c r="A301" s="10" t="s">
        <v>1484</v>
      </c>
      <c r="B301" s="12">
        <v>14</v>
      </c>
      <c r="C301" s="10" t="s">
        <v>1511</v>
      </c>
      <c r="D301" s="10" t="s">
        <v>1512</v>
      </c>
      <c r="E301" s="10"/>
      <c r="F301" s="62" t="str">
        <f t="shared" si="6"/>
        <v>yes</v>
      </c>
    </row>
    <row r="302" spans="1:6" ht="15.75" x14ac:dyDescent="0.25">
      <c r="A302" s="10" t="s">
        <v>1484</v>
      </c>
      <c r="B302" s="12">
        <v>15</v>
      </c>
      <c r="C302" s="10" t="s">
        <v>1513</v>
      </c>
      <c r="D302" s="10" t="s">
        <v>1514</v>
      </c>
      <c r="E302" s="10"/>
      <c r="F302" s="62" t="str">
        <f t="shared" si="6"/>
        <v>yes</v>
      </c>
    </row>
    <row r="303" spans="1:6" ht="15.75" x14ac:dyDescent="0.25">
      <c r="A303" s="10" t="s">
        <v>1484</v>
      </c>
      <c r="B303" s="12">
        <v>16</v>
      </c>
      <c r="C303" s="10" t="s">
        <v>1515</v>
      </c>
      <c r="D303" s="10" t="s">
        <v>1516</v>
      </c>
      <c r="E303" s="10"/>
      <c r="F303" s="62" t="str">
        <f t="shared" si="6"/>
        <v>yes</v>
      </c>
    </row>
    <row r="304" spans="1:6" ht="15.75" x14ac:dyDescent="0.25">
      <c r="A304" s="10" t="s">
        <v>1484</v>
      </c>
      <c r="B304" s="12">
        <v>17</v>
      </c>
      <c r="C304" s="10" t="s">
        <v>1517</v>
      </c>
      <c r="D304" s="10" t="s">
        <v>1518</v>
      </c>
      <c r="E304" s="10"/>
      <c r="F304" s="62" t="str">
        <f t="shared" si="6"/>
        <v>yes</v>
      </c>
    </row>
    <row r="305" spans="1:6" ht="15.75" x14ac:dyDescent="0.25">
      <c r="A305" s="10" t="s">
        <v>1484</v>
      </c>
      <c r="B305" s="12">
        <v>18</v>
      </c>
      <c r="C305" s="10" t="s">
        <v>1519</v>
      </c>
      <c r="D305" s="10" t="s">
        <v>1520</v>
      </c>
      <c r="E305" s="10"/>
      <c r="F305" s="62" t="str">
        <f t="shared" si="6"/>
        <v>yes</v>
      </c>
    </row>
    <row r="306" spans="1:6" ht="15.75" x14ac:dyDescent="0.25">
      <c r="A306" s="10" t="s">
        <v>1484</v>
      </c>
      <c r="B306" s="12">
        <v>19</v>
      </c>
      <c r="C306" s="10" t="s">
        <v>1521</v>
      </c>
      <c r="D306" s="10" t="s">
        <v>1522</v>
      </c>
      <c r="E306" s="10"/>
      <c r="F306" s="62" t="str">
        <f t="shared" si="6"/>
        <v>yes</v>
      </c>
    </row>
    <row r="307" spans="1:6" ht="15.75" x14ac:dyDescent="0.25">
      <c r="A307" s="10" t="s">
        <v>1484</v>
      </c>
      <c r="B307" s="12">
        <v>20</v>
      </c>
      <c r="C307" s="10" t="s">
        <v>1523</v>
      </c>
      <c r="D307" s="10" t="s">
        <v>1524</v>
      </c>
      <c r="E307" s="10"/>
      <c r="F307" s="62" t="str">
        <f t="shared" si="6"/>
        <v>yes</v>
      </c>
    </row>
    <row r="308" spans="1:6" ht="15.75" x14ac:dyDescent="0.25">
      <c r="A308" s="10" t="s">
        <v>1484</v>
      </c>
      <c r="B308" s="12">
        <v>21</v>
      </c>
      <c r="C308" s="10" t="s">
        <v>1525</v>
      </c>
      <c r="D308" s="10" t="s">
        <v>1526</v>
      </c>
      <c r="E308" s="10"/>
      <c r="F308" s="62" t="str">
        <f t="shared" si="6"/>
        <v>yes</v>
      </c>
    </row>
    <row r="309" spans="1:6" ht="15.75" x14ac:dyDescent="0.25">
      <c r="A309" s="10" t="s">
        <v>1484</v>
      </c>
      <c r="B309" s="12">
        <v>22</v>
      </c>
      <c r="C309" s="10" t="s">
        <v>1527</v>
      </c>
      <c r="D309" s="10" t="s">
        <v>1528</v>
      </c>
      <c r="E309" s="10"/>
      <c r="F309" s="62" t="str">
        <f t="shared" si="6"/>
        <v>yes</v>
      </c>
    </row>
    <row r="310" spans="1:6" ht="15.75" x14ac:dyDescent="0.25">
      <c r="A310" s="10" t="s">
        <v>1484</v>
      </c>
      <c r="B310" s="12">
        <v>23</v>
      </c>
      <c r="C310" s="10" t="s">
        <v>1529</v>
      </c>
      <c r="D310" s="10" t="s">
        <v>1530</v>
      </c>
      <c r="E310" s="10"/>
      <c r="F310" s="62" t="str">
        <f t="shared" si="6"/>
        <v>yes</v>
      </c>
    </row>
    <row r="311" spans="1:6" ht="15.75" x14ac:dyDescent="0.25">
      <c r="A311" s="10" t="s">
        <v>1484</v>
      </c>
      <c r="B311" s="12">
        <v>24</v>
      </c>
      <c r="C311" s="10" t="s">
        <v>1531</v>
      </c>
      <c r="D311" s="10" t="s">
        <v>1532</v>
      </c>
      <c r="E311" s="10"/>
      <c r="F311" s="62" t="str">
        <f t="shared" si="6"/>
        <v>yes</v>
      </c>
    </row>
    <row r="312" spans="1:6" ht="15.75" x14ac:dyDescent="0.25">
      <c r="A312" s="10" t="s">
        <v>1484</v>
      </c>
      <c r="B312" s="12">
        <v>25</v>
      </c>
      <c r="C312" s="10" t="s">
        <v>3315</v>
      </c>
      <c r="D312" s="10" t="s">
        <v>3327</v>
      </c>
      <c r="E312" s="10"/>
      <c r="F312" s="62" t="str">
        <f t="shared" si="6"/>
        <v>yes</v>
      </c>
    </row>
    <row r="313" spans="1:6" ht="15.75" x14ac:dyDescent="0.25">
      <c r="A313" s="10" t="s">
        <v>1533</v>
      </c>
      <c r="B313" s="12">
        <v>-9</v>
      </c>
      <c r="C313" s="10" t="s">
        <v>146</v>
      </c>
      <c r="D313" s="10" t="s">
        <v>150</v>
      </c>
      <c r="E313" s="10"/>
      <c r="F313" s="62" t="str">
        <f t="shared" si="6"/>
        <v/>
      </c>
    </row>
    <row r="314" spans="1:6" ht="15.75" x14ac:dyDescent="0.25">
      <c r="A314" s="10" t="s">
        <v>1533</v>
      </c>
      <c r="B314" s="12">
        <v>-8</v>
      </c>
      <c r="C314" s="10" t="s">
        <v>145</v>
      </c>
      <c r="D314" s="10" t="s">
        <v>149</v>
      </c>
      <c r="E314" s="10"/>
      <c r="F314" s="62" t="str">
        <f t="shared" si="6"/>
        <v>yes</v>
      </c>
    </row>
    <row r="315" spans="1:6" ht="15.75" x14ac:dyDescent="0.25">
      <c r="A315" s="10" t="s">
        <v>1533</v>
      </c>
      <c r="B315" s="12">
        <v>1</v>
      </c>
      <c r="C315" s="10" t="s">
        <v>1534</v>
      </c>
      <c r="D315" s="10" t="s">
        <v>1535</v>
      </c>
      <c r="E315" s="10"/>
      <c r="F315" s="62" t="str">
        <f t="shared" si="6"/>
        <v>yes</v>
      </c>
    </row>
    <row r="316" spans="1:6" ht="15.75" x14ac:dyDescent="0.25">
      <c r="A316" s="10" t="s">
        <v>1533</v>
      </c>
      <c r="B316" s="12">
        <v>2</v>
      </c>
      <c r="C316" s="10" t="s">
        <v>1536</v>
      </c>
      <c r="D316" s="10" t="s">
        <v>1537</v>
      </c>
      <c r="E316" s="10"/>
      <c r="F316" s="62" t="str">
        <f t="shared" si="6"/>
        <v>yes</v>
      </c>
    </row>
    <row r="317" spans="1:6" ht="15.75" x14ac:dyDescent="0.25">
      <c r="A317" s="10" t="s">
        <v>1538</v>
      </c>
      <c r="B317" s="12">
        <v>-9</v>
      </c>
      <c r="C317" s="10" t="s">
        <v>146</v>
      </c>
      <c r="D317" s="10" t="s">
        <v>150</v>
      </c>
      <c r="E317" s="10"/>
      <c r="F317" s="62" t="str">
        <f t="shared" si="6"/>
        <v/>
      </c>
    </row>
    <row r="318" spans="1:6" ht="15.75" x14ac:dyDescent="0.25">
      <c r="A318" s="10" t="s">
        <v>1538</v>
      </c>
      <c r="B318" s="12">
        <v>-8</v>
      </c>
      <c r="C318" s="10" t="s">
        <v>145</v>
      </c>
      <c r="D318" s="10" t="s">
        <v>149</v>
      </c>
      <c r="E318" s="10"/>
      <c r="F318" s="62" t="str">
        <f t="shared" si="6"/>
        <v>yes</v>
      </c>
    </row>
    <row r="319" spans="1:6" ht="15.75" x14ac:dyDescent="0.25">
      <c r="A319" s="10" t="s">
        <v>1538</v>
      </c>
      <c r="B319" s="12">
        <v>1</v>
      </c>
      <c r="C319" s="10" t="s">
        <v>1539</v>
      </c>
      <c r="D319" s="10" t="s">
        <v>1540</v>
      </c>
      <c r="E319" s="10"/>
      <c r="F319" s="62" t="str">
        <f t="shared" si="6"/>
        <v>yes</v>
      </c>
    </row>
    <row r="320" spans="1:6" ht="15.75" x14ac:dyDescent="0.25">
      <c r="A320" s="10" t="s">
        <v>1538</v>
      </c>
      <c r="B320" s="12">
        <v>2</v>
      </c>
      <c r="C320" s="10" t="s">
        <v>1541</v>
      </c>
      <c r="D320" s="10" t="s">
        <v>1542</v>
      </c>
      <c r="E320" s="10"/>
      <c r="F320" s="62" t="str">
        <f t="shared" si="6"/>
        <v/>
      </c>
    </row>
    <row r="321" spans="1:6" ht="15.75" x14ac:dyDescent="0.25">
      <c r="A321" s="10" t="s">
        <v>1538</v>
      </c>
      <c r="B321" s="12">
        <v>3</v>
      </c>
      <c r="C321" s="10" t="s">
        <v>1543</v>
      </c>
      <c r="D321" s="10" t="s">
        <v>1544</v>
      </c>
      <c r="E321" s="10"/>
      <c r="F321" s="62" t="str">
        <f t="shared" si="6"/>
        <v>yes</v>
      </c>
    </row>
    <row r="322" spans="1:6" ht="15.75" x14ac:dyDescent="0.25">
      <c r="A322" s="10" t="s">
        <v>1538</v>
      </c>
      <c r="B322" s="12">
        <v>4</v>
      </c>
      <c r="C322" s="10" t="s">
        <v>1545</v>
      </c>
      <c r="D322" s="10" t="s">
        <v>1546</v>
      </c>
      <c r="E322" s="10"/>
      <c r="F322" s="62" t="str">
        <f t="shared" si="6"/>
        <v>yes</v>
      </c>
    </row>
    <row r="323" spans="1:6" ht="15.75" x14ac:dyDescent="0.25">
      <c r="A323" s="10" t="s">
        <v>1538</v>
      </c>
      <c r="B323" s="12">
        <v>5</v>
      </c>
      <c r="C323" s="10" t="s">
        <v>1547</v>
      </c>
      <c r="D323" s="10" t="s">
        <v>1548</v>
      </c>
      <c r="E323" s="10"/>
      <c r="F323" s="62" t="str">
        <f t="shared" si="6"/>
        <v>yes</v>
      </c>
    </row>
    <row r="324" spans="1:6" ht="15.75" x14ac:dyDescent="0.25">
      <c r="A324" s="10" t="s">
        <v>1549</v>
      </c>
      <c r="B324" s="12">
        <v>-9</v>
      </c>
      <c r="C324" s="10" t="s">
        <v>146</v>
      </c>
      <c r="D324" s="10" t="s">
        <v>150</v>
      </c>
      <c r="E324" s="10"/>
      <c r="F324" s="62" t="str">
        <f t="shared" si="6"/>
        <v/>
      </c>
    </row>
    <row r="325" spans="1:6" ht="15.75" x14ac:dyDescent="0.25">
      <c r="A325" s="10" t="s">
        <v>1549</v>
      </c>
      <c r="B325" s="12">
        <v>-8</v>
      </c>
      <c r="C325" s="10" t="s">
        <v>145</v>
      </c>
      <c r="D325" s="10" t="s">
        <v>149</v>
      </c>
      <c r="E325" s="10"/>
      <c r="F325" s="62" t="str">
        <f t="shared" si="6"/>
        <v>yes</v>
      </c>
    </row>
    <row r="326" spans="1:6" ht="15.75" x14ac:dyDescent="0.25">
      <c r="A326" s="10" t="s">
        <v>1549</v>
      </c>
      <c r="B326" s="12">
        <v>1</v>
      </c>
      <c r="C326" s="10" t="s">
        <v>1434</v>
      </c>
      <c r="D326" s="10" t="s">
        <v>1435</v>
      </c>
      <c r="E326" s="10"/>
      <c r="F326" s="62" t="str">
        <f t="shared" si="6"/>
        <v>yes</v>
      </c>
    </row>
    <row r="327" spans="1:6" ht="15.75" x14ac:dyDescent="0.25">
      <c r="A327" s="10" t="s">
        <v>1549</v>
      </c>
      <c r="B327" s="12">
        <v>2</v>
      </c>
      <c r="C327" s="10" t="s">
        <v>1436</v>
      </c>
      <c r="D327" s="10" t="s">
        <v>1437</v>
      </c>
      <c r="E327" s="10"/>
      <c r="F327" s="62" t="str">
        <f t="shared" si="6"/>
        <v>yes</v>
      </c>
    </row>
    <row r="328" spans="1:6" ht="15.75" x14ac:dyDescent="0.25">
      <c r="A328" s="10" t="s">
        <v>1549</v>
      </c>
      <c r="B328" s="12">
        <v>3</v>
      </c>
      <c r="C328" s="10" t="s">
        <v>1393</v>
      </c>
      <c r="D328" s="10" t="s">
        <v>1394</v>
      </c>
      <c r="E328" s="10"/>
      <c r="F328" s="62" t="str">
        <f t="shared" si="6"/>
        <v>yes</v>
      </c>
    </row>
    <row r="329" spans="1:6" ht="15.75" x14ac:dyDescent="0.25">
      <c r="A329" s="10" t="s">
        <v>1549</v>
      </c>
      <c r="B329" s="12">
        <v>4</v>
      </c>
      <c r="C329" s="10" t="s">
        <v>1438</v>
      </c>
      <c r="D329" s="10" t="s">
        <v>1439</v>
      </c>
      <c r="E329" s="10"/>
      <c r="F329" s="62" t="str">
        <f t="shared" si="6"/>
        <v>yes</v>
      </c>
    </row>
    <row r="330" spans="1:6" ht="15.75" x14ac:dyDescent="0.25">
      <c r="A330" s="10" t="s">
        <v>1549</v>
      </c>
      <c r="B330" s="12">
        <v>5</v>
      </c>
      <c r="C330" s="10" t="s">
        <v>1381</v>
      </c>
      <c r="D330" s="10" t="s">
        <v>1382</v>
      </c>
      <c r="E330" s="10"/>
      <c r="F330" s="62" t="str">
        <f t="shared" si="6"/>
        <v>yes</v>
      </c>
    </row>
    <row r="331" spans="1:6" ht="15.75" x14ac:dyDescent="0.25">
      <c r="A331" s="10" t="s">
        <v>1549</v>
      </c>
      <c r="B331" s="12">
        <v>6</v>
      </c>
      <c r="C331" s="10" t="s">
        <v>1550</v>
      </c>
      <c r="D331" s="10" t="s">
        <v>1550</v>
      </c>
      <c r="E331" s="10"/>
      <c r="F331" s="62" t="str">
        <f t="shared" si="6"/>
        <v>yes</v>
      </c>
    </row>
    <row r="332" spans="1:6" ht="15.75" x14ac:dyDescent="0.25">
      <c r="A332" s="10" t="s">
        <v>1549</v>
      </c>
      <c r="B332" s="12">
        <v>7</v>
      </c>
      <c r="C332" s="10" t="s">
        <v>1441</v>
      </c>
      <c r="D332" s="10" t="s">
        <v>1442</v>
      </c>
      <c r="E332" s="10"/>
      <c r="F332" s="62" t="str">
        <f t="shared" si="6"/>
        <v>yes</v>
      </c>
    </row>
    <row r="333" spans="1:6" ht="15.75" x14ac:dyDescent="0.25">
      <c r="A333" s="10" t="s">
        <v>1549</v>
      </c>
      <c r="B333" s="12">
        <v>8</v>
      </c>
      <c r="C333" s="10" t="s">
        <v>1443</v>
      </c>
      <c r="D333" s="10" t="s">
        <v>1551</v>
      </c>
      <c r="E333" s="10"/>
      <c r="F333" s="62" t="str">
        <f t="shared" si="6"/>
        <v>yes</v>
      </c>
    </row>
    <row r="334" spans="1:6" ht="15.75" x14ac:dyDescent="0.25">
      <c r="A334" s="10" t="s">
        <v>1549</v>
      </c>
      <c r="B334" s="12">
        <v>9</v>
      </c>
      <c r="C334" s="10" t="s">
        <v>1445</v>
      </c>
      <c r="D334" s="10" t="s">
        <v>1552</v>
      </c>
      <c r="E334" s="10"/>
      <c r="F334" s="62" t="str">
        <f t="shared" si="6"/>
        <v>yes</v>
      </c>
    </row>
    <row r="335" spans="1:6" ht="15.75" x14ac:dyDescent="0.25">
      <c r="A335" s="10" t="s">
        <v>1549</v>
      </c>
      <c r="B335" s="12">
        <v>10</v>
      </c>
      <c r="C335" s="10" t="s">
        <v>1553</v>
      </c>
      <c r="D335" s="10" t="s">
        <v>1554</v>
      </c>
      <c r="E335" s="10"/>
      <c r="F335" s="62" t="str">
        <f t="shared" si="6"/>
        <v>yes</v>
      </c>
    </row>
    <row r="336" spans="1:6" ht="15.75" x14ac:dyDescent="0.25">
      <c r="A336" s="10" t="s">
        <v>1549</v>
      </c>
      <c r="B336" s="12">
        <v>11</v>
      </c>
      <c r="C336" s="10" t="s">
        <v>1555</v>
      </c>
      <c r="D336" s="10" t="s">
        <v>1556</v>
      </c>
      <c r="E336" s="10"/>
      <c r="F336" s="62" t="str">
        <f t="shared" ref="F336:F399" si="7">IF(ISNA(MATCH("*"&amp;D336&amp;"*",C336,)),"","yes")</f>
        <v>yes</v>
      </c>
    </row>
    <row r="337" spans="1:6" ht="15.75" x14ac:dyDescent="0.25">
      <c r="A337" s="10" t="s">
        <v>1549</v>
      </c>
      <c r="B337" s="12">
        <v>12</v>
      </c>
      <c r="C337" s="10" t="s">
        <v>1557</v>
      </c>
      <c r="D337" s="10" t="s">
        <v>1558</v>
      </c>
      <c r="E337" s="10"/>
      <c r="F337" s="62" t="str">
        <f t="shared" si="7"/>
        <v>yes</v>
      </c>
    </row>
    <row r="338" spans="1:6" ht="15.75" x14ac:dyDescent="0.25">
      <c r="A338" s="10" t="s">
        <v>1559</v>
      </c>
      <c r="B338" s="12">
        <v>-8</v>
      </c>
      <c r="C338" s="10" t="s">
        <v>145</v>
      </c>
      <c r="D338" s="10" t="s">
        <v>149</v>
      </c>
      <c r="E338" s="10"/>
      <c r="F338" s="62" t="str">
        <f t="shared" si="7"/>
        <v>yes</v>
      </c>
    </row>
    <row r="339" spans="1:6" ht="15.75" x14ac:dyDescent="0.25">
      <c r="A339" s="10" t="s">
        <v>1559</v>
      </c>
      <c r="B339" s="12">
        <v>1</v>
      </c>
      <c r="C339" s="10" t="s">
        <v>1560</v>
      </c>
      <c r="D339" s="10" t="s">
        <v>1561</v>
      </c>
      <c r="E339" s="10"/>
      <c r="F339" s="62" t="str">
        <f t="shared" si="7"/>
        <v/>
      </c>
    </row>
    <row r="340" spans="1:6" ht="15.75" x14ac:dyDescent="0.25">
      <c r="A340" s="10" t="s">
        <v>1559</v>
      </c>
      <c r="B340" s="12">
        <v>2</v>
      </c>
      <c r="C340" s="10" t="s">
        <v>3308</v>
      </c>
      <c r="D340" s="10" t="s">
        <v>1562</v>
      </c>
      <c r="E340" s="10"/>
      <c r="F340" s="62" t="str">
        <f t="shared" si="7"/>
        <v>yes</v>
      </c>
    </row>
    <row r="341" spans="1:6" ht="15.75" x14ac:dyDescent="0.25">
      <c r="A341" s="10" t="s">
        <v>1559</v>
      </c>
      <c r="B341" s="12">
        <v>3</v>
      </c>
      <c r="C341" s="10" t="s">
        <v>1563</v>
      </c>
      <c r="D341" s="10" t="s">
        <v>1564</v>
      </c>
      <c r="E341" s="10"/>
      <c r="F341" s="62" t="str">
        <f t="shared" si="7"/>
        <v>yes</v>
      </c>
    </row>
    <row r="342" spans="1:6" ht="15.75" x14ac:dyDescent="0.25">
      <c r="A342" s="10" t="s">
        <v>179</v>
      </c>
      <c r="B342" s="12">
        <v>-9</v>
      </c>
      <c r="C342" s="10" t="s">
        <v>146</v>
      </c>
      <c r="D342" s="10" t="s">
        <v>150</v>
      </c>
      <c r="E342" s="10"/>
      <c r="F342" s="62" t="str">
        <f t="shared" si="7"/>
        <v/>
      </c>
    </row>
    <row r="343" spans="1:6" ht="15.75" x14ac:dyDescent="0.25">
      <c r="A343" s="10" t="s">
        <v>179</v>
      </c>
      <c r="B343" s="12">
        <v>-8</v>
      </c>
      <c r="C343" s="10" t="s">
        <v>145</v>
      </c>
      <c r="D343" s="10" t="s">
        <v>149</v>
      </c>
      <c r="E343" s="10"/>
      <c r="F343" s="62" t="str">
        <f t="shared" si="7"/>
        <v>yes</v>
      </c>
    </row>
    <row r="344" spans="1:6" ht="15.75" x14ac:dyDescent="0.25">
      <c r="A344" s="10" t="s">
        <v>179</v>
      </c>
      <c r="B344" s="12">
        <v>1</v>
      </c>
      <c r="C344" s="10" t="s">
        <v>180</v>
      </c>
      <c r="D344" s="10" t="s">
        <v>181</v>
      </c>
      <c r="E344" s="10"/>
      <c r="F344" s="62" t="str">
        <f t="shared" si="7"/>
        <v/>
      </c>
    </row>
    <row r="345" spans="1:6" ht="15.75" x14ac:dyDescent="0.25">
      <c r="A345" s="10" t="s">
        <v>179</v>
      </c>
      <c r="B345" s="12">
        <v>2</v>
      </c>
      <c r="C345" s="10" t="s">
        <v>182</v>
      </c>
      <c r="D345" s="10" t="s">
        <v>183</v>
      </c>
      <c r="E345" s="10"/>
      <c r="F345" s="62" t="str">
        <f t="shared" si="7"/>
        <v>yes</v>
      </c>
    </row>
    <row r="346" spans="1:6" ht="15.75" x14ac:dyDescent="0.25">
      <c r="A346" s="11" t="s">
        <v>1565</v>
      </c>
      <c r="B346" s="12">
        <v>-9</v>
      </c>
      <c r="C346" s="10" t="s">
        <v>146</v>
      </c>
      <c r="D346" s="10" t="s">
        <v>150</v>
      </c>
      <c r="E346" s="10"/>
      <c r="F346" s="62" t="str">
        <f t="shared" si="7"/>
        <v/>
      </c>
    </row>
    <row r="347" spans="1:6" ht="15.75" x14ac:dyDescent="0.25">
      <c r="A347" s="10" t="s">
        <v>1565</v>
      </c>
      <c r="B347" s="12">
        <v>-8</v>
      </c>
      <c r="C347" s="10" t="s">
        <v>145</v>
      </c>
      <c r="D347" s="10" t="s">
        <v>149</v>
      </c>
      <c r="E347" s="10"/>
      <c r="F347" s="62" t="str">
        <f t="shared" si="7"/>
        <v>yes</v>
      </c>
    </row>
    <row r="348" spans="1:6" ht="15.75" x14ac:dyDescent="0.25">
      <c r="A348" s="11" t="s">
        <v>1565</v>
      </c>
      <c r="B348" s="12">
        <v>1</v>
      </c>
      <c r="C348" s="10" t="s">
        <v>1566</v>
      </c>
      <c r="D348" s="10" t="s">
        <v>1567</v>
      </c>
      <c r="E348" s="10"/>
      <c r="F348" s="62" t="str">
        <f t="shared" si="7"/>
        <v>yes</v>
      </c>
    </row>
    <row r="349" spans="1:6" ht="15.75" x14ac:dyDescent="0.25">
      <c r="A349" s="11" t="s">
        <v>1565</v>
      </c>
      <c r="B349" s="12">
        <v>2</v>
      </c>
      <c r="C349" s="10" t="s">
        <v>1568</v>
      </c>
      <c r="D349" s="10" t="s">
        <v>1569</v>
      </c>
      <c r="E349" s="10"/>
      <c r="F349" s="62" t="str">
        <f t="shared" si="7"/>
        <v>yes</v>
      </c>
    </row>
    <row r="350" spans="1:6" ht="15.75" x14ac:dyDescent="0.25">
      <c r="A350" s="11" t="s">
        <v>1565</v>
      </c>
      <c r="B350" s="12">
        <v>3</v>
      </c>
      <c r="C350" s="10" t="s">
        <v>1570</v>
      </c>
      <c r="D350" s="10" t="s">
        <v>1571</v>
      </c>
      <c r="E350" s="10"/>
      <c r="F350" s="62" t="str">
        <f t="shared" si="7"/>
        <v>yes</v>
      </c>
    </row>
    <row r="351" spans="1:6" ht="15.75" x14ac:dyDescent="0.25">
      <c r="A351" s="10" t="s">
        <v>1565</v>
      </c>
      <c r="B351" s="12">
        <v>4</v>
      </c>
      <c r="C351" s="10" t="s">
        <v>1572</v>
      </c>
      <c r="D351" s="10" t="s">
        <v>1573</v>
      </c>
      <c r="E351" s="10"/>
      <c r="F351" s="62" t="str">
        <f t="shared" si="7"/>
        <v>yes</v>
      </c>
    </row>
    <row r="352" spans="1:6" ht="15.75" x14ac:dyDescent="0.25">
      <c r="A352" s="10" t="s">
        <v>1565</v>
      </c>
      <c r="B352" s="12">
        <v>5</v>
      </c>
      <c r="C352" s="10" t="s">
        <v>1574</v>
      </c>
      <c r="D352" s="10" t="s">
        <v>1575</v>
      </c>
      <c r="E352" s="10"/>
      <c r="F352" s="62" t="str">
        <f t="shared" si="7"/>
        <v>yes</v>
      </c>
    </row>
    <row r="353" spans="1:6" ht="15.75" x14ac:dyDescent="0.25">
      <c r="A353" s="10" t="s">
        <v>464</v>
      </c>
      <c r="B353" s="12">
        <v>-9</v>
      </c>
      <c r="C353" s="10" t="s">
        <v>146</v>
      </c>
      <c r="D353" s="10" t="s">
        <v>150</v>
      </c>
      <c r="E353" s="10"/>
      <c r="F353" s="62" t="str">
        <f t="shared" si="7"/>
        <v/>
      </c>
    </row>
    <row r="354" spans="1:6" ht="15.75" x14ac:dyDescent="0.25">
      <c r="A354" s="10" t="s">
        <v>464</v>
      </c>
      <c r="B354" s="12">
        <v>-8</v>
      </c>
      <c r="C354" s="10" t="s">
        <v>145</v>
      </c>
      <c r="D354" s="10" t="s">
        <v>149</v>
      </c>
      <c r="E354" s="10"/>
      <c r="F354" s="62" t="str">
        <f t="shared" si="7"/>
        <v>yes</v>
      </c>
    </row>
    <row r="355" spans="1:6" ht="15.75" x14ac:dyDescent="0.25">
      <c r="A355" s="10" t="s">
        <v>464</v>
      </c>
      <c r="B355" s="12">
        <v>1</v>
      </c>
      <c r="C355" s="10" t="s">
        <v>1576</v>
      </c>
      <c r="D355" s="10" t="s">
        <v>1577</v>
      </c>
      <c r="E355" s="10"/>
      <c r="F355" s="62" t="str">
        <f t="shared" si="7"/>
        <v>yes</v>
      </c>
    </row>
    <row r="356" spans="1:6" ht="15.75" x14ac:dyDescent="0.25">
      <c r="A356" s="10" t="s">
        <v>464</v>
      </c>
      <c r="B356" s="12">
        <v>2</v>
      </c>
      <c r="C356" s="10" t="s">
        <v>1578</v>
      </c>
      <c r="D356" s="10" t="s">
        <v>1579</v>
      </c>
      <c r="E356" s="10"/>
      <c r="F356" s="62" t="str">
        <f t="shared" si="7"/>
        <v>yes</v>
      </c>
    </row>
    <row r="357" spans="1:6" ht="15.75" x14ac:dyDescent="0.25">
      <c r="A357" s="10" t="s">
        <v>464</v>
      </c>
      <c r="B357" s="12">
        <v>3</v>
      </c>
      <c r="C357" s="10" t="s">
        <v>1580</v>
      </c>
      <c r="D357" s="10" t="s">
        <v>1581</v>
      </c>
      <c r="E357" s="10"/>
      <c r="F357" s="62" t="str">
        <f t="shared" si="7"/>
        <v>yes</v>
      </c>
    </row>
    <row r="358" spans="1:6" ht="15.75" x14ac:dyDescent="0.25">
      <c r="A358" s="10" t="s">
        <v>464</v>
      </c>
      <c r="B358" s="12">
        <v>4</v>
      </c>
      <c r="C358" s="10" t="s">
        <v>1582</v>
      </c>
      <c r="D358" s="10" t="s">
        <v>1583</v>
      </c>
      <c r="E358" s="10"/>
      <c r="F358" s="62" t="str">
        <f t="shared" si="7"/>
        <v>yes</v>
      </c>
    </row>
    <row r="359" spans="1:6" x14ac:dyDescent="0.25">
      <c r="A359" s="8" t="s">
        <v>1584</v>
      </c>
      <c r="B359" s="9">
        <v>-9</v>
      </c>
      <c r="C359" s="8" t="s">
        <v>146</v>
      </c>
      <c r="D359" s="8" t="s">
        <v>150</v>
      </c>
      <c r="E359" s="8">
        <v>105</v>
      </c>
      <c r="F359" s="62" t="str">
        <f t="shared" si="7"/>
        <v/>
      </c>
    </row>
    <row r="360" spans="1:6" x14ac:dyDescent="0.25">
      <c r="A360" s="8" t="s">
        <v>1584</v>
      </c>
      <c r="B360" s="9">
        <v>-9</v>
      </c>
      <c r="C360" s="8" t="s">
        <v>146</v>
      </c>
      <c r="D360" s="8" t="s">
        <v>150</v>
      </c>
      <c r="E360" s="8">
        <v>106</v>
      </c>
      <c r="F360" s="62" t="str">
        <f t="shared" si="7"/>
        <v/>
      </c>
    </row>
    <row r="361" spans="1:6" x14ac:dyDescent="0.25">
      <c r="A361" s="8" t="s">
        <v>1584</v>
      </c>
      <c r="B361" s="9">
        <v>-9</v>
      </c>
      <c r="C361" s="8" t="s">
        <v>146</v>
      </c>
      <c r="D361" s="8" t="s">
        <v>150</v>
      </c>
      <c r="E361" s="8">
        <v>122</v>
      </c>
      <c r="F361" s="62" t="str">
        <f t="shared" si="7"/>
        <v/>
      </c>
    </row>
    <row r="362" spans="1:6" x14ac:dyDescent="0.25">
      <c r="A362" s="8" t="s">
        <v>1584</v>
      </c>
      <c r="B362" s="9">
        <v>-9</v>
      </c>
      <c r="C362" s="8" t="s">
        <v>146</v>
      </c>
      <c r="D362" s="8" t="s">
        <v>150</v>
      </c>
      <c r="E362" s="8">
        <v>123</v>
      </c>
      <c r="F362" s="62" t="str">
        <f t="shared" si="7"/>
        <v/>
      </c>
    </row>
    <row r="363" spans="1:6" x14ac:dyDescent="0.25">
      <c r="A363" s="8" t="s">
        <v>1584</v>
      </c>
      <c r="B363" s="9">
        <v>-9</v>
      </c>
      <c r="C363" s="8" t="s">
        <v>146</v>
      </c>
      <c r="D363" s="8" t="s">
        <v>150</v>
      </c>
      <c r="E363" s="8">
        <v>133</v>
      </c>
      <c r="F363" s="62" t="str">
        <f t="shared" si="7"/>
        <v/>
      </c>
    </row>
    <row r="364" spans="1:6" x14ac:dyDescent="0.25">
      <c r="A364" s="8" t="s">
        <v>1584</v>
      </c>
      <c r="B364" s="9">
        <v>-9</v>
      </c>
      <c r="C364" s="8" t="s">
        <v>146</v>
      </c>
      <c r="D364" s="8" t="s">
        <v>150</v>
      </c>
      <c r="E364" s="8">
        <v>139</v>
      </c>
      <c r="F364" s="62" t="str">
        <f t="shared" si="7"/>
        <v/>
      </c>
    </row>
    <row r="365" spans="1:6" x14ac:dyDescent="0.25">
      <c r="A365" s="8" t="s">
        <v>1584</v>
      </c>
      <c r="B365" s="9">
        <v>-8</v>
      </c>
      <c r="C365" s="8" t="s">
        <v>145</v>
      </c>
      <c r="D365" s="8" t="s">
        <v>149</v>
      </c>
      <c r="E365" s="8">
        <v>105</v>
      </c>
      <c r="F365" s="62" t="str">
        <f t="shared" si="7"/>
        <v>yes</v>
      </c>
    </row>
    <row r="366" spans="1:6" x14ac:dyDescent="0.25">
      <c r="A366" s="8" t="s">
        <v>1584</v>
      </c>
      <c r="B366" s="9">
        <v>-8</v>
      </c>
      <c r="C366" s="8" t="s">
        <v>145</v>
      </c>
      <c r="D366" s="8" t="s">
        <v>149</v>
      </c>
      <c r="E366" s="8">
        <v>106</v>
      </c>
      <c r="F366" s="62" t="str">
        <f t="shared" si="7"/>
        <v>yes</v>
      </c>
    </row>
    <row r="367" spans="1:6" x14ac:dyDescent="0.25">
      <c r="A367" s="8" t="s">
        <v>1584</v>
      </c>
      <c r="B367" s="9">
        <v>-8</v>
      </c>
      <c r="C367" s="8" t="s">
        <v>145</v>
      </c>
      <c r="D367" s="8" t="s">
        <v>149</v>
      </c>
      <c r="E367" s="8">
        <v>122</v>
      </c>
      <c r="F367" s="62" t="str">
        <f t="shared" si="7"/>
        <v>yes</v>
      </c>
    </row>
    <row r="368" spans="1:6" x14ac:dyDescent="0.25">
      <c r="A368" s="8" t="s">
        <v>1584</v>
      </c>
      <c r="B368" s="9">
        <v>-8</v>
      </c>
      <c r="C368" s="8" t="s">
        <v>145</v>
      </c>
      <c r="D368" s="8" t="s">
        <v>149</v>
      </c>
      <c r="E368" s="8">
        <v>123</v>
      </c>
      <c r="F368" s="62" t="str">
        <f t="shared" si="7"/>
        <v>yes</v>
      </c>
    </row>
    <row r="369" spans="1:6" x14ac:dyDescent="0.25">
      <c r="A369" s="8" t="s">
        <v>1584</v>
      </c>
      <c r="B369" s="9">
        <v>-8</v>
      </c>
      <c r="C369" s="8" t="s">
        <v>145</v>
      </c>
      <c r="D369" s="8" t="s">
        <v>149</v>
      </c>
      <c r="E369" s="8">
        <v>133</v>
      </c>
      <c r="F369" s="62" t="str">
        <f t="shared" si="7"/>
        <v>yes</v>
      </c>
    </row>
    <row r="370" spans="1:6" x14ac:dyDescent="0.25">
      <c r="A370" s="8" t="s">
        <v>1584</v>
      </c>
      <c r="B370" s="9">
        <v>-8</v>
      </c>
      <c r="C370" s="8" t="s">
        <v>145</v>
      </c>
      <c r="D370" s="8" t="s">
        <v>149</v>
      </c>
      <c r="E370" s="8">
        <v>139</v>
      </c>
      <c r="F370" s="62" t="str">
        <f t="shared" si="7"/>
        <v>yes</v>
      </c>
    </row>
    <row r="371" spans="1:6" x14ac:dyDescent="0.25">
      <c r="A371" s="8" t="s">
        <v>1584</v>
      </c>
      <c r="B371" s="9">
        <v>222</v>
      </c>
      <c r="C371" s="8" t="s">
        <v>1707</v>
      </c>
      <c r="D371" s="8" t="s">
        <v>1707</v>
      </c>
      <c r="E371" s="8">
        <v>105</v>
      </c>
      <c r="F371" s="62" t="str">
        <f t="shared" si="7"/>
        <v>yes</v>
      </c>
    </row>
    <row r="372" spans="1:6" x14ac:dyDescent="0.25">
      <c r="A372" s="8" t="s">
        <v>1584</v>
      </c>
      <c r="B372" s="9">
        <v>184</v>
      </c>
      <c r="C372" s="8" t="s">
        <v>1669</v>
      </c>
      <c r="D372" s="8" t="s">
        <v>1669</v>
      </c>
      <c r="E372" s="8">
        <v>105</v>
      </c>
      <c r="F372" s="62" t="str">
        <f t="shared" si="7"/>
        <v>yes</v>
      </c>
    </row>
    <row r="373" spans="1:6" x14ac:dyDescent="0.25">
      <c r="A373" s="8" t="s">
        <v>1584</v>
      </c>
      <c r="B373" s="9">
        <v>476</v>
      </c>
      <c r="C373" s="8" t="s">
        <v>1961</v>
      </c>
      <c r="D373" s="8" t="s">
        <v>1961</v>
      </c>
      <c r="E373" s="8">
        <v>105</v>
      </c>
      <c r="F373" s="62" t="str">
        <f t="shared" si="7"/>
        <v>yes</v>
      </c>
    </row>
    <row r="374" spans="1:6" x14ac:dyDescent="0.25">
      <c r="A374" s="8" t="s">
        <v>1584</v>
      </c>
      <c r="B374" s="9">
        <v>409</v>
      </c>
      <c r="C374" s="8" t="s">
        <v>1894</v>
      </c>
      <c r="D374" s="8" t="s">
        <v>1894</v>
      </c>
      <c r="E374" s="8">
        <v>105</v>
      </c>
      <c r="F374" s="62" t="str">
        <f t="shared" si="7"/>
        <v>yes</v>
      </c>
    </row>
    <row r="375" spans="1:6" x14ac:dyDescent="0.25">
      <c r="A375" s="8" t="s">
        <v>1584</v>
      </c>
      <c r="B375" s="9">
        <v>456</v>
      </c>
      <c r="C375" s="8" t="s">
        <v>1941</v>
      </c>
      <c r="D375" s="8" t="s">
        <v>1941</v>
      </c>
      <c r="E375" s="8">
        <v>105</v>
      </c>
      <c r="F375" s="62" t="str">
        <f t="shared" si="7"/>
        <v>yes</v>
      </c>
    </row>
    <row r="376" spans="1:6" x14ac:dyDescent="0.25">
      <c r="A376" s="8" t="s">
        <v>1584</v>
      </c>
      <c r="B376" s="9">
        <v>181</v>
      </c>
      <c r="C376" s="8" t="s">
        <v>1666</v>
      </c>
      <c r="D376" s="8" t="s">
        <v>1666</v>
      </c>
      <c r="E376" s="8">
        <v>105</v>
      </c>
      <c r="F376" s="62" t="str">
        <f t="shared" si="7"/>
        <v>yes</v>
      </c>
    </row>
    <row r="377" spans="1:6" x14ac:dyDescent="0.25">
      <c r="A377" s="8" t="s">
        <v>1584</v>
      </c>
      <c r="B377" s="9">
        <v>353</v>
      </c>
      <c r="C377" s="8" t="s">
        <v>1838</v>
      </c>
      <c r="D377" s="8" t="s">
        <v>1838</v>
      </c>
      <c r="E377" s="8">
        <v>105</v>
      </c>
      <c r="F377" s="62" t="str">
        <f t="shared" si="7"/>
        <v>yes</v>
      </c>
    </row>
    <row r="378" spans="1:6" x14ac:dyDescent="0.25">
      <c r="A378" s="8" t="s">
        <v>1584</v>
      </c>
      <c r="B378" s="9">
        <v>183</v>
      </c>
      <c r="C378" s="8" t="s">
        <v>1668</v>
      </c>
      <c r="D378" s="8" t="s">
        <v>1668</v>
      </c>
      <c r="E378" s="8">
        <v>105</v>
      </c>
      <c r="F378" s="62" t="str">
        <f t="shared" si="7"/>
        <v>yes</v>
      </c>
    </row>
    <row r="379" spans="1:6" x14ac:dyDescent="0.25">
      <c r="A379" s="8" t="s">
        <v>1584</v>
      </c>
      <c r="B379" s="9">
        <v>386</v>
      </c>
      <c r="C379" s="8" t="s">
        <v>1871</v>
      </c>
      <c r="D379" s="8" t="s">
        <v>1871</v>
      </c>
      <c r="E379" s="8">
        <v>105</v>
      </c>
      <c r="F379" s="62" t="str">
        <f t="shared" si="7"/>
        <v>yes</v>
      </c>
    </row>
    <row r="380" spans="1:6" x14ac:dyDescent="0.25">
      <c r="A380" s="8" t="s">
        <v>1584</v>
      </c>
      <c r="B380" s="9">
        <v>261</v>
      </c>
      <c r="C380" s="8" t="s">
        <v>1746</v>
      </c>
      <c r="D380" s="8" t="s">
        <v>1746</v>
      </c>
      <c r="E380" s="8">
        <v>105</v>
      </c>
      <c r="F380" s="62" t="str">
        <f t="shared" si="7"/>
        <v>yes</v>
      </c>
    </row>
    <row r="381" spans="1:6" x14ac:dyDescent="0.25">
      <c r="A381" s="8" t="s">
        <v>1584</v>
      </c>
      <c r="B381" s="9">
        <v>336</v>
      </c>
      <c r="C381" s="8" t="s">
        <v>1821</v>
      </c>
      <c r="D381" s="8" t="s">
        <v>1821</v>
      </c>
      <c r="E381" s="8">
        <v>105</v>
      </c>
      <c r="F381" s="62" t="str">
        <f t="shared" si="7"/>
        <v>yes</v>
      </c>
    </row>
    <row r="382" spans="1:6" x14ac:dyDescent="0.25">
      <c r="A382" s="8" t="s">
        <v>1584</v>
      </c>
      <c r="B382" s="9">
        <v>707</v>
      </c>
      <c r="C382" s="8" t="s">
        <v>1974</v>
      </c>
      <c r="D382" s="8" t="s">
        <v>1974</v>
      </c>
      <c r="E382" s="8">
        <v>106</v>
      </c>
      <c r="F382" s="62" t="str">
        <f t="shared" si="7"/>
        <v>yes</v>
      </c>
    </row>
    <row r="383" spans="1:6" x14ac:dyDescent="0.25">
      <c r="A383" s="8" t="s">
        <v>1584</v>
      </c>
      <c r="B383" s="9">
        <v>254</v>
      </c>
      <c r="C383" s="8" t="s">
        <v>1739</v>
      </c>
      <c r="D383" s="8" t="s">
        <v>1739</v>
      </c>
      <c r="E383" s="8">
        <v>105</v>
      </c>
      <c r="F383" s="62" t="str">
        <f t="shared" si="7"/>
        <v>yes</v>
      </c>
    </row>
    <row r="384" spans="1:6" x14ac:dyDescent="0.25">
      <c r="A384" s="8" t="s">
        <v>1584</v>
      </c>
      <c r="B384" s="9">
        <v>310</v>
      </c>
      <c r="C384" s="8" t="s">
        <v>1795</v>
      </c>
      <c r="D384" s="8" t="s">
        <v>1795</v>
      </c>
      <c r="E384" s="8">
        <v>105</v>
      </c>
      <c r="F384" s="62" t="str">
        <f t="shared" si="7"/>
        <v>yes</v>
      </c>
    </row>
    <row r="385" spans="1:6" x14ac:dyDescent="0.25">
      <c r="A385" s="8" t="s">
        <v>1584</v>
      </c>
      <c r="B385" s="9">
        <v>708</v>
      </c>
      <c r="C385" s="8" t="s">
        <v>1975</v>
      </c>
      <c r="D385" s="8" t="s">
        <v>1975</v>
      </c>
      <c r="E385" s="8">
        <v>106</v>
      </c>
      <c r="F385" s="62" t="str">
        <f t="shared" si="7"/>
        <v>yes</v>
      </c>
    </row>
    <row r="386" spans="1:6" x14ac:dyDescent="0.25">
      <c r="A386" s="8" t="s">
        <v>1584</v>
      </c>
      <c r="B386" s="9">
        <v>243</v>
      </c>
      <c r="C386" s="8" t="s">
        <v>1728</v>
      </c>
      <c r="D386" s="8" t="s">
        <v>1728</v>
      </c>
      <c r="E386" s="8">
        <v>105</v>
      </c>
      <c r="F386" s="62" t="str">
        <f t="shared" si="7"/>
        <v>yes</v>
      </c>
    </row>
    <row r="387" spans="1:6" x14ac:dyDescent="0.25">
      <c r="A387" s="8" t="s">
        <v>1584</v>
      </c>
      <c r="B387" s="9">
        <v>173</v>
      </c>
      <c r="C387" s="8" t="s">
        <v>1658</v>
      </c>
      <c r="D387" s="8" t="s">
        <v>1658</v>
      </c>
      <c r="E387" s="8">
        <v>105</v>
      </c>
      <c r="F387" s="62" t="str">
        <f t="shared" si="7"/>
        <v>yes</v>
      </c>
    </row>
    <row r="388" spans="1:6" x14ac:dyDescent="0.25">
      <c r="A388" s="8" t="s">
        <v>1584</v>
      </c>
      <c r="B388" s="9">
        <v>464</v>
      </c>
      <c r="C388" s="8" t="s">
        <v>1949</v>
      </c>
      <c r="D388" s="8" t="s">
        <v>1949</v>
      </c>
      <c r="E388" s="8">
        <v>105</v>
      </c>
      <c r="F388" s="62" t="str">
        <f t="shared" si="7"/>
        <v>yes</v>
      </c>
    </row>
    <row r="389" spans="1:6" x14ac:dyDescent="0.25">
      <c r="A389" s="8" t="s">
        <v>1584</v>
      </c>
      <c r="B389" s="9">
        <v>178</v>
      </c>
      <c r="C389" s="8" t="s">
        <v>1663</v>
      </c>
      <c r="D389" s="8" t="s">
        <v>1663</v>
      </c>
      <c r="E389" s="8">
        <v>105</v>
      </c>
      <c r="F389" s="62" t="str">
        <f t="shared" si="7"/>
        <v>yes</v>
      </c>
    </row>
    <row r="390" spans="1:6" x14ac:dyDescent="0.25">
      <c r="A390" s="8" t="s">
        <v>1584</v>
      </c>
      <c r="B390" s="9">
        <v>179</v>
      </c>
      <c r="C390" s="8" t="s">
        <v>1664</v>
      </c>
      <c r="D390" s="8" t="s">
        <v>1664</v>
      </c>
      <c r="E390" s="8">
        <v>105</v>
      </c>
      <c r="F390" s="62" t="str">
        <f t="shared" si="7"/>
        <v>yes</v>
      </c>
    </row>
    <row r="391" spans="1:6" x14ac:dyDescent="0.25">
      <c r="A391" s="8" t="s">
        <v>1584</v>
      </c>
      <c r="B391" s="9">
        <v>233</v>
      </c>
      <c r="C391" s="8" t="s">
        <v>1718</v>
      </c>
      <c r="D391" s="8" t="s">
        <v>1718</v>
      </c>
      <c r="E391" s="8">
        <v>105</v>
      </c>
      <c r="F391" s="62" t="str">
        <f t="shared" si="7"/>
        <v>yes</v>
      </c>
    </row>
    <row r="392" spans="1:6" x14ac:dyDescent="0.25">
      <c r="A392" s="8" t="s">
        <v>1584</v>
      </c>
      <c r="B392" s="9">
        <v>232</v>
      </c>
      <c r="C392" s="8" t="s">
        <v>1717</v>
      </c>
      <c r="D392" s="8" t="s">
        <v>1717</v>
      </c>
      <c r="E392" s="8">
        <v>105</v>
      </c>
      <c r="F392" s="62" t="str">
        <f t="shared" si="7"/>
        <v>yes</v>
      </c>
    </row>
    <row r="393" spans="1:6" x14ac:dyDescent="0.25">
      <c r="A393" s="8" t="s">
        <v>1584</v>
      </c>
      <c r="B393" s="9">
        <v>236</v>
      </c>
      <c r="C393" s="8" t="s">
        <v>1721</v>
      </c>
      <c r="D393" s="8" t="s">
        <v>1721</v>
      </c>
      <c r="E393" s="8">
        <v>105</v>
      </c>
      <c r="F393" s="62" t="str">
        <f t="shared" si="7"/>
        <v>yes</v>
      </c>
    </row>
    <row r="394" spans="1:6" x14ac:dyDescent="0.25">
      <c r="A394" s="8" t="s">
        <v>1584</v>
      </c>
      <c r="B394" s="9">
        <v>108</v>
      </c>
      <c r="C394" s="8" t="s">
        <v>1594</v>
      </c>
      <c r="D394" s="8" t="s">
        <v>1594</v>
      </c>
      <c r="E394" s="8">
        <v>105</v>
      </c>
      <c r="F394" s="62" t="str">
        <f t="shared" si="7"/>
        <v>yes</v>
      </c>
    </row>
    <row r="395" spans="1:6" x14ac:dyDescent="0.25">
      <c r="A395" s="8" t="s">
        <v>1584</v>
      </c>
      <c r="B395" s="9">
        <v>302</v>
      </c>
      <c r="C395" s="8" t="s">
        <v>1787</v>
      </c>
      <c r="D395" s="8" t="s">
        <v>1787</v>
      </c>
      <c r="E395" s="8">
        <v>105</v>
      </c>
      <c r="F395" s="62" t="str">
        <f t="shared" si="7"/>
        <v>yes</v>
      </c>
    </row>
    <row r="396" spans="1:6" x14ac:dyDescent="0.25">
      <c r="A396" s="8" t="s">
        <v>1584</v>
      </c>
      <c r="B396" s="9">
        <v>216</v>
      </c>
      <c r="C396" s="8" t="s">
        <v>1701</v>
      </c>
      <c r="D396" s="8" t="s">
        <v>1701</v>
      </c>
      <c r="E396" s="8">
        <v>105</v>
      </c>
      <c r="F396" s="62" t="str">
        <f t="shared" si="7"/>
        <v>yes</v>
      </c>
    </row>
    <row r="397" spans="1:6" x14ac:dyDescent="0.25">
      <c r="A397" s="8" t="s">
        <v>1584</v>
      </c>
      <c r="B397" s="9">
        <v>334</v>
      </c>
      <c r="C397" s="8" t="s">
        <v>1819</v>
      </c>
      <c r="D397" s="8" t="s">
        <v>1819</v>
      </c>
      <c r="E397" s="8">
        <v>105</v>
      </c>
      <c r="F397" s="62" t="str">
        <f t="shared" si="7"/>
        <v>yes</v>
      </c>
    </row>
    <row r="398" spans="1:6" x14ac:dyDescent="0.25">
      <c r="A398" s="8" t="s">
        <v>1584</v>
      </c>
      <c r="B398" s="9">
        <v>406</v>
      </c>
      <c r="C398" s="8" t="s">
        <v>1891</v>
      </c>
      <c r="D398" s="8" t="s">
        <v>1891</v>
      </c>
      <c r="E398" s="8">
        <v>105</v>
      </c>
      <c r="F398" s="62" t="str">
        <f t="shared" si="7"/>
        <v>yes</v>
      </c>
    </row>
    <row r="399" spans="1:6" x14ac:dyDescent="0.25">
      <c r="A399" s="8" t="s">
        <v>1584</v>
      </c>
      <c r="B399" s="9">
        <v>400</v>
      </c>
      <c r="C399" s="8" t="s">
        <v>1885</v>
      </c>
      <c r="D399" s="8" t="s">
        <v>1885</v>
      </c>
      <c r="E399" s="8">
        <v>105</v>
      </c>
      <c r="F399" s="62" t="str">
        <f t="shared" si="7"/>
        <v>yes</v>
      </c>
    </row>
    <row r="400" spans="1:6" x14ac:dyDescent="0.25">
      <c r="A400" s="8" t="s">
        <v>1584</v>
      </c>
      <c r="B400" s="9">
        <v>368</v>
      </c>
      <c r="C400" s="8" t="s">
        <v>1853</v>
      </c>
      <c r="D400" s="8" t="s">
        <v>1853</v>
      </c>
      <c r="E400" s="8">
        <v>105</v>
      </c>
      <c r="F400" s="62" t="str">
        <f t="shared" ref="F400:F463" si="8">IF(ISNA(MATCH("*"&amp;D400&amp;"*",C400,)),"","yes")</f>
        <v>yes</v>
      </c>
    </row>
    <row r="401" spans="1:6" x14ac:dyDescent="0.25">
      <c r="A401" s="8" t="s">
        <v>1584</v>
      </c>
      <c r="B401" s="9">
        <v>415</v>
      </c>
      <c r="C401" s="8" t="s">
        <v>1900</v>
      </c>
      <c r="D401" s="8" t="s">
        <v>1900</v>
      </c>
      <c r="E401" s="8">
        <v>105</v>
      </c>
      <c r="F401" s="62" t="str">
        <f t="shared" si="8"/>
        <v>yes</v>
      </c>
    </row>
    <row r="402" spans="1:6" x14ac:dyDescent="0.25">
      <c r="A402" s="8" t="s">
        <v>1584</v>
      </c>
      <c r="B402" s="9">
        <v>709</v>
      </c>
      <c r="C402" s="8" t="s">
        <v>1976</v>
      </c>
      <c r="D402" s="8" t="s">
        <v>1976</v>
      </c>
      <c r="E402" s="8">
        <v>106</v>
      </c>
      <c r="F402" s="62" t="str">
        <f t="shared" si="8"/>
        <v>yes</v>
      </c>
    </row>
    <row r="403" spans="1:6" x14ac:dyDescent="0.25">
      <c r="A403" s="8" t="s">
        <v>1584</v>
      </c>
      <c r="B403" s="9">
        <v>241</v>
      </c>
      <c r="C403" s="8" t="s">
        <v>1726</v>
      </c>
      <c r="D403" s="8" t="s">
        <v>1726</v>
      </c>
      <c r="E403" s="8">
        <v>105</v>
      </c>
      <c r="F403" s="62" t="str">
        <f t="shared" si="8"/>
        <v>yes</v>
      </c>
    </row>
    <row r="404" spans="1:6" x14ac:dyDescent="0.25">
      <c r="A404" s="8" t="s">
        <v>1584</v>
      </c>
      <c r="B404" s="9">
        <v>321</v>
      </c>
      <c r="C404" s="8" t="s">
        <v>1806</v>
      </c>
      <c r="D404" s="8" t="s">
        <v>1806</v>
      </c>
      <c r="E404" s="8">
        <v>105</v>
      </c>
      <c r="F404" s="62" t="str">
        <f t="shared" si="8"/>
        <v>yes</v>
      </c>
    </row>
    <row r="405" spans="1:6" x14ac:dyDescent="0.25">
      <c r="A405" s="8" t="s">
        <v>1584</v>
      </c>
      <c r="B405" s="9">
        <v>429</v>
      </c>
      <c r="C405" s="8" t="s">
        <v>1914</v>
      </c>
      <c r="D405" s="8" t="s">
        <v>1914</v>
      </c>
      <c r="E405" s="8">
        <v>105</v>
      </c>
      <c r="F405" s="62" t="str">
        <f t="shared" si="8"/>
        <v>yes</v>
      </c>
    </row>
    <row r="406" spans="1:6" x14ac:dyDescent="0.25">
      <c r="A406" s="8" t="s">
        <v>1584</v>
      </c>
      <c r="B406" s="9">
        <v>710</v>
      </c>
      <c r="C406" s="8" t="s">
        <v>1977</v>
      </c>
      <c r="D406" s="8" t="s">
        <v>1977</v>
      </c>
      <c r="E406" s="8">
        <v>106</v>
      </c>
      <c r="F406" s="62" t="str">
        <f t="shared" si="8"/>
        <v>yes</v>
      </c>
    </row>
    <row r="407" spans="1:6" x14ac:dyDescent="0.25">
      <c r="A407" s="8" t="s">
        <v>1584</v>
      </c>
      <c r="B407" s="9">
        <v>711</v>
      </c>
      <c r="C407" s="8" t="s">
        <v>1978</v>
      </c>
      <c r="D407" s="8" t="s">
        <v>1978</v>
      </c>
      <c r="E407" s="8">
        <v>106</v>
      </c>
      <c r="F407" s="62" t="str">
        <f t="shared" si="8"/>
        <v>yes</v>
      </c>
    </row>
    <row r="408" spans="1:6" x14ac:dyDescent="0.25">
      <c r="A408" s="8" t="s">
        <v>1584</v>
      </c>
      <c r="B408" s="9">
        <v>712</v>
      </c>
      <c r="C408" s="8" t="s">
        <v>1979</v>
      </c>
      <c r="D408" s="8" t="s">
        <v>1979</v>
      </c>
      <c r="E408" s="8">
        <v>106</v>
      </c>
      <c r="F408" s="62" t="str">
        <f t="shared" si="8"/>
        <v>yes</v>
      </c>
    </row>
    <row r="409" spans="1:6" x14ac:dyDescent="0.25">
      <c r="A409" s="8" t="s">
        <v>1584</v>
      </c>
      <c r="B409" s="9">
        <v>956</v>
      </c>
      <c r="C409" s="8" t="s">
        <v>2025</v>
      </c>
      <c r="D409" s="8" t="s">
        <v>2025</v>
      </c>
      <c r="E409" s="8">
        <v>139</v>
      </c>
      <c r="F409" s="62" t="str">
        <f t="shared" si="8"/>
        <v>yes</v>
      </c>
    </row>
    <row r="410" spans="1:6" x14ac:dyDescent="0.25">
      <c r="A410" s="8" t="s">
        <v>1584</v>
      </c>
      <c r="B410" s="9">
        <v>957</v>
      </c>
      <c r="C410" s="8" t="s">
        <v>2026</v>
      </c>
      <c r="D410" s="8" t="s">
        <v>2026</v>
      </c>
      <c r="E410" s="8">
        <v>139</v>
      </c>
      <c r="F410" s="62" t="str">
        <f t="shared" si="8"/>
        <v>yes</v>
      </c>
    </row>
    <row r="411" spans="1:6" x14ac:dyDescent="0.25">
      <c r="A411" s="8" t="s">
        <v>1584</v>
      </c>
      <c r="B411" s="9">
        <v>958</v>
      </c>
      <c r="C411" s="8" t="s">
        <v>2027</v>
      </c>
      <c r="D411" s="8" t="s">
        <v>2027</v>
      </c>
      <c r="E411" s="8">
        <v>139</v>
      </c>
      <c r="F411" s="62" t="str">
        <f t="shared" si="8"/>
        <v>yes</v>
      </c>
    </row>
    <row r="412" spans="1:6" x14ac:dyDescent="0.25">
      <c r="A412" s="8" t="s">
        <v>1584</v>
      </c>
      <c r="B412" s="9">
        <v>959</v>
      </c>
      <c r="C412" s="8" t="s">
        <v>2028</v>
      </c>
      <c r="D412" s="8" t="s">
        <v>2028</v>
      </c>
      <c r="E412" s="8">
        <v>139</v>
      </c>
      <c r="F412" s="62" t="str">
        <f t="shared" si="8"/>
        <v>yes</v>
      </c>
    </row>
    <row r="413" spans="1:6" x14ac:dyDescent="0.25">
      <c r="A413" s="8" t="s">
        <v>1584</v>
      </c>
      <c r="B413" s="9">
        <v>953</v>
      </c>
      <c r="C413" s="8" t="s">
        <v>2022</v>
      </c>
      <c r="D413" s="8" t="s">
        <v>2022</v>
      </c>
      <c r="E413" s="8">
        <v>139</v>
      </c>
      <c r="F413" s="62" t="str">
        <f t="shared" si="8"/>
        <v>yes</v>
      </c>
    </row>
    <row r="414" spans="1:6" x14ac:dyDescent="0.25">
      <c r="A414" s="8" t="s">
        <v>1584</v>
      </c>
      <c r="B414" s="9">
        <v>954</v>
      </c>
      <c r="C414" s="8" t="s">
        <v>2023</v>
      </c>
      <c r="D414" s="8" t="s">
        <v>2023</v>
      </c>
      <c r="E414" s="8">
        <v>139</v>
      </c>
      <c r="F414" s="62" t="str">
        <f t="shared" si="8"/>
        <v>yes</v>
      </c>
    </row>
    <row r="415" spans="1:6" x14ac:dyDescent="0.25">
      <c r="A415" s="8" t="s">
        <v>1584</v>
      </c>
      <c r="B415" s="9">
        <v>955</v>
      </c>
      <c r="C415" s="8" t="s">
        <v>2024</v>
      </c>
      <c r="D415" s="8" t="s">
        <v>2024</v>
      </c>
      <c r="E415" s="8">
        <v>139</v>
      </c>
      <c r="F415" s="62" t="str">
        <f t="shared" si="8"/>
        <v>yes</v>
      </c>
    </row>
    <row r="416" spans="1:6" x14ac:dyDescent="0.25">
      <c r="A416" s="8" t="s">
        <v>1584</v>
      </c>
      <c r="B416" s="9">
        <v>801</v>
      </c>
      <c r="C416" s="8" t="s">
        <v>2003</v>
      </c>
      <c r="D416" s="8" t="s">
        <v>2003</v>
      </c>
      <c r="E416" s="8">
        <v>122</v>
      </c>
      <c r="F416" s="62" t="str">
        <f t="shared" si="8"/>
        <v>yes</v>
      </c>
    </row>
    <row r="417" spans="1:6" x14ac:dyDescent="0.25">
      <c r="A417" s="8" t="s">
        <v>1584</v>
      </c>
      <c r="B417" s="9">
        <v>802</v>
      </c>
      <c r="C417" s="8" t="s">
        <v>2004</v>
      </c>
      <c r="D417" s="8" t="s">
        <v>2004</v>
      </c>
      <c r="E417" s="8">
        <v>122</v>
      </c>
      <c r="F417" s="62" t="str">
        <f t="shared" si="8"/>
        <v>yes</v>
      </c>
    </row>
    <row r="418" spans="1:6" x14ac:dyDescent="0.25">
      <c r="A418" s="8" t="s">
        <v>1584</v>
      </c>
      <c r="B418" s="9">
        <v>803</v>
      </c>
      <c r="C418" s="8" t="s">
        <v>2005</v>
      </c>
      <c r="D418" s="8" t="s">
        <v>2005</v>
      </c>
      <c r="E418" s="8">
        <v>122</v>
      </c>
      <c r="F418" s="62" t="str">
        <f t="shared" si="8"/>
        <v>yes</v>
      </c>
    </row>
    <row r="419" spans="1:6" x14ac:dyDescent="0.25">
      <c r="A419" s="8" t="s">
        <v>1584</v>
      </c>
      <c r="B419" s="9">
        <v>804</v>
      </c>
      <c r="C419" s="8" t="s">
        <v>2006</v>
      </c>
      <c r="D419" s="8" t="s">
        <v>2006</v>
      </c>
      <c r="E419" s="8">
        <v>122</v>
      </c>
      <c r="F419" s="62" t="str">
        <f t="shared" si="8"/>
        <v>yes</v>
      </c>
    </row>
    <row r="420" spans="1:6" x14ac:dyDescent="0.25">
      <c r="A420" s="8" t="s">
        <v>1584</v>
      </c>
      <c r="B420" s="9">
        <v>805</v>
      </c>
      <c r="C420" s="8" t="s">
        <v>2007</v>
      </c>
      <c r="D420" s="8" t="s">
        <v>2007</v>
      </c>
      <c r="E420" s="8">
        <v>122</v>
      </c>
      <c r="F420" s="62" t="str">
        <f t="shared" si="8"/>
        <v>yes</v>
      </c>
    </row>
    <row r="421" spans="1:6" x14ac:dyDescent="0.25">
      <c r="A421" s="8" t="s">
        <v>1584</v>
      </c>
      <c r="B421" s="9">
        <v>806</v>
      </c>
      <c r="C421" s="8" t="s">
        <v>2008</v>
      </c>
      <c r="D421" s="8" t="s">
        <v>2008</v>
      </c>
      <c r="E421" s="8">
        <v>122</v>
      </c>
      <c r="F421" s="62" t="str">
        <f t="shared" si="8"/>
        <v>yes</v>
      </c>
    </row>
    <row r="422" spans="1:6" x14ac:dyDescent="0.25">
      <c r="A422" s="8" t="s">
        <v>1584</v>
      </c>
      <c r="B422" s="9">
        <v>808</v>
      </c>
      <c r="C422" s="8" t="s">
        <v>2010</v>
      </c>
      <c r="D422" s="8" t="s">
        <v>2010</v>
      </c>
      <c r="E422" s="8">
        <v>122</v>
      </c>
      <c r="F422" s="62" t="str">
        <f t="shared" si="8"/>
        <v>yes</v>
      </c>
    </row>
    <row r="423" spans="1:6" x14ac:dyDescent="0.25">
      <c r="A423" s="8" t="s">
        <v>1584</v>
      </c>
      <c r="B423" s="9">
        <v>901</v>
      </c>
      <c r="C423" s="8" t="s">
        <v>2011</v>
      </c>
      <c r="D423" s="8" t="s">
        <v>2011</v>
      </c>
      <c r="E423" s="8">
        <v>123</v>
      </c>
      <c r="F423" s="62" t="str">
        <f t="shared" si="8"/>
        <v>yes</v>
      </c>
    </row>
    <row r="424" spans="1:6" x14ac:dyDescent="0.25">
      <c r="A424" s="8" t="s">
        <v>1584</v>
      </c>
      <c r="B424" s="9">
        <v>902</v>
      </c>
      <c r="C424" s="8" t="s">
        <v>2012</v>
      </c>
      <c r="D424" s="8" t="s">
        <v>2012</v>
      </c>
      <c r="E424" s="8">
        <v>123</v>
      </c>
      <c r="F424" s="62" t="str">
        <f t="shared" si="8"/>
        <v>yes</v>
      </c>
    </row>
    <row r="425" spans="1:6" x14ac:dyDescent="0.25">
      <c r="A425" s="8" t="s">
        <v>1584</v>
      </c>
      <c r="B425" s="9">
        <v>903</v>
      </c>
      <c r="C425" s="8" t="s">
        <v>2013</v>
      </c>
      <c r="D425" s="8" t="s">
        <v>2013</v>
      </c>
      <c r="E425" s="8">
        <v>123</v>
      </c>
      <c r="F425" s="62" t="str">
        <f t="shared" si="8"/>
        <v>yes</v>
      </c>
    </row>
    <row r="426" spans="1:6" x14ac:dyDescent="0.25">
      <c r="A426" s="8" t="s">
        <v>1584</v>
      </c>
      <c r="B426" s="9">
        <v>904</v>
      </c>
      <c r="C426" s="8" t="s">
        <v>2014</v>
      </c>
      <c r="D426" s="8" t="s">
        <v>2014</v>
      </c>
      <c r="E426" s="8">
        <v>123</v>
      </c>
      <c r="F426" s="62" t="str">
        <f t="shared" si="8"/>
        <v>yes</v>
      </c>
    </row>
    <row r="427" spans="1:6" x14ac:dyDescent="0.25">
      <c r="A427" s="8" t="s">
        <v>1584</v>
      </c>
      <c r="B427" s="9">
        <v>905</v>
      </c>
      <c r="C427" s="8" t="s">
        <v>2015</v>
      </c>
      <c r="D427" s="8" t="s">
        <v>2015</v>
      </c>
      <c r="E427" s="8">
        <v>123</v>
      </c>
      <c r="F427" s="62" t="str">
        <f t="shared" si="8"/>
        <v>yes</v>
      </c>
    </row>
    <row r="428" spans="1:6" x14ac:dyDescent="0.25">
      <c r="A428" s="8" t="s">
        <v>1584</v>
      </c>
      <c r="B428" s="9">
        <v>906</v>
      </c>
      <c r="C428" s="8" t="s">
        <v>2016</v>
      </c>
      <c r="D428" s="8" t="s">
        <v>2016</v>
      </c>
      <c r="E428" s="8">
        <v>123</v>
      </c>
      <c r="F428" s="62" t="str">
        <f t="shared" si="8"/>
        <v>yes</v>
      </c>
    </row>
    <row r="429" spans="1:6" x14ac:dyDescent="0.25">
      <c r="A429" s="8" t="s">
        <v>1584</v>
      </c>
      <c r="B429" s="9">
        <v>951</v>
      </c>
      <c r="C429" s="8" t="s">
        <v>2020</v>
      </c>
      <c r="D429" s="8" t="s">
        <v>2020</v>
      </c>
      <c r="E429" s="8">
        <v>139</v>
      </c>
      <c r="F429" s="62" t="str">
        <f t="shared" si="8"/>
        <v>yes</v>
      </c>
    </row>
    <row r="430" spans="1:6" x14ac:dyDescent="0.25">
      <c r="A430" s="8" t="s">
        <v>1584</v>
      </c>
      <c r="B430" s="9">
        <v>952</v>
      </c>
      <c r="C430" s="8" t="s">
        <v>2021</v>
      </c>
      <c r="D430" s="8" t="s">
        <v>2021</v>
      </c>
      <c r="E430" s="8">
        <v>139</v>
      </c>
      <c r="F430" s="62" t="str">
        <f t="shared" si="8"/>
        <v>yes</v>
      </c>
    </row>
    <row r="431" spans="1:6" x14ac:dyDescent="0.25">
      <c r="A431" s="8" t="s">
        <v>1584</v>
      </c>
      <c r="B431" s="9">
        <v>975</v>
      </c>
      <c r="C431" s="8" t="s">
        <v>2037</v>
      </c>
      <c r="D431" s="8" t="s">
        <v>2037</v>
      </c>
      <c r="E431" s="8">
        <v>133</v>
      </c>
      <c r="F431" s="62" t="str">
        <f t="shared" si="8"/>
        <v>yes</v>
      </c>
    </row>
    <row r="432" spans="1:6" x14ac:dyDescent="0.25">
      <c r="A432" s="8" t="s">
        <v>1584</v>
      </c>
      <c r="B432" s="9">
        <v>976</v>
      </c>
      <c r="C432" s="8" t="s">
        <v>2038</v>
      </c>
      <c r="D432" s="8" t="s">
        <v>2038</v>
      </c>
      <c r="E432" s="8">
        <v>133</v>
      </c>
      <c r="F432" s="62" t="str">
        <f t="shared" si="8"/>
        <v>yes</v>
      </c>
    </row>
    <row r="433" spans="1:6" x14ac:dyDescent="0.25">
      <c r="A433" s="8" t="s">
        <v>1584</v>
      </c>
      <c r="B433" s="9">
        <v>977</v>
      </c>
      <c r="C433" s="8" t="s">
        <v>2039</v>
      </c>
      <c r="D433" s="8" t="s">
        <v>2039</v>
      </c>
      <c r="E433" s="8">
        <v>133</v>
      </c>
      <c r="F433" s="62" t="str">
        <f t="shared" si="8"/>
        <v>yes</v>
      </c>
    </row>
    <row r="434" spans="1:6" x14ac:dyDescent="0.25">
      <c r="A434" s="8" t="s">
        <v>1584</v>
      </c>
      <c r="B434" s="9">
        <v>978</v>
      </c>
      <c r="C434" s="8" t="s">
        <v>2040</v>
      </c>
      <c r="D434" s="8" t="s">
        <v>2040</v>
      </c>
      <c r="E434" s="8">
        <v>133</v>
      </c>
      <c r="F434" s="62" t="str">
        <f t="shared" si="8"/>
        <v>yes</v>
      </c>
    </row>
    <row r="435" spans="1:6" x14ac:dyDescent="0.25">
      <c r="A435" s="8" t="s">
        <v>1584</v>
      </c>
      <c r="B435" s="9">
        <v>979</v>
      </c>
      <c r="C435" s="8" t="s">
        <v>2041</v>
      </c>
      <c r="D435" s="8" t="s">
        <v>2041</v>
      </c>
      <c r="E435" s="8">
        <v>133</v>
      </c>
      <c r="F435" s="62" t="str">
        <f t="shared" si="8"/>
        <v>yes</v>
      </c>
    </row>
    <row r="436" spans="1:6" x14ac:dyDescent="0.25">
      <c r="A436" s="8" t="s">
        <v>1584</v>
      </c>
      <c r="B436" s="9">
        <v>701</v>
      </c>
      <c r="C436" s="8" t="s">
        <v>1968</v>
      </c>
      <c r="D436" s="8" t="s">
        <v>1968</v>
      </c>
      <c r="E436" s="8">
        <v>106</v>
      </c>
      <c r="F436" s="62" t="str">
        <f t="shared" si="8"/>
        <v>yes</v>
      </c>
    </row>
    <row r="437" spans="1:6" x14ac:dyDescent="0.25">
      <c r="A437" s="8" t="s">
        <v>1584</v>
      </c>
      <c r="B437" s="9">
        <v>702</v>
      </c>
      <c r="C437" s="8" t="s">
        <v>1969</v>
      </c>
      <c r="D437" s="8" t="s">
        <v>1969</v>
      </c>
      <c r="E437" s="8">
        <v>106</v>
      </c>
      <c r="F437" s="62" t="str">
        <f t="shared" si="8"/>
        <v>yes</v>
      </c>
    </row>
    <row r="438" spans="1:6" x14ac:dyDescent="0.25">
      <c r="A438" s="8" t="s">
        <v>1584</v>
      </c>
      <c r="B438" s="9">
        <v>703</v>
      </c>
      <c r="C438" s="8" t="s">
        <v>1970</v>
      </c>
      <c r="D438" s="8" t="s">
        <v>1970</v>
      </c>
      <c r="E438" s="8">
        <v>106</v>
      </c>
      <c r="F438" s="62" t="str">
        <f t="shared" si="8"/>
        <v>yes</v>
      </c>
    </row>
    <row r="439" spans="1:6" x14ac:dyDescent="0.25">
      <c r="A439" s="8" t="s">
        <v>1584</v>
      </c>
      <c r="B439" s="9">
        <v>704</v>
      </c>
      <c r="C439" s="8" t="s">
        <v>1971</v>
      </c>
      <c r="D439" s="8" t="s">
        <v>1971</v>
      </c>
      <c r="E439" s="8">
        <v>106</v>
      </c>
      <c r="F439" s="62" t="str">
        <f t="shared" si="8"/>
        <v>yes</v>
      </c>
    </row>
    <row r="440" spans="1:6" x14ac:dyDescent="0.25">
      <c r="A440" s="8" t="s">
        <v>1584</v>
      </c>
      <c r="B440" s="9">
        <v>705</v>
      </c>
      <c r="C440" s="8" t="s">
        <v>1972</v>
      </c>
      <c r="D440" s="8" t="s">
        <v>1972</v>
      </c>
      <c r="E440" s="8">
        <v>106</v>
      </c>
      <c r="F440" s="62" t="str">
        <f t="shared" si="8"/>
        <v>yes</v>
      </c>
    </row>
    <row r="441" spans="1:6" x14ac:dyDescent="0.25">
      <c r="A441" s="8" t="s">
        <v>1584</v>
      </c>
      <c r="B441" s="9">
        <v>706</v>
      </c>
      <c r="C441" s="8" t="s">
        <v>1973</v>
      </c>
      <c r="D441" s="8" t="s">
        <v>1973</v>
      </c>
      <c r="E441" s="8">
        <v>106</v>
      </c>
      <c r="F441" s="62" t="str">
        <f t="shared" si="8"/>
        <v>yes</v>
      </c>
    </row>
    <row r="442" spans="1:6" x14ac:dyDescent="0.25">
      <c r="A442" s="8" t="s">
        <v>1584</v>
      </c>
      <c r="B442" s="9">
        <v>732</v>
      </c>
      <c r="C442" s="8" t="s">
        <v>1999</v>
      </c>
      <c r="D442" s="8" t="s">
        <v>1999</v>
      </c>
      <c r="E442" s="8">
        <v>106</v>
      </c>
      <c r="F442" s="62" t="str">
        <f t="shared" si="8"/>
        <v>yes</v>
      </c>
    </row>
    <row r="443" spans="1:6" x14ac:dyDescent="0.25">
      <c r="A443" s="8" t="s">
        <v>1584</v>
      </c>
      <c r="B443" s="9">
        <v>301</v>
      </c>
      <c r="C443" s="8" t="s">
        <v>1786</v>
      </c>
      <c r="D443" s="8" t="s">
        <v>1786</v>
      </c>
      <c r="E443" s="8">
        <v>105</v>
      </c>
      <c r="F443" s="62" t="str">
        <f t="shared" si="8"/>
        <v>yes</v>
      </c>
    </row>
    <row r="444" spans="1:6" x14ac:dyDescent="0.25">
      <c r="A444" s="8" t="s">
        <v>1584</v>
      </c>
      <c r="B444" s="9">
        <v>250</v>
      </c>
      <c r="C444" s="8" t="s">
        <v>1735</v>
      </c>
      <c r="D444" s="8" t="s">
        <v>1735</v>
      </c>
      <c r="E444" s="8">
        <v>105</v>
      </c>
      <c r="F444" s="62" t="str">
        <f t="shared" si="8"/>
        <v>yes</v>
      </c>
    </row>
    <row r="445" spans="1:6" x14ac:dyDescent="0.25">
      <c r="A445" s="8" t="s">
        <v>1584</v>
      </c>
      <c r="B445" s="9">
        <v>401</v>
      </c>
      <c r="C445" s="8" t="s">
        <v>1886</v>
      </c>
      <c r="D445" s="8" t="s">
        <v>1886</v>
      </c>
      <c r="E445" s="8">
        <v>105</v>
      </c>
      <c r="F445" s="62" t="str">
        <f t="shared" si="8"/>
        <v>yes</v>
      </c>
    </row>
    <row r="446" spans="1:6" x14ac:dyDescent="0.25">
      <c r="A446" s="8" t="s">
        <v>1584</v>
      </c>
      <c r="B446" s="9">
        <v>399</v>
      </c>
      <c r="C446" s="8" t="s">
        <v>1884</v>
      </c>
      <c r="D446" s="8" t="s">
        <v>1884</v>
      </c>
      <c r="E446" s="8">
        <v>105</v>
      </c>
      <c r="F446" s="62" t="str">
        <f t="shared" si="8"/>
        <v>yes</v>
      </c>
    </row>
    <row r="447" spans="1:6" x14ac:dyDescent="0.25">
      <c r="A447" s="8" t="s">
        <v>1584</v>
      </c>
      <c r="B447" s="9">
        <v>431</v>
      </c>
      <c r="C447" s="8" t="s">
        <v>1916</v>
      </c>
      <c r="D447" s="8" t="s">
        <v>1916</v>
      </c>
      <c r="E447" s="8">
        <v>105</v>
      </c>
      <c r="F447" s="62" t="str">
        <f t="shared" si="8"/>
        <v>yes</v>
      </c>
    </row>
    <row r="448" spans="1:6" x14ac:dyDescent="0.25">
      <c r="A448" s="8" t="s">
        <v>1584</v>
      </c>
      <c r="B448" s="9">
        <v>713</v>
      </c>
      <c r="C448" s="8" t="s">
        <v>1980</v>
      </c>
      <c r="D448" s="8" t="s">
        <v>1980</v>
      </c>
      <c r="E448" s="8">
        <v>106</v>
      </c>
      <c r="F448" s="62" t="str">
        <f t="shared" si="8"/>
        <v>yes</v>
      </c>
    </row>
    <row r="449" spans="1:6" x14ac:dyDescent="0.25">
      <c r="A449" s="8" t="s">
        <v>1584</v>
      </c>
      <c r="B449" s="9">
        <v>714</v>
      </c>
      <c r="C449" s="8" t="s">
        <v>1981</v>
      </c>
      <c r="D449" s="8" t="s">
        <v>1981</v>
      </c>
      <c r="E449" s="8">
        <v>106</v>
      </c>
      <c r="F449" s="62" t="str">
        <f t="shared" si="8"/>
        <v>yes</v>
      </c>
    </row>
    <row r="450" spans="1:6" x14ac:dyDescent="0.25">
      <c r="A450" s="8" t="s">
        <v>1584</v>
      </c>
      <c r="B450" s="9">
        <v>715</v>
      </c>
      <c r="C450" s="8" t="s">
        <v>1982</v>
      </c>
      <c r="D450" s="8" t="s">
        <v>1982</v>
      </c>
      <c r="E450" s="8">
        <v>106</v>
      </c>
      <c r="F450" s="62" t="str">
        <f t="shared" si="8"/>
        <v>yes</v>
      </c>
    </row>
    <row r="451" spans="1:6" x14ac:dyDescent="0.25">
      <c r="A451" s="8" t="s">
        <v>1584</v>
      </c>
      <c r="B451" s="9">
        <v>716</v>
      </c>
      <c r="C451" s="8" t="s">
        <v>1983</v>
      </c>
      <c r="D451" s="8" t="s">
        <v>1983</v>
      </c>
      <c r="E451" s="8">
        <v>106</v>
      </c>
      <c r="F451" s="62" t="str">
        <f t="shared" si="8"/>
        <v>yes</v>
      </c>
    </row>
    <row r="452" spans="1:6" x14ac:dyDescent="0.25">
      <c r="A452" s="8" t="s">
        <v>1584</v>
      </c>
      <c r="B452" s="9">
        <v>329</v>
      </c>
      <c r="C452" s="8" t="s">
        <v>1814</v>
      </c>
      <c r="D452" s="8" t="s">
        <v>1814</v>
      </c>
      <c r="E452" s="8">
        <v>105</v>
      </c>
      <c r="F452" s="62" t="str">
        <f t="shared" si="8"/>
        <v>yes</v>
      </c>
    </row>
    <row r="453" spans="1:6" x14ac:dyDescent="0.25">
      <c r="A453" s="8" t="s">
        <v>1584</v>
      </c>
      <c r="B453" s="9">
        <v>372</v>
      </c>
      <c r="C453" s="8" t="s">
        <v>1857</v>
      </c>
      <c r="D453" s="8" t="s">
        <v>1857</v>
      </c>
      <c r="E453" s="8">
        <v>105</v>
      </c>
      <c r="F453" s="62" t="str">
        <f t="shared" si="8"/>
        <v>yes</v>
      </c>
    </row>
    <row r="454" spans="1:6" x14ac:dyDescent="0.25">
      <c r="A454" s="8" t="s">
        <v>1584</v>
      </c>
      <c r="B454" s="9">
        <v>264</v>
      </c>
      <c r="C454" s="8" t="s">
        <v>1749</v>
      </c>
      <c r="D454" s="8" t="s">
        <v>1749</v>
      </c>
      <c r="E454" s="8">
        <v>105</v>
      </c>
      <c r="F454" s="62" t="str">
        <f t="shared" si="8"/>
        <v>yes</v>
      </c>
    </row>
    <row r="455" spans="1:6" x14ac:dyDescent="0.25">
      <c r="A455" s="8" t="s">
        <v>1584</v>
      </c>
      <c r="B455" s="9">
        <v>244</v>
      </c>
      <c r="C455" s="8" t="s">
        <v>1729</v>
      </c>
      <c r="D455" s="8" t="s">
        <v>1729</v>
      </c>
      <c r="E455" s="8">
        <v>105</v>
      </c>
      <c r="F455" s="62" t="str">
        <f t="shared" si="8"/>
        <v>yes</v>
      </c>
    </row>
    <row r="456" spans="1:6" x14ac:dyDescent="0.25">
      <c r="A456" s="8" t="s">
        <v>1584</v>
      </c>
      <c r="B456" s="9">
        <v>717</v>
      </c>
      <c r="C456" s="8" t="s">
        <v>1984</v>
      </c>
      <c r="D456" s="8" t="s">
        <v>1984</v>
      </c>
      <c r="E456" s="8">
        <v>106</v>
      </c>
      <c r="F456" s="62" t="str">
        <f t="shared" si="8"/>
        <v>yes</v>
      </c>
    </row>
    <row r="457" spans="1:6" x14ac:dyDescent="0.25">
      <c r="A457" s="8" t="s">
        <v>1584</v>
      </c>
      <c r="B457" s="9">
        <v>268</v>
      </c>
      <c r="C457" s="8" t="s">
        <v>1753</v>
      </c>
      <c r="D457" s="8" t="s">
        <v>1753</v>
      </c>
      <c r="E457" s="8">
        <v>105</v>
      </c>
      <c r="F457" s="62" t="str">
        <f t="shared" si="8"/>
        <v>yes</v>
      </c>
    </row>
    <row r="458" spans="1:6" x14ac:dyDescent="0.25">
      <c r="A458" s="8" t="s">
        <v>1584</v>
      </c>
      <c r="B458" s="9">
        <v>160</v>
      </c>
      <c r="C458" s="8" t="s">
        <v>1646</v>
      </c>
      <c r="D458" s="8" t="s">
        <v>1646</v>
      </c>
      <c r="E458" s="8">
        <v>105</v>
      </c>
      <c r="F458" s="62" t="str">
        <f t="shared" si="8"/>
        <v>yes</v>
      </c>
    </row>
    <row r="459" spans="1:6" x14ac:dyDescent="0.25">
      <c r="A459" s="8" t="s">
        <v>1584</v>
      </c>
      <c r="B459" s="9">
        <v>161</v>
      </c>
      <c r="C459" s="8" t="s">
        <v>1647</v>
      </c>
      <c r="D459" s="8" t="s">
        <v>1647</v>
      </c>
      <c r="E459" s="8">
        <v>105</v>
      </c>
      <c r="F459" s="62" t="str">
        <f t="shared" si="8"/>
        <v>yes</v>
      </c>
    </row>
    <row r="460" spans="1:6" x14ac:dyDescent="0.25">
      <c r="A460" s="8" t="s">
        <v>1584</v>
      </c>
      <c r="B460" s="9">
        <v>162</v>
      </c>
      <c r="C460" s="8" t="s">
        <v>1648</v>
      </c>
      <c r="D460" s="8" t="s">
        <v>1648</v>
      </c>
      <c r="E460" s="8">
        <v>105</v>
      </c>
      <c r="F460" s="62" t="str">
        <f t="shared" si="8"/>
        <v>yes</v>
      </c>
    </row>
    <row r="461" spans="1:6" x14ac:dyDescent="0.25">
      <c r="A461" s="8" t="s">
        <v>1584</v>
      </c>
      <c r="B461" s="9">
        <v>163</v>
      </c>
      <c r="C461" s="8" t="s">
        <v>1649</v>
      </c>
      <c r="D461" s="8" t="s">
        <v>1649</v>
      </c>
      <c r="E461" s="8">
        <v>105</v>
      </c>
      <c r="F461" s="62" t="str">
        <f t="shared" si="8"/>
        <v>yes</v>
      </c>
    </row>
    <row r="462" spans="1:6" x14ac:dyDescent="0.25">
      <c r="A462" s="8" t="s">
        <v>1584</v>
      </c>
      <c r="B462" s="9">
        <v>164</v>
      </c>
      <c r="C462" s="8" t="s">
        <v>1650</v>
      </c>
      <c r="D462" s="8" t="s">
        <v>1650</v>
      </c>
      <c r="E462" s="8">
        <v>105</v>
      </c>
      <c r="F462" s="62" t="str">
        <f t="shared" si="8"/>
        <v>yes</v>
      </c>
    </row>
    <row r="463" spans="1:6" x14ac:dyDescent="0.25">
      <c r="A463" s="8" t="s">
        <v>1584</v>
      </c>
      <c r="B463" s="9">
        <v>165</v>
      </c>
      <c r="C463" s="8" t="s">
        <v>1651</v>
      </c>
      <c r="D463" s="8" t="s">
        <v>1651</v>
      </c>
      <c r="E463" s="8">
        <v>105</v>
      </c>
      <c r="F463" s="62" t="str">
        <f t="shared" si="8"/>
        <v>yes</v>
      </c>
    </row>
    <row r="464" spans="1:6" x14ac:dyDescent="0.25">
      <c r="A464" s="8" t="s">
        <v>1584</v>
      </c>
      <c r="B464" s="9">
        <v>166</v>
      </c>
      <c r="C464" s="8" t="s">
        <v>1652</v>
      </c>
      <c r="D464" s="8" t="s">
        <v>1652</v>
      </c>
      <c r="E464" s="8">
        <v>105</v>
      </c>
      <c r="F464" s="62" t="str">
        <f t="shared" ref="F464:F527" si="9">IF(ISNA(MATCH("*"&amp;D464&amp;"*",C464,)),"","yes")</f>
        <v>yes</v>
      </c>
    </row>
    <row r="465" spans="1:6" x14ac:dyDescent="0.25">
      <c r="A465" s="8" t="s">
        <v>1584</v>
      </c>
      <c r="B465" s="9">
        <v>167</v>
      </c>
      <c r="C465" s="8" t="s">
        <v>1653</v>
      </c>
      <c r="D465" s="8" t="s">
        <v>1653</v>
      </c>
      <c r="E465" s="8">
        <v>105</v>
      </c>
      <c r="F465" s="62" t="str">
        <f t="shared" si="9"/>
        <v>yes</v>
      </c>
    </row>
    <row r="466" spans="1:6" x14ac:dyDescent="0.25">
      <c r="A466" s="8" t="s">
        <v>1584</v>
      </c>
      <c r="B466" s="9">
        <v>960</v>
      </c>
      <c r="C466" s="8" t="s">
        <v>2029</v>
      </c>
      <c r="D466" s="8" t="s">
        <v>2029</v>
      </c>
      <c r="E466" s="8">
        <v>139</v>
      </c>
      <c r="F466" s="62" t="str">
        <f t="shared" si="9"/>
        <v>yes</v>
      </c>
    </row>
    <row r="467" spans="1:6" x14ac:dyDescent="0.25">
      <c r="A467" s="8" t="s">
        <v>1584</v>
      </c>
      <c r="B467" s="9">
        <v>908</v>
      </c>
      <c r="C467" s="8" t="s">
        <v>2018</v>
      </c>
      <c r="D467" s="8" t="s">
        <v>2018</v>
      </c>
      <c r="E467" s="8">
        <v>123</v>
      </c>
      <c r="F467" s="62" t="str">
        <f t="shared" si="9"/>
        <v>yes</v>
      </c>
    </row>
    <row r="468" spans="1:6" x14ac:dyDescent="0.25">
      <c r="A468" s="8" t="s">
        <v>1584</v>
      </c>
      <c r="B468" s="9">
        <v>103</v>
      </c>
      <c r="C468" s="8" t="s">
        <v>1589</v>
      </c>
      <c r="D468" s="8" t="s">
        <v>1589</v>
      </c>
      <c r="E468" s="8">
        <v>105</v>
      </c>
      <c r="F468" s="62" t="str">
        <f t="shared" si="9"/>
        <v>yes</v>
      </c>
    </row>
    <row r="469" spans="1:6" x14ac:dyDescent="0.25">
      <c r="A469" s="8" t="s">
        <v>1584</v>
      </c>
      <c r="B469" s="9">
        <v>330</v>
      </c>
      <c r="C469" s="8" t="s">
        <v>1815</v>
      </c>
      <c r="D469" s="8" t="s">
        <v>1815</v>
      </c>
      <c r="E469" s="8">
        <v>105</v>
      </c>
      <c r="F469" s="62" t="str">
        <f t="shared" si="9"/>
        <v>yes</v>
      </c>
    </row>
    <row r="470" spans="1:6" x14ac:dyDescent="0.25">
      <c r="A470" s="8" t="s">
        <v>1584</v>
      </c>
      <c r="B470" s="9">
        <v>967</v>
      </c>
      <c r="C470" s="8" t="s">
        <v>2035</v>
      </c>
      <c r="D470" s="8" t="s">
        <v>2035</v>
      </c>
      <c r="E470" s="8">
        <v>139</v>
      </c>
      <c r="F470" s="62" t="str">
        <f t="shared" si="9"/>
        <v>yes</v>
      </c>
    </row>
    <row r="471" spans="1:6" x14ac:dyDescent="0.25">
      <c r="A471" s="8" t="s">
        <v>1584</v>
      </c>
      <c r="B471" s="9">
        <v>275</v>
      </c>
      <c r="C471" s="8" t="s">
        <v>1760</v>
      </c>
      <c r="D471" s="8" t="s">
        <v>1760</v>
      </c>
      <c r="E471" s="8">
        <v>105</v>
      </c>
      <c r="F471" s="62" t="str">
        <f t="shared" si="9"/>
        <v>yes</v>
      </c>
    </row>
    <row r="472" spans="1:6" x14ac:dyDescent="0.25">
      <c r="A472" s="8" t="s">
        <v>1584</v>
      </c>
      <c r="B472" s="9">
        <v>718</v>
      </c>
      <c r="C472" s="8" t="s">
        <v>1985</v>
      </c>
      <c r="D472" s="8" t="s">
        <v>1985</v>
      </c>
      <c r="E472" s="8">
        <v>106</v>
      </c>
      <c r="F472" s="62" t="str">
        <f t="shared" si="9"/>
        <v>yes</v>
      </c>
    </row>
    <row r="473" spans="1:6" x14ac:dyDescent="0.25">
      <c r="A473" s="8" t="s">
        <v>1584</v>
      </c>
      <c r="B473" s="9">
        <v>220</v>
      </c>
      <c r="C473" s="8" t="s">
        <v>1705</v>
      </c>
      <c r="D473" s="8" t="s">
        <v>1705</v>
      </c>
      <c r="E473" s="8">
        <v>105</v>
      </c>
      <c r="F473" s="62" t="str">
        <f t="shared" si="9"/>
        <v>yes</v>
      </c>
    </row>
    <row r="474" spans="1:6" x14ac:dyDescent="0.25">
      <c r="A474" s="8" t="s">
        <v>1584</v>
      </c>
      <c r="B474" s="9">
        <v>355</v>
      </c>
      <c r="C474" s="8" t="s">
        <v>1840</v>
      </c>
      <c r="D474" s="8" t="s">
        <v>1840</v>
      </c>
      <c r="E474" s="8">
        <v>105</v>
      </c>
      <c r="F474" s="62" t="str">
        <f t="shared" si="9"/>
        <v>yes</v>
      </c>
    </row>
    <row r="475" spans="1:6" x14ac:dyDescent="0.25">
      <c r="A475" s="8" t="s">
        <v>1584</v>
      </c>
      <c r="B475" s="9">
        <v>461</v>
      </c>
      <c r="C475" s="8" t="s">
        <v>1946</v>
      </c>
      <c r="D475" s="8" t="s">
        <v>1946</v>
      </c>
      <c r="E475" s="8">
        <v>105</v>
      </c>
      <c r="F475" s="62" t="str">
        <f t="shared" si="9"/>
        <v>yes</v>
      </c>
    </row>
    <row r="476" spans="1:6" x14ac:dyDescent="0.25">
      <c r="A476" s="8" t="s">
        <v>1584</v>
      </c>
      <c r="B476" s="9">
        <v>286</v>
      </c>
      <c r="C476" s="8" t="s">
        <v>1771</v>
      </c>
      <c r="D476" s="8" t="s">
        <v>1771</v>
      </c>
      <c r="E476" s="8">
        <v>105</v>
      </c>
      <c r="F476" s="62" t="str">
        <f t="shared" si="9"/>
        <v>yes</v>
      </c>
    </row>
    <row r="477" spans="1:6" x14ac:dyDescent="0.25">
      <c r="A477" s="8" t="s">
        <v>1584</v>
      </c>
      <c r="B477" s="9">
        <v>106</v>
      </c>
      <c r="C477" s="8" t="s">
        <v>1592</v>
      </c>
      <c r="D477" s="8" t="s">
        <v>1592</v>
      </c>
      <c r="E477" s="8">
        <v>105</v>
      </c>
      <c r="F477" s="62" t="str">
        <f t="shared" si="9"/>
        <v>yes</v>
      </c>
    </row>
    <row r="478" spans="1:6" x14ac:dyDescent="0.25">
      <c r="A478" s="8" t="s">
        <v>1584</v>
      </c>
      <c r="B478" s="9">
        <v>440</v>
      </c>
      <c r="C478" s="8" t="s">
        <v>1925</v>
      </c>
      <c r="D478" s="8" t="s">
        <v>1925</v>
      </c>
      <c r="E478" s="8">
        <v>105</v>
      </c>
      <c r="F478" s="62" t="str">
        <f t="shared" si="9"/>
        <v>yes</v>
      </c>
    </row>
    <row r="479" spans="1:6" x14ac:dyDescent="0.25">
      <c r="A479" s="8" t="s">
        <v>1584</v>
      </c>
      <c r="B479" s="9">
        <v>107</v>
      </c>
      <c r="C479" s="8" t="s">
        <v>1593</v>
      </c>
      <c r="D479" s="8" t="s">
        <v>1593</v>
      </c>
      <c r="E479" s="8">
        <v>105</v>
      </c>
      <c r="F479" s="62" t="str">
        <f t="shared" si="9"/>
        <v>yes</v>
      </c>
    </row>
    <row r="480" spans="1:6" x14ac:dyDescent="0.25">
      <c r="A480" s="8" t="s">
        <v>1584</v>
      </c>
      <c r="B480" s="9">
        <v>104</v>
      </c>
      <c r="C480" s="8" t="s">
        <v>1590</v>
      </c>
      <c r="D480" s="8" t="s">
        <v>1590</v>
      </c>
      <c r="E480" s="8">
        <v>105</v>
      </c>
      <c r="F480" s="62" t="str">
        <f t="shared" si="9"/>
        <v>yes</v>
      </c>
    </row>
    <row r="481" spans="1:6" x14ac:dyDescent="0.25">
      <c r="A481" s="8" t="s">
        <v>1584</v>
      </c>
      <c r="B481" s="9">
        <v>151</v>
      </c>
      <c r="C481" s="8" t="s">
        <v>1637</v>
      </c>
      <c r="D481" s="8" t="s">
        <v>1637</v>
      </c>
      <c r="E481" s="8">
        <v>105</v>
      </c>
      <c r="F481" s="62" t="str">
        <f t="shared" si="9"/>
        <v>yes</v>
      </c>
    </row>
    <row r="482" spans="1:6" x14ac:dyDescent="0.25">
      <c r="A482" s="8" t="s">
        <v>1584</v>
      </c>
      <c r="B482" s="9">
        <v>152</v>
      </c>
      <c r="C482" s="8" t="s">
        <v>1638</v>
      </c>
      <c r="D482" s="8" t="s">
        <v>1638</v>
      </c>
      <c r="E482" s="8">
        <v>105</v>
      </c>
      <c r="F482" s="62" t="str">
        <f t="shared" si="9"/>
        <v>yes</v>
      </c>
    </row>
    <row r="483" spans="1:6" x14ac:dyDescent="0.25">
      <c r="A483" s="8" t="s">
        <v>1584</v>
      </c>
      <c r="B483" s="9">
        <v>153</v>
      </c>
      <c r="C483" s="8" t="s">
        <v>1639</v>
      </c>
      <c r="D483" s="8" t="s">
        <v>1639</v>
      </c>
      <c r="E483" s="8">
        <v>105</v>
      </c>
      <c r="F483" s="62" t="str">
        <f t="shared" si="9"/>
        <v>yes</v>
      </c>
    </row>
    <row r="484" spans="1:6" x14ac:dyDescent="0.25">
      <c r="A484" s="8" t="s">
        <v>1584</v>
      </c>
      <c r="B484" s="9">
        <v>126</v>
      </c>
      <c r="C484" s="8" t="s">
        <v>1612</v>
      </c>
      <c r="D484" s="8" t="s">
        <v>1612</v>
      </c>
      <c r="E484" s="8">
        <v>105</v>
      </c>
      <c r="F484" s="62" t="str">
        <f t="shared" si="9"/>
        <v>yes</v>
      </c>
    </row>
    <row r="485" spans="1:6" x14ac:dyDescent="0.25">
      <c r="A485" s="8" t="s">
        <v>1584</v>
      </c>
      <c r="B485" s="9">
        <v>127</v>
      </c>
      <c r="C485" s="8" t="s">
        <v>1613</v>
      </c>
      <c r="D485" s="8" t="s">
        <v>1613</v>
      </c>
      <c r="E485" s="8">
        <v>105</v>
      </c>
      <c r="F485" s="62" t="str">
        <f t="shared" si="9"/>
        <v>yes</v>
      </c>
    </row>
    <row r="486" spans="1:6" x14ac:dyDescent="0.25">
      <c r="A486" s="8" t="s">
        <v>1584</v>
      </c>
      <c r="B486" s="9">
        <v>128</v>
      </c>
      <c r="C486" s="8" t="s">
        <v>1614</v>
      </c>
      <c r="D486" s="8" t="s">
        <v>1614</v>
      </c>
      <c r="E486" s="8">
        <v>105</v>
      </c>
      <c r="F486" s="62" t="str">
        <f t="shared" si="9"/>
        <v>yes</v>
      </c>
    </row>
    <row r="487" spans="1:6" x14ac:dyDescent="0.25">
      <c r="A487" s="8" t="s">
        <v>1584</v>
      </c>
      <c r="B487" s="9">
        <v>129</v>
      </c>
      <c r="C487" s="8" t="s">
        <v>1615</v>
      </c>
      <c r="D487" s="8" t="s">
        <v>1615</v>
      </c>
      <c r="E487" s="8">
        <v>105</v>
      </c>
      <c r="F487" s="62" t="str">
        <f t="shared" si="9"/>
        <v>yes</v>
      </c>
    </row>
    <row r="488" spans="1:6" x14ac:dyDescent="0.25">
      <c r="A488" s="8" t="s">
        <v>1584</v>
      </c>
      <c r="B488" s="9">
        <v>130</v>
      </c>
      <c r="C488" s="8" t="s">
        <v>1616</v>
      </c>
      <c r="D488" s="8" t="s">
        <v>1616</v>
      </c>
      <c r="E488" s="8">
        <v>105</v>
      </c>
      <c r="F488" s="62" t="str">
        <f t="shared" si="9"/>
        <v>yes</v>
      </c>
    </row>
    <row r="489" spans="1:6" x14ac:dyDescent="0.25">
      <c r="A489" s="8" t="s">
        <v>1584</v>
      </c>
      <c r="B489" s="9">
        <v>131</v>
      </c>
      <c r="C489" s="8" t="s">
        <v>1617</v>
      </c>
      <c r="D489" s="8" t="s">
        <v>1617</v>
      </c>
      <c r="E489" s="8">
        <v>105</v>
      </c>
      <c r="F489" s="62" t="str">
        <f t="shared" si="9"/>
        <v>yes</v>
      </c>
    </row>
    <row r="490" spans="1:6" x14ac:dyDescent="0.25">
      <c r="A490" s="8" t="s">
        <v>1584</v>
      </c>
      <c r="B490" s="9">
        <v>132</v>
      </c>
      <c r="C490" s="8" t="s">
        <v>1618</v>
      </c>
      <c r="D490" s="8" t="s">
        <v>1618</v>
      </c>
      <c r="E490" s="8">
        <v>105</v>
      </c>
      <c r="F490" s="62" t="str">
        <f t="shared" si="9"/>
        <v>yes</v>
      </c>
    </row>
    <row r="491" spans="1:6" x14ac:dyDescent="0.25">
      <c r="A491" s="8" t="s">
        <v>1584</v>
      </c>
      <c r="B491" s="9">
        <v>133</v>
      </c>
      <c r="C491" s="8" t="s">
        <v>1619</v>
      </c>
      <c r="D491" s="8" t="s">
        <v>1619</v>
      </c>
      <c r="E491" s="8">
        <v>105</v>
      </c>
      <c r="F491" s="62" t="str">
        <f t="shared" si="9"/>
        <v>yes</v>
      </c>
    </row>
    <row r="492" spans="1:6" x14ac:dyDescent="0.25">
      <c r="A492" s="8" t="s">
        <v>1584</v>
      </c>
      <c r="B492" s="9">
        <v>134</v>
      </c>
      <c r="C492" s="8" t="s">
        <v>1620</v>
      </c>
      <c r="D492" s="8" t="s">
        <v>1620</v>
      </c>
      <c r="E492" s="8">
        <v>105</v>
      </c>
      <c r="F492" s="62" t="str">
        <f t="shared" si="9"/>
        <v>yes</v>
      </c>
    </row>
    <row r="493" spans="1:6" x14ac:dyDescent="0.25">
      <c r="A493" s="8" t="s">
        <v>1584</v>
      </c>
      <c r="B493" s="9">
        <v>135</v>
      </c>
      <c r="C493" s="8" t="s">
        <v>1621</v>
      </c>
      <c r="D493" s="8" t="s">
        <v>1621</v>
      </c>
      <c r="E493" s="8">
        <v>105</v>
      </c>
      <c r="F493" s="62" t="str">
        <f t="shared" si="9"/>
        <v>yes</v>
      </c>
    </row>
    <row r="494" spans="1:6" x14ac:dyDescent="0.25">
      <c r="A494" s="8" t="s">
        <v>1584</v>
      </c>
      <c r="B494" s="9">
        <v>136</v>
      </c>
      <c r="C494" s="8" t="s">
        <v>1622</v>
      </c>
      <c r="D494" s="8" t="s">
        <v>1622</v>
      </c>
      <c r="E494" s="8">
        <v>105</v>
      </c>
      <c r="F494" s="62" t="str">
        <f t="shared" si="9"/>
        <v>yes</v>
      </c>
    </row>
    <row r="495" spans="1:6" x14ac:dyDescent="0.25">
      <c r="A495" s="8" t="s">
        <v>1584</v>
      </c>
      <c r="B495" s="9">
        <v>137</v>
      </c>
      <c r="C495" s="8" t="s">
        <v>1623</v>
      </c>
      <c r="D495" s="8" t="s">
        <v>1623</v>
      </c>
      <c r="E495" s="8">
        <v>105</v>
      </c>
      <c r="F495" s="62" t="str">
        <f t="shared" si="9"/>
        <v>yes</v>
      </c>
    </row>
    <row r="496" spans="1:6" x14ac:dyDescent="0.25">
      <c r="A496" s="8" t="s">
        <v>1584</v>
      </c>
      <c r="B496" s="9">
        <v>138</v>
      </c>
      <c r="C496" s="8" t="s">
        <v>1624</v>
      </c>
      <c r="D496" s="8" t="s">
        <v>1624</v>
      </c>
      <c r="E496" s="8">
        <v>105</v>
      </c>
      <c r="F496" s="62" t="str">
        <f t="shared" si="9"/>
        <v>yes</v>
      </c>
    </row>
    <row r="497" spans="1:6" x14ac:dyDescent="0.25">
      <c r="A497" s="8" t="s">
        <v>1584</v>
      </c>
      <c r="B497" s="9">
        <v>139</v>
      </c>
      <c r="C497" s="8" t="s">
        <v>1625</v>
      </c>
      <c r="D497" s="8" t="s">
        <v>1625</v>
      </c>
      <c r="E497" s="8">
        <v>105</v>
      </c>
      <c r="F497" s="62" t="str">
        <f t="shared" si="9"/>
        <v>yes</v>
      </c>
    </row>
    <row r="498" spans="1:6" x14ac:dyDescent="0.25">
      <c r="A498" s="8" t="s">
        <v>1584</v>
      </c>
      <c r="B498" s="9">
        <v>140</v>
      </c>
      <c r="C498" s="8" t="s">
        <v>1626</v>
      </c>
      <c r="D498" s="8" t="s">
        <v>1626</v>
      </c>
      <c r="E498" s="8">
        <v>105</v>
      </c>
      <c r="F498" s="62" t="str">
        <f t="shared" si="9"/>
        <v>yes</v>
      </c>
    </row>
    <row r="499" spans="1:6" x14ac:dyDescent="0.25">
      <c r="A499" s="8" t="s">
        <v>1584</v>
      </c>
      <c r="B499" s="9">
        <v>141</v>
      </c>
      <c r="C499" s="8" t="s">
        <v>1627</v>
      </c>
      <c r="D499" s="8" t="s">
        <v>1627</v>
      </c>
      <c r="E499" s="8">
        <v>105</v>
      </c>
      <c r="F499" s="62" t="str">
        <f t="shared" si="9"/>
        <v>yes</v>
      </c>
    </row>
    <row r="500" spans="1:6" x14ac:dyDescent="0.25">
      <c r="A500" s="8" t="s">
        <v>1584</v>
      </c>
      <c r="B500" s="9">
        <v>142</v>
      </c>
      <c r="C500" s="8" t="s">
        <v>1628</v>
      </c>
      <c r="D500" s="8" t="s">
        <v>1628</v>
      </c>
      <c r="E500" s="8">
        <v>105</v>
      </c>
      <c r="F500" s="62" t="str">
        <f t="shared" si="9"/>
        <v>yes</v>
      </c>
    </row>
    <row r="501" spans="1:6" x14ac:dyDescent="0.25">
      <c r="A501" s="8" t="s">
        <v>1584</v>
      </c>
      <c r="B501" s="9">
        <v>143</v>
      </c>
      <c r="C501" s="8" t="s">
        <v>1629</v>
      </c>
      <c r="D501" s="8" t="s">
        <v>1629</v>
      </c>
      <c r="E501" s="8">
        <v>105</v>
      </c>
      <c r="F501" s="62" t="str">
        <f t="shared" si="9"/>
        <v>yes</v>
      </c>
    </row>
    <row r="502" spans="1:6" x14ac:dyDescent="0.25">
      <c r="A502" s="8" t="s">
        <v>1584</v>
      </c>
      <c r="B502" s="9">
        <v>144</v>
      </c>
      <c r="C502" s="8" t="s">
        <v>1630</v>
      </c>
      <c r="D502" s="8" t="s">
        <v>1630</v>
      </c>
      <c r="E502" s="8">
        <v>105</v>
      </c>
      <c r="F502" s="62" t="str">
        <f t="shared" si="9"/>
        <v>yes</v>
      </c>
    </row>
    <row r="503" spans="1:6" x14ac:dyDescent="0.25">
      <c r="A503" s="8" t="s">
        <v>1584</v>
      </c>
      <c r="B503" s="9">
        <v>145</v>
      </c>
      <c r="C503" s="8" t="s">
        <v>1631</v>
      </c>
      <c r="D503" s="8" t="s">
        <v>1631</v>
      </c>
      <c r="E503" s="8">
        <v>105</v>
      </c>
      <c r="F503" s="62" t="str">
        <f t="shared" si="9"/>
        <v>yes</v>
      </c>
    </row>
    <row r="504" spans="1:6" x14ac:dyDescent="0.25">
      <c r="A504" s="8" t="s">
        <v>1584</v>
      </c>
      <c r="B504" s="9">
        <v>146</v>
      </c>
      <c r="C504" s="8" t="s">
        <v>1632</v>
      </c>
      <c r="D504" s="8" t="s">
        <v>1632</v>
      </c>
      <c r="E504" s="8">
        <v>105</v>
      </c>
      <c r="F504" s="62" t="str">
        <f t="shared" si="9"/>
        <v>yes</v>
      </c>
    </row>
    <row r="505" spans="1:6" x14ac:dyDescent="0.25">
      <c r="A505" s="8" t="s">
        <v>1584</v>
      </c>
      <c r="B505" s="9">
        <v>147</v>
      </c>
      <c r="C505" s="8" t="s">
        <v>1633</v>
      </c>
      <c r="D505" s="8" t="s">
        <v>1633</v>
      </c>
      <c r="E505" s="8">
        <v>105</v>
      </c>
      <c r="F505" s="62" t="str">
        <f t="shared" si="9"/>
        <v>yes</v>
      </c>
    </row>
    <row r="506" spans="1:6" x14ac:dyDescent="0.25">
      <c r="A506" s="8" t="s">
        <v>1584</v>
      </c>
      <c r="B506" s="9">
        <v>148</v>
      </c>
      <c r="C506" s="8" t="s">
        <v>1634</v>
      </c>
      <c r="D506" s="8" t="s">
        <v>1634</v>
      </c>
      <c r="E506" s="8">
        <v>105</v>
      </c>
      <c r="F506" s="62" t="str">
        <f t="shared" si="9"/>
        <v>yes</v>
      </c>
    </row>
    <row r="507" spans="1:6" x14ac:dyDescent="0.25">
      <c r="A507" s="8" t="s">
        <v>1584</v>
      </c>
      <c r="B507" s="9">
        <v>149</v>
      </c>
      <c r="C507" s="8" t="s">
        <v>1635</v>
      </c>
      <c r="D507" s="8" t="s">
        <v>1635</v>
      </c>
      <c r="E507" s="8">
        <v>105</v>
      </c>
      <c r="F507" s="62" t="str">
        <f t="shared" si="9"/>
        <v>yes</v>
      </c>
    </row>
    <row r="508" spans="1:6" x14ac:dyDescent="0.25">
      <c r="A508" s="8" t="s">
        <v>1584</v>
      </c>
      <c r="B508" s="9">
        <v>150</v>
      </c>
      <c r="C508" s="8" t="s">
        <v>1636</v>
      </c>
      <c r="D508" s="8" t="s">
        <v>1636</v>
      </c>
      <c r="E508" s="8">
        <v>105</v>
      </c>
      <c r="F508" s="62" t="str">
        <f t="shared" si="9"/>
        <v>yes</v>
      </c>
    </row>
    <row r="509" spans="1:6" x14ac:dyDescent="0.25">
      <c r="A509" s="8" t="s">
        <v>1584</v>
      </c>
      <c r="B509" s="9">
        <v>154</v>
      </c>
      <c r="C509" s="8" t="s">
        <v>1640</v>
      </c>
      <c r="D509" s="8" t="s">
        <v>1640</v>
      </c>
      <c r="E509" s="8">
        <v>105</v>
      </c>
      <c r="F509" s="62" t="str">
        <f t="shared" si="9"/>
        <v>yes</v>
      </c>
    </row>
    <row r="510" spans="1:6" x14ac:dyDescent="0.25">
      <c r="A510" s="8" t="s">
        <v>1584</v>
      </c>
      <c r="B510" s="9">
        <v>155</v>
      </c>
      <c r="C510" s="8" t="s">
        <v>1641</v>
      </c>
      <c r="D510" s="8" t="s">
        <v>1641</v>
      </c>
      <c r="E510" s="8">
        <v>105</v>
      </c>
      <c r="F510" s="62" t="str">
        <f t="shared" si="9"/>
        <v>yes</v>
      </c>
    </row>
    <row r="511" spans="1:6" x14ac:dyDescent="0.25">
      <c r="A511" s="8" t="s">
        <v>1584</v>
      </c>
      <c r="B511" s="9">
        <v>156</v>
      </c>
      <c r="C511" s="8" t="s">
        <v>1642</v>
      </c>
      <c r="D511" s="8" t="s">
        <v>1642</v>
      </c>
      <c r="E511" s="8">
        <v>105</v>
      </c>
      <c r="F511" s="62" t="str">
        <f t="shared" si="9"/>
        <v>yes</v>
      </c>
    </row>
    <row r="512" spans="1:6" x14ac:dyDescent="0.25">
      <c r="A512" s="8" t="s">
        <v>1584</v>
      </c>
      <c r="B512" s="9">
        <v>157</v>
      </c>
      <c r="C512" s="8" t="s">
        <v>1643</v>
      </c>
      <c r="D512" s="8" t="s">
        <v>1643</v>
      </c>
      <c r="E512" s="8">
        <v>105</v>
      </c>
      <c r="F512" s="62" t="str">
        <f t="shared" si="9"/>
        <v>yes</v>
      </c>
    </row>
    <row r="513" spans="1:6" x14ac:dyDescent="0.25">
      <c r="A513" s="8" t="s">
        <v>1584</v>
      </c>
      <c r="B513" s="9">
        <v>158</v>
      </c>
      <c r="C513" s="8" t="s">
        <v>1644</v>
      </c>
      <c r="D513" s="8" t="s">
        <v>1644</v>
      </c>
      <c r="E513" s="8">
        <v>105</v>
      </c>
      <c r="F513" s="62" t="str">
        <f t="shared" si="9"/>
        <v>yes</v>
      </c>
    </row>
    <row r="514" spans="1:6" x14ac:dyDescent="0.25">
      <c r="A514" s="8" t="s">
        <v>1584</v>
      </c>
      <c r="B514" s="9">
        <v>159</v>
      </c>
      <c r="C514" s="8" t="s">
        <v>1645</v>
      </c>
      <c r="D514" s="8" t="s">
        <v>1645</v>
      </c>
      <c r="E514" s="8">
        <v>105</v>
      </c>
      <c r="F514" s="62" t="str">
        <f t="shared" si="9"/>
        <v>yes</v>
      </c>
    </row>
    <row r="515" spans="1:6" x14ac:dyDescent="0.25">
      <c r="A515" s="8" t="s">
        <v>1584</v>
      </c>
      <c r="B515" s="9">
        <v>463</v>
      </c>
      <c r="C515" s="8" t="s">
        <v>1948</v>
      </c>
      <c r="D515" s="8" t="s">
        <v>1948</v>
      </c>
      <c r="E515" s="8">
        <v>105</v>
      </c>
      <c r="F515" s="62" t="str">
        <f t="shared" si="9"/>
        <v>yes</v>
      </c>
    </row>
    <row r="516" spans="1:6" x14ac:dyDescent="0.25">
      <c r="A516" s="8" t="s">
        <v>1584</v>
      </c>
      <c r="B516" s="9">
        <v>168</v>
      </c>
      <c r="C516" s="8" t="s">
        <v>1654</v>
      </c>
      <c r="D516" s="8" t="s">
        <v>1654</v>
      </c>
      <c r="E516" s="8">
        <v>105</v>
      </c>
      <c r="F516" s="62" t="str">
        <f t="shared" si="9"/>
        <v>yes</v>
      </c>
    </row>
    <row r="517" spans="1:6" x14ac:dyDescent="0.25">
      <c r="A517" s="8" t="s">
        <v>1584</v>
      </c>
      <c r="B517" s="9">
        <v>169</v>
      </c>
      <c r="C517" s="8" t="s">
        <v>1655</v>
      </c>
      <c r="D517" s="8" t="s">
        <v>1655</v>
      </c>
      <c r="E517" s="8">
        <v>105</v>
      </c>
      <c r="F517" s="62" t="str">
        <f t="shared" si="9"/>
        <v>yes</v>
      </c>
    </row>
    <row r="518" spans="1:6" x14ac:dyDescent="0.25">
      <c r="A518" s="8" t="s">
        <v>1584</v>
      </c>
      <c r="B518" s="9">
        <v>170</v>
      </c>
      <c r="C518" s="8" t="s">
        <v>1656</v>
      </c>
      <c r="D518" s="8" t="s">
        <v>1656</v>
      </c>
      <c r="E518" s="8">
        <v>105</v>
      </c>
      <c r="F518" s="62" t="str">
        <f t="shared" si="9"/>
        <v>yes</v>
      </c>
    </row>
    <row r="519" spans="1:6" x14ac:dyDescent="0.25">
      <c r="A519" s="8" t="s">
        <v>1584</v>
      </c>
      <c r="B519" s="9">
        <v>171</v>
      </c>
      <c r="C519" s="8" t="s">
        <v>1657</v>
      </c>
      <c r="D519" s="8" t="s">
        <v>1657</v>
      </c>
      <c r="E519" s="8">
        <v>105</v>
      </c>
      <c r="F519" s="62" t="str">
        <f t="shared" si="9"/>
        <v>yes</v>
      </c>
    </row>
    <row r="520" spans="1:6" x14ac:dyDescent="0.25">
      <c r="A520" s="8" t="s">
        <v>1584</v>
      </c>
      <c r="B520" s="9">
        <v>226</v>
      </c>
      <c r="C520" s="8" t="s">
        <v>1711</v>
      </c>
      <c r="D520" s="8" t="s">
        <v>1711</v>
      </c>
      <c r="E520" s="8">
        <v>105</v>
      </c>
      <c r="F520" s="62" t="str">
        <f t="shared" si="9"/>
        <v>yes</v>
      </c>
    </row>
    <row r="521" spans="1:6" x14ac:dyDescent="0.25">
      <c r="A521" s="8" t="s">
        <v>1584</v>
      </c>
      <c r="B521" s="9">
        <v>418</v>
      </c>
      <c r="C521" s="8" t="s">
        <v>1903</v>
      </c>
      <c r="D521" s="8" t="s">
        <v>1903</v>
      </c>
      <c r="E521" s="8">
        <v>105</v>
      </c>
      <c r="F521" s="62" t="str">
        <f t="shared" si="9"/>
        <v>yes</v>
      </c>
    </row>
    <row r="522" spans="1:6" x14ac:dyDescent="0.25">
      <c r="A522" s="8" t="s">
        <v>1584</v>
      </c>
      <c r="B522" s="9">
        <v>257</v>
      </c>
      <c r="C522" s="8" t="s">
        <v>1742</v>
      </c>
      <c r="D522" s="8" t="s">
        <v>1742</v>
      </c>
      <c r="E522" s="8">
        <v>105</v>
      </c>
      <c r="F522" s="62" t="str">
        <f t="shared" si="9"/>
        <v>yes</v>
      </c>
    </row>
    <row r="523" spans="1:6" x14ac:dyDescent="0.25">
      <c r="A523" s="8" t="s">
        <v>1584</v>
      </c>
      <c r="B523" s="9">
        <v>377</v>
      </c>
      <c r="C523" s="8" t="s">
        <v>1862</v>
      </c>
      <c r="D523" s="8" t="s">
        <v>1862</v>
      </c>
      <c r="E523" s="8">
        <v>105</v>
      </c>
      <c r="F523" s="62" t="str">
        <f t="shared" si="9"/>
        <v>yes</v>
      </c>
    </row>
    <row r="524" spans="1:6" x14ac:dyDescent="0.25">
      <c r="A524" s="8" t="s">
        <v>1584</v>
      </c>
      <c r="B524" s="9">
        <v>196</v>
      </c>
      <c r="C524" s="8" t="s">
        <v>1681</v>
      </c>
      <c r="D524" s="8" t="s">
        <v>1681</v>
      </c>
      <c r="E524" s="8">
        <v>105</v>
      </c>
      <c r="F524" s="62" t="str">
        <f t="shared" si="9"/>
        <v>yes</v>
      </c>
    </row>
    <row r="525" spans="1:6" x14ac:dyDescent="0.25">
      <c r="A525" s="8" t="s">
        <v>1584</v>
      </c>
      <c r="B525" s="9">
        <v>101</v>
      </c>
      <c r="C525" s="8" t="s">
        <v>1587</v>
      </c>
      <c r="D525" s="8" t="s">
        <v>1587</v>
      </c>
      <c r="E525" s="8">
        <v>105</v>
      </c>
      <c r="F525" s="62" t="str">
        <f t="shared" si="9"/>
        <v>yes</v>
      </c>
    </row>
    <row r="526" spans="1:6" x14ac:dyDescent="0.25">
      <c r="A526" s="8" t="s">
        <v>1584</v>
      </c>
      <c r="B526" s="9">
        <v>265</v>
      </c>
      <c r="C526" s="8" t="s">
        <v>1750</v>
      </c>
      <c r="D526" s="8" t="s">
        <v>1750</v>
      </c>
      <c r="E526" s="8">
        <v>105</v>
      </c>
      <c r="F526" s="62" t="str">
        <f t="shared" si="9"/>
        <v>yes</v>
      </c>
    </row>
    <row r="527" spans="1:6" x14ac:dyDescent="0.25">
      <c r="A527" s="8" t="s">
        <v>1584</v>
      </c>
      <c r="B527" s="9">
        <v>404</v>
      </c>
      <c r="C527" s="8" t="s">
        <v>1889</v>
      </c>
      <c r="D527" s="8" t="s">
        <v>1889</v>
      </c>
      <c r="E527" s="8">
        <v>105</v>
      </c>
      <c r="F527" s="62" t="str">
        <f t="shared" si="9"/>
        <v>yes</v>
      </c>
    </row>
    <row r="528" spans="1:6" x14ac:dyDescent="0.25">
      <c r="A528" s="8" t="s">
        <v>1584</v>
      </c>
      <c r="B528" s="9">
        <v>733</v>
      </c>
      <c r="C528" s="8" t="s">
        <v>2000</v>
      </c>
      <c r="D528" s="8" t="s">
        <v>2000</v>
      </c>
      <c r="E528" s="8">
        <v>106</v>
      </c>
      <c r="F528" s="62" t="str">
        <f t="shared" ref="F528:F591" si="10">IF(ISNA(MATCH("*"&amp;D528&amp;"*",C528,)),"","yes")</f>
        <v>yes</v>
      </c>
    </row>
    <row r="529" spans="1:6" x14ac:dyDescent="0.25">
      <c r="A529" s="8" t="s">
        <v>1584</v>
      </c>
      <c r="B529" s="9">
        <v>279</v>
      </c>
      <c r="C529" s="8" t="s">
        <v>1764</v>
      </c>
      <c r="D529" s="8" t="s">
        <v>1764</v>
      </c>
      <c r="E529" s="8">
        <v>105</v>
      </c>
      <c r="F529" s="62" t="str">
        <f t="shared" si="10"/>
        <v>yes</v>
      </c>
    </row>
    <row r="530" spans="1:6" x14ac:dyDescent="0.25">
      <c r="A530" s="8" t="s">
        <v>1584</v>
      </c>
      <c r="B530" s="9">
        <v>445</v>
      </c>
      <c r="C530" s="8" t="s">
        <v>1930</v>
      </c>
      <c r="D530" s="8" t="s">
        <v>1930</v>
      </c>
      <c r="E530" s="8">
        <v>105</v>
      </c>
      <c r="F530" s="62" t="str">
        <f t="shared" si="10"/>
        <v>yes</v>
      </c>
    </row>
    <row r="531" spans="1:6" x14ac:dyDescent="0.25">
      <c r="A531" s="8" t="s">
        <v>1584</v>
      </c>
      <c r="B531" s="9">
        <v>292</v>
      </c>
      <c r="C531" s="8" t="s">
        <v>1777</v>
      </c>
      <c r="D531" s="8" t="s">
        <v>1777</v>
      </c>
      <c r="E531" s="8">
        <v>105</v>
      </c>
      <c r="F531" s="62" t="str">
        <f t="shared" si="10"/>
        <v>yes</v>
      </c>
    </row>
    <row r="532" spans="1:6" x14ac:dyDescent="0.25">
      <c r="A532" s="8" t="s">
        <v>1584</v>
      </c>
      <c r="B532" s="9">
        <v>248</v>
      </c>
      <c r="C532" s="8" t="s">
        <v>1733</v>
      </c>
      <c r="D532" s="8" t="s">
        <v>1733</v>
      </c>
      <c r="E532" s="8">
        <v>105</v>
      </c>
      <c r="F532" s="62" t="str">
        <f t="shared" si="10"/>
        <v>yes</v>
      </c>
    </row>
    <row r="533" spans="1:6" x14ac:dyDescent="0.25">
      <c r="A533" s="8" t="s">
        <v>1584</v>
      </c>
      <c r="B533" s="9">
        <v>240</v>
      </c>
      <c r="C533" s="8" t="s">
        <v>1725</v>
      </c>
      <c r="D533" s="8" t="s">
        <v>1725</v>
      </c>
      <c r="E533" s="8">
        <v>105</v>
      </c>
      <c r="F533" s="62" t="str">
        <f t="shared" si="10"/>
        <v>yes</v>
      </c>
    </row>
    <row r="534" spans="1:6" x14ac:dyDescent="0.25">
      <c r="A534" s="8" t="s">
        <v>1584</v>
      </c>
      <c r="B534" s="9">
        <v>198</v>
      </c>
      <c r="C534" s="8" t="s">
        <v>1683</v>
      </c>
      <c r="D534" s="8" t="s">
        <v>1683</v>
      </c>
      <c r="E534" s="8">
        <v>105</v>
      </c>
      <c r="F534" s="62" t="str">
        <f t="shared" si="10"/>
        <v>yes</v>
      </c>
    </row>
    <row r="535" spans="1:6" x14ac:dyDescent="0.25">
      <c r="A535" s="8" t="s">
        <v>1584</v>
      </c>
      <c r="B535" s="9">
        <v>238</v>
      </c>
      <c r="C535" s="8" t="s">
        <v>1723</v>
      </c>
      <c r="D535" s="8" t="s">
        <v>1723</v>
      </c>
      <c r="E535" s="8">
        <v>105</v>
      </c>
      <c r="F535" s="62" t="str">
        <f t="shared" si="10"/>
        <v>yes</v>
      </c>
    </row>
    <row r="536" spans="1:6" x14ac:dyDescent="0.25">
      <c r="A536" s="8" t="s">
        <v>1584</v>
      </c>
      <c r="B536" s="9">
        <v>303</v>
      </c>
      <c r="C536" s="8" t="s">
        <v>1788</v>
      </c>
      <c r="D536" s="8" t="s">
        <v>1788</v>
      </c>
      <c r="E536" s="8">
        <v>105</v>
      </c>
      <c r="F536" s="62" t="str">
        <f t="shared" si="10"/>
        <v>yes</v>
      </c>
    </row>
    <row r="537" spans="1:6" x14ac:dyDescent="0.25">
      <c r="A537" s="8" t="s">
        <v>1584</v>
      </c>
      <c r="B537" s="9">
        <v>291</v>
      </c>
      <c r="C537" s="8" t="s">
        <v>1776</v>
      </c>
      <c r="D537" s="8" t="s">
        <v>1776</v>
      </c>
      <c r="E537" s="8">
        <v>105</v>
      </c>
      <c r="F537" s="62" t="str">
        <f t="shared" si="10"/>
        <v>yes</v>
      </c>
    </row>
    <row r="538" spans="1:6" x14ac:dyDescent="0.25">
      <c r="A538" s="8" t="s">
        <v>1584</v>
      </c>
      <c r="B538" s="9">
        <v>337</v>
      </c>
      <c r="C538" s="8" t="s">
        <v>1822</v>
      </c>
      <c r="D538" s="8" t="s">
        <v>1822</v>
      </c>
      <c r="E538" s="8">
        <v>105</v>
      </c>
      <c r="F538" s="62" t="str">
        <f t="shared" si="10"/>
        <v>yes</v>
      </c>
    </row>
    <row r="539" spans="1:6" x14ac:dyDescent="0.25">
      <c r="A539" s="8" t="s">
        <v>1584</v>
      </c>
      <c r="B539" s="9">
        <v>381</v>
      </c>
      <c r="C539" s="8" t="s">
        <v>1866</v>
      </c>
      <c r="D539" s="8" t="s">
        <v>1866</v>
      </c>
      <c r="E539" s="8">
        <v>105</v>
      </c>
      <c r="F539" s="62" t="str">
        <f t="shared" si="10"/>
        <v>yes</v>
      </c>
    </row>
    <row r="540" spans="1:6" x14ac:dyDescent="0.25">
      <c r="A540" s="8" t="s">
        <v>1584</v>
      </c>
      <c r="B540" s="9">
        <v>219</v>
      </c>
      <c r="C540" s="8" t="s">
        <v>1704</v>
      </c>
      <c r="D540" s="8" t="s">
        <v>1704</v>
      </c>
      <c r="E540" s="8">
        <v>105</v>
      </c>
      <c r="F540" s="62" t="str">
        <f t="shared" si="10"/>
        <v>yes</v>
      </c>
    </row>
    <row r="541" spans="1:6" x14ac:dyDescent="0.25">
      <c r="A541" s="8" t="s">
        <v>1584</v>
      </c>
      <c r="B541" s="9">
        <v>457</v>
      </c>
      <c r="C541" s="8" t="s">
        <v>1942</v>
      </c>
      <c r="D541" s="8" t="s">
        <v>1942</v>
      </c>
      <c r="E541" s="8">
        <v>105</v>
      </c>
      <c r="F541" s="62" t="str">
        <f t="shared" si="10"/>
        <v>yes</v>
      </c>
    </row>
    <row r="542" spans="1:6" x14ac:dyDescent="0.25">
      <c r="A542" s="8" t="s">
        <v>1584</v>
      </c>
      <c r="B542" s="9">
        <v>379</v>
      </c>
      <c r="C542" s="8" t="s">
        <v>1864</v>
      </c>
      <c r="D542" s="8" t="s">
        <v>1864</v>
      </c>
      <c r="E542" s="8">
        <v>105</v>
      </c>
      <c r="F542" s="62" t="str">
        <f t="shared" si="10"/>
        <v>yes</v>
      </c>
    </row>
    <row r="543" spans="1:6" x14ac:dyDescent="0.25">
      <c r="A543" s="8" t="s">
        <v>1584</v>
      </c>
      <c r="B543" s="9">
        <v>217</v>
      </c>
      <c r="C543" s="8" t="s">
        <v>1702</v>
      </c>
      <c r="D543" s="8" t="s">
        <v>1702</v>
      </c>
      <c r="E543" s="8">
        <v>105</v>
      </c>
      <c r="F543" s="62" t="str">
        <f t="shared" si="10"/>
        <v>yes</v>
      </c>
    </row>
    <row r="544" spans="1:6" x14ac:dyDescent="0.25">
      <c r="A544" s="8" t="s">
        <v>1584</v>
      </c>
      <c r="B544" s="9">
        <v>734</v>
      </c>
      <c r="C544" s="8" t="s">
        <v>2001</v>
      </c>
      <c r="D544" s="8" t="s">
        <v>2001</v>
      </c>
      <c r="E544" s="8">
        <v>106</v>
      </c>
      <c r="F544" s="62" t="str">
        <f t="shared" si="10"/>
        <v>yes</v>
      </c>
    </row>
    <row r="545" spans="1:6" x14ac:dyDescent="0.25">
      <c r="A545" s="8" t="s">
        <v>1584</v>
      </c>
      <c r="B545" s="9">
        <v>441</v>
      </c>
      <c r="C545" s="8" t="s">
        <v>1926</v>
      </c>
      <c r="D545" s="8" t="s">
        <v>1926</v>
      </c>
      <c r="E545" s="8">
        <v>105</v>
      </c>
      <c r="F545" s="62" t="str">
        <f t="shared" si="10"/>
        <v>yes</v>
      </c>
    </row>
    <row r="546" spans="1:6" x14ac:dyDescent="0.25">
      <c r="A546" s="8" t="s">
        <v>1584</v>
      </c>
      <c r="B546" s="9">
        <v>447</v>
      </c>
      <c r="C546" s="8" t="s">
        <v>1932</v>
      </c>
      <c r="D546" s="8" t="s">
        <v>1932</v>
      </c>
      <c r="E546" s="8">
        <v>105</v>
      </c>
      <c r="F546" s="62" t="str">
        <f t="shared" si="10"/>
        <v>yes</v>
      </c>
    </row>
    <row r="547" spans="1:6" x14ac:dyDescent="0.25">
      <c r="A547" s="8" t="s">
        <v>1584</v>
      </c>
      <c r="B547" s="9">
        <v>719</v>
      </c>
      <c r="C547" s="8" t="s">
        <v>1986</v>
      </c>
      <c r="D547" s="8" t="s">
        <v>1986</v>
      </c>
      <c r="E547" s="8">
        <v>106</v>
      </c>
      <c r="F547" s="62" t="str">
        <f t="shared" si="10"/>
        <v>yes</v>
      </c>
    </row>
    <row r="548" spans="1:6" x14ac:dyDescent="0.25">
      <c r="A548" s="8" t="s">
        <v>1584</v>
      </c>
      <c r="B548" s="9">
        <v>191</v>
      </c>
      <c r="C548" s="8" t="s">
        <v>1676</v>
      </c>
      <c r="D548" s="8" t="s">
        <v>1676</v>
      </c>
      <c r="E548" s="8">
        <v>105</v>
      </c>
      <c r="F548" s="62" t="str">
        <f t="shared" si="10"/>
        <v>yes</v>
      </c>
    </row>
    <row r="549" spans="1:6" x14ac:dyDescent="0.25">
      <c r="A549" s="8" t="s">
        <v>1584</v>
      </c>
      <c r="B549" s="9">
        <v>266</v>
      </c>
      <c r="C549" s="8" t="s">
        <v>1751</v>
      </c>
      <c r="D549" s="8" t="s">
        <v>1751</v>
      </c>
      <c r="E549" s="8">
        <v>105</v>
      </c>
      <c r="F549" s="62" t="str">
        <f t="shared" si="10"/>
        <v>yes</v>
      </c>
    </row>
    <row r="550" spans="1:6" x14ac:dyDescent="0.25">
      <c r="A550" s="8" t="s">
        <v>1584</v>
      </c>
      <c r="B550" s="9">
        <v>202</v>
      </c>
      <c r="C550" s="8" t="s">
        <v>1687</v>
      </c>
      <c r="D550" s="8" t="s">
        <v>1687</v>
      </c>
      <c r="E550" s="8">
        <v>105</v>
      </c>
      <c r="F550" s="62" t="str">
        <f t="shared" si="10"/>
        <v>yes</v>
      </c>
    </row>
    <row r="551" spans="1:6" x14ac:dyDescent="0.25">
      <c r="A551" s="8" t="s">
        <v>1584</v>
      </c>
      <c r="B551" s="9">
        <v>308</v>
      </c>
      <c r="C551" s="8" t="s">
        <v>1793</v>
      </c>
      <c r="D551" s="8" t="s">
        <v>1793</v>
      </c>
      <c r="E551" s="8">
        <v>105</v>
      </c>
      <c r="F551" s="62" t="str">
        <f t="shared" si="10"/>
        <v>yes</v>
      </c>
    </row>
    <row r="552" spans="1:6" x14ac:dyDescent="0.25">
      <c r="A552" s="8" t="s">
        <v>1584</v>
      </c>
      <c r="B552" s="9">
        <v>428</v>
      </c>
      <c r="C552" s="8" t="s">
        <v>1913</v>
      </c>
      <c r="D552" s="8" t="s">
        <v>1913</v>
      </c>
      <c r="E552" s="8">
        <v>105</v>
      </c>
      <c r="F552" s="62" t="str">
        <f t="shared" si="10"/>
        <v>yes</v>
      </c>
    </row>
    <row r="553" spans="1:6" x14ac:dyDescent="0.25">
      <c r="A553" s="8" t="s">
        <v>1584</v>
      </c>
      <c r="B553" s="9">
        <v>105</v>
      </c>
      <c r="C553" s="8" t="s">
        <v>1591</v>
      </c>
      <c r="D553" s="8" t="s">
        <v>1591</v>
      </c>
      <c r="E553" s="8">
        <v>105</v>
      </c>
      <c r="F553" s="62" t="str">
        <f t="shared" si="10"/>
        <v>yes</v>
      </c>
    </row>
    <row r="554" spans="1:6" x14ac:dyDescent="0.25">
      <c r="A554" s="8" t="s">
        <v>1584</v>
      </c>
      <c r="B554" s="9">
        <v>351</v>
      </c>
      <c r="C554" s="8" t="s">
        <v>1836</v>
      </c>
      <c r="D554" s="8" t="s">
        <v>1836</v>
      </c>
      <c r="E554" s="8">
        <v>105</v>
      </c>
      <c r="F554" s="62" t="str">
        <f t="shared" si="10"/>
        <v>yes</v>
      </c>
    </row>
    <row r="555" spans="1:6" x14ac:dyDescent="0.25">
      <c r="A555" s="8" t="s">
        <v>1584</v>
      </c>
      <c r="B555" s="9">
        <v>122</v>
      </c>
      <c r="C555" s="8" t="s">
        <v>1608</v>
      </c>
      <c r="D555" s="8" t="s">
        <v>1608</v>
      </c>
      <c r="E555" s="8">
        <v>105</v>
      </c>
      <c r="F555" s="62" t="str">
        <f t="shared" si="10"/>
        <v>yes</v>
      </c>
    </row>
    <row r="556" spans="1:6" x14ac:dyDescent="0.25">
      <c r="A556" s="8" t="s">
        <v>1584</v>
      </c>
      <c r="B556" s="9">
        <v>370</v>
      </c>
      <c r="C556" s="8" t="s">
        <v>1855</v>
      </c>
      <c r="D556" s="8" t="s">
        <v>1855</v>
      </c>
      <c r="E556" s="8">
        <v>105</v>
      </c>
      <c r="F556" s="62" t="str">
        <f t="shared" si="10"/>
        <v>yes</v>
      </c>
    </row>
    <row r="557" spans="1:6" x14ac:dyDescent="0.25">
      <c r="A557" s="8" t="s">
        <v>1584</v>
      </c>
      <c r="B557" s="9">
        <v>347</v>
      </c>
      <c r="C557" s="8" t="s">
        <v>1832</v>
      </c>
      <c r="D557" s="8" t="s">
        <v>1832</v>
      </c>
      <c r="E557" s="8">
        <v>105</v>
      </c>
      <c r="F557" s="62" t="str">
        <f t="shared" si="10"/>
        <v>yes</v>
      </c>
    </row>
    <row r="558" spans="1:6" x14ac:dyDescent="0.25">
      <c r="A558" s="8" t="s">
        <v>1584</v>
      </c>
      <c r="B558" s="9">
        <v>339</v>
      </c>
      <c r="C558" s="8" t="s">
        <v>1824</v>
      </c>
      <c r="D558" s="8" t="s">
        <v>1824</v>
      </c>
      <c r="E558" s="8">
        <v>105</v>
      </c>
      <c r="F558" s="62" t="str">
        <f t="shared" si="10"/>
        <v>yes</v>
      </c>
    </row>
    <row r="559" spans="1:6" x14ac:dyDescent="0.25">
      <c r="A559" s="8" t="s">
        <v>1584</v>
      </c>
      <c r="B559" s="9">
        <v>390</v>
      </c>
      <c r="C559" s="8" t="s">
        <v>1875</v>
      </c>
      <c r="D559" s="8" t="s">
        <v>1875</v>
      </c>
      <c r="E559" s="8">
        <v>105</v>
      </c>
      <c r="F559" s="62" t="str">
        <f t="shared" si="10"/>
        <v>yes</v>
      </c>
    </row>
    <row r="560" spans="1:6" x14ac:dyDescent="0.25">
      <c r="A560" s="8" t="s">
        <v>1584</v>
      </c>
      <c r="B560" s="9">
        <v>369</v>
      </c>
      <c r="C560" s="8" t="s">
        <v>1854</v>
      </c>
      <c r="D560" s="8" t="s">
        <v>1854</v>
      </c>
      <c r="E560" s="8">
        <v>105</v>
      </c>
      <c r="F560" s="62" t="str">
        <f t="shared" si="10"/>
        <v>yes</v>
      </c>
    </row>
    <row r="561" spans="1:6" x14ac:dyDescent="0.25">
      <c r="A561" s="8" t="s">
        <v>1584</v>
      </c>
      <c r="B561" s="9">
        <v>276</v>
      </c>
      <c r="C561" s="8" t="s">
        <v>1761</v>
      </c>
      <c r="D561" s="8" t="s">
        <v>1761</v>
      </c>
      <c r="E561" s="8">
        <v>105</v>
      </c>
      <c r="F561" s="62" t="str">
        <f t="shared" si="10"/>
        <v>yes</v>
      </c>
    </row>
    <row r="562" spans="1:6" x14ac:dyDescent="0.25">
      <c r="A562" s="8" t="s">
        <v>1584</v>
      </c>
      <c r="B562" s="9">
        <v>375</v>
      </c>
      <c r="C562" s="8" t="s">
        <v>1860</v>
      </c>
      <c r="D562" s="8" t="s">
        <v>1860</v>
      </c>
      <c r="E562" s="8">
        <v>105</v>
      </c>
      <c r="F562" s="62" t="str">
        <f t="shared" si="10"/>
        <v>yes</v>
      </c>
    </row>
    <row r="563" spans="1:6" x14ac:dyDescent="0.25">
      <c r="A563" s="8" t="s">
        <v>1584</v>
      </c>
      <c r="B563" s="9">
        <v>113</v>
      </c>
      <c r="C563" s="8" t="s">
        <v>1599</v>
      </c>
      <c r="D563" s="8" t="s">
        <v>1599</v>
      </c>
      <c r="E563" s="8">
        <v>105</v>
      </c>
      <c r="F563" s="62" t="str">
        <f t="shared" si="10"/>
        <v>yes</v>
      </c>
    </row>
    <row r="564" spans="1:6" x14ac:dyDescent="0.25">
      <c r="A564" s="8" t="s">
        <v>1584</v>
      </c>
      <c r="B564" s="9">
        <v>363</v>
      </c>
      <c r="C564" s="8" t="s">
        <v>1848</v>
      </c>
      <c r="D564" s="8" t="s">
        <v>1848</v>
      </c>
      <c r="E564" s="8">
        <v>105</v>
      </c>
      <c r="F564" s="62" t="str">
        <f t="shared" si="10"/>
        <v>yes</v>
      </c>
    </row>
    <row r="565" spans="1:6" x14ac:dyDescent="0.25">
      <c r="A565" s="8" t="s">
        <v>1584</v>
      </c>
      <c r="B565" s="9">
        <v>454</v>
      </c>
      <c r="C565" s="8" t="s">
        <v>1939</v>
      </c>
      <c r="D565" s="8" t="s">
        <v>1939</v>
      </c>
      <c r="E565" s="8">
        <v>105</v>
      </c>
      <c r="F565" s="62" t="str">
        <f t="shared" si="10"/>
        <v>yes</v>
      </c>
    </row>
    <row r="566" spans="1:6" x14ac:dyDescent="0.25">
      <c r="A566" s="8" t="s">
        <v>1584</v>
      </c>
      <c r="B566" s="9">
        <v>325</v>
      </c>
      <c r="C566" s="8" t="s">
        <v>1810</v>
      </c>
      <c r="D566" s="8" t="s">
        <v>1810</v>
      </c>
      <c r="E566" s="8">
        <v>105</v>
      </c>
      <c r="F566" s="62" t="str">
        <f t="shared" si="10"/>
        <v>yes</v>
      </c>
    </row>
    <row r="567" spans="1:6" x14ac:dyDescent="0.25">
      <c r="A567" s="8" t="s">
        <v>1584</v>
      </c>
      <c r="B567" s="9">
        <v>298</v>
      </c>
      <c r="C567" s="8" t="s">
        <v>1783</v>
      </c>
      <c r="D567" s="8" t="s">
        <v>1783</v>
      </c>
      <c r="E567" s="8">
        <v>105</v>
      </c>
      <c r="F567" s="62" t="str">
        <f t="shared" si="10"/>
        <v>yes</v>
      </c>
    </row>
    <row r="568" spans="1:6" x14ac:dyDescent="0.25">
      <c r="A568" s="8" t="s">
        <v>1584</v>
      </c>
      <c r="B568" s="9">
        <v>430</v>
      </c>
      <c r="C568" s="8" t="s">
        <v>1915</v>
      </c>
      <c r="D568" s="8" t="s">
        <v>1915</v>
      </c>
      <c r="E568" s="8">
        <v>105</v>
      </c>
      <c r="F568" s="62" t="str">
        <f t="shared" si="10"/>
        <v>yes</v>
      </c>
    </row>
    <row r="569" spans="1:6" x14ac:dyDescent="0.25">
      <c r="A569" s="8" t="s">
        <v>1584</v>
      </c>
      <c r="B569" s="9">
        <v>349</v>
      </c>
      <c r="C569" s="8" t="s">
        <v>1834</v>
      </c>
      <c r="D569" s="8" t="s">
        <v>1834</v>
      </c>
      <c r="E569" s="8">
        <v>105</v>
      </c>
      <c r="F569" s="62" t="str">
        <f t="shared" si="10"/>
        <v>yes</v>
      </c>
    </row>
    <row r="570" spans="1:6" x14ac:dyDescent="0.25">
      <c r="A570" s="8" t="s">
        <v>1584</v>
      </c>
      <c r="B570" s="9">
        <v>365</v>
      </c>
      <c r="C570" s="8" t="s">
        <v>1850</v>
      </c>
      <c r="D570" s="8" t="s">
        <v>1850</v>
      </c>
      <c r="E570" s="8">
        <v>105</v>
      </c>
      <c r="F570" s="62" t="str">
        <f t="shared" si="10"/>
        <v>yes</v>
      </c>
    </row>
    <row r="571" spans="1:6" x14ac:dyDescent="0.25">
      <c r="A571" s="8" t="s">
        <v>1584</v>
      </c>
      <c r="B571" s="9">
        <v>411</v>
      </c>
      <c r="C571" s="8" t="s">
        <v>1896</v>
      </c>
      <c r="D571" s="8" t="s">
        <v>1896</v>
      </c>
      <c r="E571" s="8">
        <v>105</v>
      </c>
      <c r="F571" s="62" t="str">
        <f t="shared" si="10"/>
        <v>yes</v>
      </c>
    </row>
    <row r="572" spans="1:6" x14ac:dyDescent="0.25">
      <c r="A572" s="8" t="s">
        <v>1584</v>
      </c>
      <c r="B572" s="9">
        <v>458</v>
      </c>
      <c r="C572" s="8" t="s">
        <v>1943</v>
      </c>
      <c r="D572" s="8" t="s">
        <v>1943</v>
      </c>
      <c r="E572" s="8">
        <v>105</v>
      </c>
      <c r="F572" s="62" t="str">
        <f t="shared" si="10"/>
        <v>yes</v>
      </c>
    </row>
    <row r="573" spans="1:6" x14ac:dyDescent="0.25">
      <c r="A573" s="8" t="s">
        <v>1584</v>
      </c>
      <c r="B573" s="9">
        <v>281</v>
      </c>
      <c r="C573" s="8" t="s">
        <v>1766</v>
      </c>
      <c r="D573" s="8" t="s">
        <v>1766</v>
      </c>
      <c r="E573" s="8">
        <v>105</v>
      </c>
      <c r="F573" s="62" t="str">
        <f t="shared" si="10"/>
        <v>yes</v>
      </c>
    </row>
    <row r="574" spans="1:6" x14ac:dyDescent="0.25">
      <c r="A574" s="8" t="s">
        <v>1584</v>
      </c>
      <c r="B574" s="9">
        <v>287</v>
      </c>
      <c r="C574" s="8" t="s">
        <v>1772</v>
      </c>
      <c r="D574" s="8" t="s">
        <v>1772</v>
      </c>
      <c r="E574" s="8">
        <v>105</v>
      </c>
      <c r="F574" s="62" t="str">
        <f t="shared" si="10"/>
        <v>yes</v>
      </c>
    </row>
    <row r="575" spans="1:6" x14ac:dyDescent="0.25">
      <c r="A575" s="8" t="s">
        <v>1584</v>
      </c>
      <c r="B575" s="9">
        <v>322</v>
      </c>
      <c r="C575" s="8" t="s">
        <v>1807</v>
      </c>
      <c r="D575" s="8" t="s">
        <v>1807</v>
      </c>
      <c r="E575" s="8">
        <v>105</v>
      </c>
      <c r="F575" s="62" t="str">
        <f t="shared" si="10"/>
        <v>yes</v>
      </c>
    </row>
    <row r="576" spans="1:6" x14ac:dyDescent="0.25">
      <c r="A576" s="8" t="s">
        <v>1584</v>
      </c>
      <c r="B576" s="9">
        <v>293</v>
      </c>
      <c r="C576" s="8" t="s">
        <v>1778</v>
      </c>
      <c r="D576" s="8" t="s">
        <v>1778</v>
      </c>
      <c r="E576" s="8">
        <v>105</v>
      </c>
      <c r="F576" s="62" t="str">
        <f t="shared" si="10"/>
        <v>yes</v>
      </c>
    </row>
    <row r="577" spans="1:6" x14ac:dyDescent="0.25">
      <c r="A577" s="8" t="s">
        <v>1584</v>
      </c>
      <c r="B577" s="9">
        <v>424</v>
      </c>
      <c r="C577" s="8" t="s">
        <v>1909</v>
      </c>
      <c r="D577" s="8" t="s">
        <v>1909</v>
      </c>
      <c r="E577" s="8">
        <v>105</v>
      </c>
      <c r="F577" s="62" t="str">
        <f t="shared" si="10"/>
        <v>yes</v>
      </c>
    </row>
    <row r="578" spans="1:6" x14ac:dyDescent="0.25">
      <c r="A578" s="8" t="s">
        <v>1584</v>
      </c>
      <c r="B578" s="9">
        <v>720</v>
      </c>
      <c r="C578" s="8" t="s">
        <v>1987</v>
      </c>
      <c r="D578" s="8" t="s">
        <v>1987</v>
      </c>
      <c r="E578" s="8">
        <v>106</v>
      </c>
      <c r="F578" s="62" t="str">
        <f t="shared" si="10"/>
        <v>yes</v>
      </c>
    </row>
    <row r="579" spans="1:6" x14ac:dyDescent="0.25">
      <c r="A579" s="8" t="s">
        <v>1584</v>
      </c>
      <c r="B579" s="9">
        <v>274</v>
      </c>
      <c r="C579" s="8" t="s">
        <v>1759</v>
      </c>
      <c r="D579" s="8" t="s">
        <v>1759</v>
      </c>
      <c r="E579" s="8">
        <v>105</v>
      </c>
      <c r="F579" s="62" t="str">
        <f t="shared" si="10"/>
        <v>yes</v>
      </c>
    </row>
    <row r="580" spans="1:6" x14ac:dyDescent="0.25">
      <c r="A580" s="8" t="s">
        <v>1584</v>
      </c>
      <c r="B580" s="9">
        <v>426</v>
      </c>
      <c r="C580" s="8" t="s">
        <v>1911</v>
      </c>
      <c r="D580" s="8" t="s">
        <v>1911</v>
      </c>
      <c r="E580" s="8">
        <v>105</v>
      </c>
      <c r="F580" s="62" t="str">
        <f t="shared" si="10"/>
        <v>yes</v>
      </c>
    </row>
    <row r="581" spans="1:6" x14ac:dyDescent="0.25">
      <c r="A581" s="8" t="s">
        <v>1584</v>
      </c>
      <c r="B581" s="9">
        <v>427</v>
      </c>
      <c r="C581" s="8" t="s">
        <v>1912</v>
      </c>
      <c r="D581" s="8" t="s">
        <v>1912</v>
      </c>
      <c r="E581" s="8">
        <v>105</v>
      </c>
      <c r="F581" s="62" t="str">
        <f t="shared" si="10"/>
        <v>yes</v>
      </c>
    </row>
    <row r="582" spans="1:6" x14ac:dyDescent="0.25">
      <c r="A582" s="8" t="s">
        <v>1584</v>
      </c>
      <c r="B582" s="9">
        <v>364</v>
      </c>
      <c r="C582" s="8" t="s">
        <v>1849</v>
      </c>
      <c r="D582" s="8" t="s">
        <v>1849</v>
      </c>
      <c r="E582" s="8">
        <v>105</v>
      </c>
      <c r="F582" s="62" t="str">
        <f t="shared" si="10"/>
        <v>yes</v>
      </c>
    </row>
    <row r="583" spans="1:6" x14ac:dyDescent="0.25">
      <c r="A583" s="8" t="s">
        <v>1584</v>
      </c>
      <c r="B583" s="9">
        <v>352</v>
      </c>
      <c r="C583" s="8" t="s">
        <v>1837</v>
      </c>
      <c r="D583" s="8" t="s">
        <v>1837</v>
      </c>
      <c r="E583" s="8">
        <v>105</v>
      </c>
      <c r="F583" s="62" t="str">
        <f t="shared" si="10"/>
        <v>yes</v>
      </c>
    </row>
    <row r="584" spans="1:6" x14ac:dyDescent="0.25">
      <c r="A584" s="8" t="s">
        <v>1584</v>
      </c>
      <c r="B584" s="9">
        <v>273</v>
      </c>
      <c r="C584" s="8" t="s">
        <v>1758</v>
      </c>
      <c r="D584" s="8" t="s">
        <v>1758</v>
      </c>
      <c r="E584" s="8">
        <v>105</v>
      </c>
      <c r="F584" s="62" t="str">
        <f t="shared" si="10"/>
        <v>yes</v>
      </c>
    </row>
    <row r="585" spans="1:6" x14ac:dyDescent="0.25">
      <c r="A585" s="8" t="s">
        <v>1584</v>
      </c>
      <c r="B585" s="9">
        <v>258</v>
      </c>
      <c r="C585" s="8" t="s">
        <v>1743</v>
      </c>
      <c r="D585" s="8" t="s">
        <v>1743</v>
      </c>
      <c r="E585" s="8">
        <v>105</v>
      </c>
      <c r="F585" s="62" t="str">
        <f t="shared" si="10"/>
        <v>yes</v>
      </c>
    </row>
    <row r="586" spans="1:6" x14ac:dyDescent="0.25">
      <c r="A586" s="8" t="s">
        <v>1584</v>
      </c>
      <c r="B586" s="9">
        <v>239</v>
      </c>
      <c r="C586" s="8" t="s">
        <v>1724</v>
      </c>
      <c r="D586" s="8" t="s">
        <v>1724</v>
      </c>
      <c r="E586" s="8">
        <v>105</v>
      </c>
      <c r="F586" s="62" t="str">
        <f t="shared" si="10"/>
        <v>yes</v>
      </c>
    </row>
    <row r="587" spans="1:6" x14ac:dyDescent="0.25">
      <c r="A587" s="8" t="s">
        <v>1584</v>
      </c>
      <c r="B587" s="9">
        <v>467</v>
      </c>
      <c r="C587" s="8" t="s">
        <v>1951</v>
      </c>
      <c r="D587" s="8" t="s">
        <v>1951</v>
      </c>
      <c r="E587" s="8">
        <v>105</v>
      </c>
      <c r="F587" s="62" t="str">
        <f t="shared" si="10"/>
        <v>yes</v>
      </c>
    </row>
    <row r="588" spans="1:6" x14ac:dyDescent="0.25">
      <c r="A588" s="8" t="s">
        <v>1584</v>
      </c>
      <c r="B588" s="9">
        <v>394</v>
      </c>
      <c r="C588" s="8" t="s">
        <v>1879</v>
      </c>
      <c r="D588" s="8" t="s">
        <v>1879</v>
      </c>
      <c r="E588" s="8">
        <v>105</v>
      </c>
      <c r="F588" s="62" t="str">
        <f t="shared" si="10"/>
        <v>yes</v>
      </c>
    </row>
    <row r="589" spans="1:6" x14ac:dyDescent="0.25">
      <c r="A589" s="8" t="s">
        <v>1584</v>
      </c>
      <c r="B589" s="9">
        <v>116</v>
      </c>
      <c r="C589" s="8" t="s">
        <v>1602</v>
      </c>
      <c r="D589" s="8" t="s">
        <v>1602</v>
      </c>
      <c r="E589" s="8">
        <v>105</v>
      </c>
      <c r="F589" s="62" t="str">
        <f t="shared" si="10"/>
        <v>yes</v>
      </c>
    </row>
    <row r="590" spans="1:6" x14ac:dyDescent="0.25">
      <c r="A590" s="8" t="s">
        <v>1584</v>
      </c>
      <c r="B590" s="9">
        <v>455</v>
      </c>
      <c r="C590" s="8" t="s">
        <v>1940</v>
      </c>
      <c r="D590" s="8" t="s">
        <v>1940</v>
      </c>
      <c r="E590" s="8">
        <v>105</v>
      </c>
      <c r="F590" s="62" t="str">
        <f t="shared" si="10"/>
        <v>yes</v>
      </c>
    </row>
    <row r="591" spans="1:6" x14ac:dyDescent="0.25">
      <c r="A591" s="8" t="s">
        <v>1584</v>
      </c>
      <c r="B591" s="9">
        <v>180</v>
      </c>
      <c r="C591" s="8" t="s">
        <v>1665</v>
      </c>
      <c r="D591" s="8" t="s">
        <v>1665</v>
      </c>
      <c r="E591" s="8">
        <v>105</v>
      </c>
      <c r="F591" s="62" t="str">
        <f t="shared" si="10"/>
        <v>yes</v>
      </c>
    </row>
    <row r="592" spans="1:6" x14ac:dyDescent="0.25">
      <c r="A592" s="8" t="s">
        <v>1584</v>
      </c>
      <c r="B592" s="9">
        <v>466</v>
      </c>
      <c r="C592" s="8" t="s">
        <v>1950</v>
      </c>
      <c r="D592" s="8" t="s">
        <v>1950</v>
      </c>
      <c r="E592" s="8">
        <v>105</v>
      </c>
      <c r="F592" s="62" t="str">
        <f t="shared" ref="F592:F655" si="11">IF(ISNA(MATCH("*"&amp;D592&amp;"*",C592,)),"","yes")</f>
        <v>yes</v>
      </c>
    </row>
    <row r="593" spans="1:6" x14ac:dyDescent="0.25">
      <c r="A593" s="8" t="s">
        <v>1584</v>
      </c>
      <c r="B593" s="9">
        <v>468</v>
      </c>
      <c r="C593" s="8" t="s">
        <v>1952</v>
      </c>
      <c r="D593" s="8" t="s">
        <v>1952</v>
      </c>
      <c r="E593" s="8">
        <v>105</v>
      </c>
      <c r="F593" s="62" t="str">
        <f t="shared" si="11"/>
        <v>yes</v>
      </c>
    </row>
    <row r="594" spans="1:6" x14ac:dyDescent="0.25">
      <c r="A594" s="8" t="s">
        <v>1584</v>
      </c>
      <c r="B594" s="9">
        <v>304</v>
      </c>
      <c r="C594" s="8" t="s">
        <v>1789</v>
      </c>
      <c r="D594" s="8" t="s">
        <v>1789</v>
      </c>
      <c r="E594" s="8">
        <v>105</v>
      </c>
      <c r="F594" s="62" t="str">
        <f t="shared" si="11"/>
        <v>yes</v>
      </c>
    </row>
    <row r="595" spans="1:6" x14ac:dyDescent="0.25">
      <c r="A595" s="8" t="s">
        <v>1584</v>
      </c>
      <c r="B595" s="9">
        <v>215</v>
      </c>
      <c r="C595" s="8" t="s">
        <v>1700</v>
      </c>
      <c r="D595" s="8" t="s">
        <v>1700</v>
      </c>
      <c r="E595" s="8">
        <v>105</v>
      </c>
      <c r="F595" s="62" t="str">
        <f t="shared" si="11"/>
        <v>yes</v>
      </c>
    </row>
    <row r="596" spans="1:6" x14ac:dyDescent="0.25">
      <c r="A596" s="8" t="s">
        <v>1584</v>
      </c>
      <c r="B596" s="9">
        <v>392</v>
      </c>
      <c r="C596" s="8" t="s">
        <v>1877</v>
      </c>
      <c r="D596" s="8" t="s">
        <v>1877</v>
      </c>
      <c r="E596" s="8">
        <v>105</v>
      </c>
      <c r="F596" s="62" t="str">
        <f t="shared" si="11"/>
        <v>yes</v>
      </c>
    </row>
    <row r="597" spans="1:6" x14ac:dyDescent="0.25">
      <c r="A597" s="8" t="s">
        <v>1584</v>
      </c>
      <c r="B597" s="9">
        <v>324</v>
      </c>
      <c r="C597" s="8" t="s">
        <v>1809</v>
      </c>
      <c r="D597" s="8" t="s">
        <v>1809</v>
      </c>
      <c r="E597" s="8">
        <v>105</v>
      </c>
      <c r="F597" s="62" t="str">
        <f t="shared" si="11"/>
        <v>yes</v>
      </c>
    </row>
    <row r="598" spans="1:6" x14ac:dyDescent="0.25">
      <c r="A598" s="8" t="s">
        <v>1584</v>
      </c>
      <c r="B598" s="9">
        <v>255</v>
      </c>
      <c r="C598" s="8" t="s">
        <v>1740</v>
      </c>
      <c r="D598" s="8" t="s">
        <v>1740</v>
      </c>
      <c r="E598" s="8">
        <v>105</v>
      </c>
      <c r="F598" s="62" t="str">
        <f t="shared" si="11"/>
        <v>yes</v>
      </c>
    </row>
    <row r="599" spans="1:6" x14ac:dyDescent="0.25">
      <c r="A599" s="8" t="s">
        <v>1584</v>
      </c>
      <c r="B599" s="9">
        <v>212</v>
      </c>
      <c r="C599" s="8" t="s">
        <v>1697</v>
      </c>
      <c r="D599" s="8" t="s">
        <v>1697</v>
      </c>
      <c r="E599" s="8">
        <v>105</v>
      </c>
      <c r="F599" s="62" t="str">
        <f t="shared" si="11"/>
        <v>yes</v>
      </c>
    </row>
    <row r="600" spans="1:6" x14ac:dyDescent="0.25">
      <c r="A600" s="8" t="s">
        <v>1584</v>
      </c>
      <c r="B600" s="9">
        <v>469</v>
      </c>
      <c r="C600" s="8" t="s">
        <v>1953</v>
      </c>
      <c r="D600" s="8" t="s">
        <v>1953</v>
      </c>
      <c r="E600" s="8">
        <v>105</v>
      </c>
      <c r="F600" s="62" t="str">
        <f t="shared" si="11"/>
        <v>yes</v>
      </c>
    </row>
    <row r="601" spans="1:6" x14ac:dyDescent="0.25">
      <c r="A601" s="8" t="s">
        <v>1584</v>
      </c>
      <c r="B601" s="9">
        <v>470</v>
      </c>
      <c r="C601" s="8" t="s">
        <v>1954</v>
      </c>
      <c r="D601" s="8" t="s">
        <v>1954</v>
      </c>
      <c r="E601" s="8">
        <v>105</v>
      </c>
      <c r="F601" s="62" t="str">
        <f t="shared" si="11"/>
        <v>yes</v>
      </c>
    </row>
    <row r="602" spans="1:6" x14ac:dyDescent="0.25">
      <c r="A602" s="8" t="s">
        <v>1584</v>
      </c>
      <c r="B602" s="9">
        <v>320</v>
      </c>
      <c r="C602" s="8" t="s">
        <v>1805</v>
      </c>
      <c r="D602" s="8" t="s">
        <v>1805</v>
      </c>
      <c r="E602" s="8">
        <v>105</v>
      </c>
      <c r="F602" s="62" t="str">
        <f t="shared" si="11"/>
        <v>yes</v>
      </c>
    </row>
    <row r="603" spans="1:6" x14ac:dyDescent="0.25">
      <c r="A603" s="8" t="s">
        <v>1584</v>
      </c>
      <c r="B603" s="9">
        <v>285</v>
      </c>
      <c r="C603" s="8" t="s">
        <v>1770</v>
      </c>
      <c r="D603" s="8" t="s">
        <v>1770</v>
      </c>
      <c r="E603" s="8">
        <v>105</v>
      </c>
      <c r="F603" s="62" t="str">
        <f t="shared" si="11"/>
        <v>yes</v>
      </c>
    </row>
    <row r="604" spans="1:6" x14ac:dyDescent="0.25">
      <c r="A604" s="8" t="s">
        <v>1584</v>
      </c>
      <c r="B604" s="9">
        <v>297</v>
      </c>
      <c r="C604" s="8" t="s">
        <v>1782</v>
      </c>
      <c r="D604" s="8" t="s">
        <v>1782</v>
      </c>
      <c r="E604" s="8">
        <v>105</v>
      </c>
      <c r="F604" s="62" t="str">
        <f t="shared" si="11"/>
        <v>yes</v>
      </c>
    </row>
    <row r="605" spans="1:6" x14ac:dyDescent="0.25">
      <c r="A605" s="8" t="s">
        <v>1584</v>
      </c>
      <c r="B605" s="9">
        <v>175</v>
      </c>
      <c r="C605" s="8" t="s">
        <v>1660</v>
      </c>
      <c r="D605" s="8" t="s">
        <v>1660</v>
      </c>
      <c r="E605" s="8">
        <v>105</v>
      </c>
      <c r="F605" s="62" t="str">
        <f t="shared" si="11"/>
        <v>yes</v>
      </c>
    </row>
    <row r="606" spans="1:6" x14ac:dyDescent="0.25">
      <c r="A606" s="8" t="s">
        <v>1584</v>
      </c>
      <c r="B606" s="9">
        <v>356</v>
      </c>
      <c r="C606" s="8" t="s">
        <v>1841</v>
      </c>
      <c r="D606" s="8" t="s">
        <v>1841</v>
      </c>
      <c r="E606" s="8">
        <v>105</v>
      </c>
      <c r="F606" s="62" t="str">
        <f t="shared" si="11"/>
        <v>yes</v>
      </c>
    </row>
    <row r="607" spans="1:6" x14ac:dyDescent="0.25">
      <c r="A607" s="8" t="s">
        <v>1584</v>
      </c>
      <c r="B607" s="9">
        <v>348</v>
      </c>
      <c r="C607" s="8" t="s">
        <v>1833</v>
      </c>
      <c r="D607" s="8" t="s">
        <v>1833</v>
      </c>
      <c r="E607" s="8">
        <v>105</v>
      </c>
      <c r="F607" s="62" t="str">
        <f t="shared" si="11"/>
        <v>yes</v>
      </c>
    </row>
    <row r="608" spans="1:6" x14ac:dyDescent="0.25">
      <c r="A608" s="8" t="s">
        <v>1584</v>
      </c>
      <c r="B608" s="9">
        <v>205</v>
      </c>
      <c r="C608" s="8" t="s">
        <v>1690</v>
      </c>
      <c r="D608" s="8" t="s">
        <v>1690</v>
      </c>
      <c r="E608" s="8">
        <v>105</v>
      </c>
      <c r="F608" s="62" t="str">
        <f t="shared" si="11"/>
        <v>yes</v>
      </c>
    </row>
    <row r="609" spans="1:6" x14ac:dyDescent="0.25">
      <c r="A609" s="8" t="s">
        <v>1584</v>
      </c>
      <c r="B609" s="9">
        <v>229</v>
      </c>
      <c r="C609" s="8" t="s">
        <v>1714</v>
      </c>
      <c r="D609" s="8" t="s">
        <v>1714</v>
      </c>
      <c r="E609" s="8">
        <v>105</v>
      </c>
      <c r="F609" s="62" t="str">
        <f t="shared" si="11"/>
        <v>yes</v>
      </c>
    </row>
    <row r="610" spans="1:6" x14ac:dyDescent="0.25">
      <c r="A610" s="8" t="s">
        <v>1584</v>
      </c>
      <c r="B610" s="9">
        <v>471</v>
      </c>
      <c r="C610" s="8" t="s">
        <v>1955</v>
      </c>
      <c r="D610" s="8" t="s">
        <v>1955</v>
      </c>
      <c r="E610" s="8">
        <v>105</v>
      </c>
      <c r="F610" s="62" t="str">
        <f t="shared" si="11"/>
        <v>yes</v>
      </c>
    </row>
    <row r="611" spans="1:6" x14ac:dyDescent="0.25">
      <c r="A611" s="8" t="s">
        <v>1584</v>
      </c>
      <c r="B611" s="9">
        <v>335</v>
      </c>
      <c r="C611" s="8" t="s">
        <v>1820</v>
      </c>
      <c r="D611" s="8" t="s">
        <v>1820</v>
      </c>
      <c r="E611" s="8">
        <v>105</v>
      </c>
      <c r="F611" s="62" t="str">
        <f t="shared" si="11"/>
        <v>yes</v>
      </c>
    </row>
    <row r="612" spans="1:6" x14ac:dyDescent="0.25">
      <c r="A612" s="8" t="s">
        <v>1584</v>
      </c>
      <c r="B612" s="9">
        <v>260</v>
      </c>
      <c r="C612" s="8" t="s">
        <v>1745</v>
      </c>
      <c r="D612" s="8" t="s">
        <v>1745</v>
      </c>
      <c r="E612" s="8">
        <v>105</v>
      </c>
      <c r="F612" s="62" t="str">
        <f t="shared" si="11"/>
        <v>yes</v>
      </c>
    </row>
    <row r="613" spans="1:6" x14ac:dyDescent="0.25">
      <c r="A613" s="8" t="s">
        <v>1584</v>
      </c>
      <c r="B613" s="9">
        <v>344</v>
      </c>
      <c r="C613" s="8" t="s">
        <v>1829</v>
      </c>
      <c r="D613" s="8" t="s">
        <v>1829</v>
      </c>
      <c r="E613" s="8">
        <v>105</v>
      </c>
      <c r="F613" s="62" t="str">
        <f t="shared" si="11"/>
        <v>yes</v>
      </c>
    </row>
    <row r="614" spans="1:6" x14ac:dyDescent="0.25">
      <c r="A614" s="8" t="s">
        <v>1584</v>
      </c>
      <c r="B614" s="9">
        <v>332</v>
      </c>
      <c r="C614" s="8" t="s">
        <v>1817</v>
      </c>
      <c r="D614" s="8" t="s">
        <v>1817</v>
      </c>
      <c r="E614" s="8">
        <v>105</v>
      </c>
      <c r="F614" s="62" t="str">
        <f t="shared" si="11"/>
        <v>yes</v>
      </c>
    </row>
    <row r="615" spans="1:6" x14ac:dyDescent="0.25">
      <c r="A615" s="8" t="s">
        <v>1584</v>
      </c>
      <c r="B615" s="9">
        <v>439</v>
      </c>
      <c r="C615" s="8" t="s">
        <v>1924</v>
      </c>
      <c r="D615" s="8" t="s">
        <v>1924</v>
      </c>
      <c r="E615" s="8">
        <v>105</v>
      </c>
      <c r="F615" s="62" t="str">
        <f t="shared" si="11"/>
        <v>yes</v>
      </c>
    </row>
    <row r="616" spans="1:6" x14ac:dyDescent="0.25">
      <c r="A616" s="8" t="s">
        <v>1584</v>
      </c>
      <c r="B616" s="9">
        <v>192</v>
      </c>
      <c r="C616" s="8" t="s">
        <v>1677</v>
      </c>
      <c r="D616" s="8" t="s">
        <v>1677</v>
      </c>
      <c r="E616" s="8">
        <v>105</v>
      </c>
      <c r="F616" s="62" t="str">
        <f t="shared" si="11"/>
        <v>yes</v>
      </c>
    </row>
    <row r="617" spans="1:6" x14ac:dyDescent="0.25">
      <c r="A617" s="8" t="s">
        <v>1584</v>
      </c>
      <c r="B617" s="9">
        <v>224</v>
      </c>
      <c r="C617" s="8" t="s">
        <v>1709</v>
      </c>
      <c r="D617" s="8" t="s">
        <v>1709</v>
      </c>
      <c r="E617" s="8">
        <v>105</v>
      </c>
      <c r="F617" s="62" t="str">
        <f t="shared" si="11"/>
        <v>yes</v>
      </c>
    </row>
    <row r="618" spans="1:6" x14ac:dyDescent="0.25">
      <c r="A618" s="8" t="s">
        <v>1584</v>
      </c>
      <c r="B618" s="9">
        <v>331</v>
      </c>
      <c r="C618" s="8" t="s">
        <v>1816</v>
      </c>
      <c r="D618" s="8" t="s">
        <v>1816</v>
      </c>
      <c r="E618" s="8">
        <v>105</v>
      </c>
      <c r="F618" s="62" t="str">
        <f t="shared" si="11"/>
        <v>yes</v>
      </c>
    </row>
    <row r="619" spans="1:6" x14ac:dyDescent="0.25">
      <c r="A619" s="8" t="s">
        <v>1584</v>
      </c>
      <c r="B619" s="9">
        <v>277</v>
      </c>
      <c r="C619" s="8" t="s">
        <v>1762</v>
      </c>
      <c r="D619" s="8" t="s">
        <v>1762</v>
      </c>
      <c r="E619" s="8">
        <v>105</v>
      </c>
      <c r="F619" s="62" t="str">
        <f t="shared" si="11"/>
        <v>yes</v>
      </c>
    </row>
    <row r="620" spans="1:6" x14ac:dyDescent="0.25">
      <c r="A620" s="8" t="s">
        <v>1584</v>
      </c>
      <c r="B620" s="9">
        <v>391</v>
      </c>
      <c r="C620" s="8" t="s">
        <v>1876</v>
      </c>
      <c r="D620" s="8" t="s">
        <v>1876</v>
      </c>
      <c r="E620" s="8">
        <v>105</v>
      </c>
      <c r="F620" s="62" t="str">
        <f t="shared" si="11"/>
        <v>yes</v>
      </c>
    </row>
    <row r="621" spans="1:6" x14ac:dyDescent="0.25">
      <c r="A621" s="8" t="s">
        <v>1584</v>
      </c>
      <c r="B621" s="9">
        <v>961</v>
      </c>
      <c r="C621" s="8" t="s">
        <v>2030</v>
      </c>
      <c r="D621" s="8" t="s">
        <v>2030</v>
      </c>
      <c r="E621" s="8">
        <v>139</v>
      </c>
      <c r="F621" s="62" t="str">
        <f t="shared" si="11"/>
        <v>yes</v>
      </c>
    </row>
    <row r="622" spans="1:6" x14ac:dyDescent="0.25">
      <c r="A622" s="8" t="s">
        <v>1584</v>
      </c>
      <c r="B622" s="9">
        <v>235</v>
      </c>
      <c r="C622" s="8" t="s">
        <v>1720</v>
      </c>
      <c r="D622" s="8" t="s">
        <v>1720</v>
      </c>
      <c r="E622" s="8">
        <v>105</v>
      </c>
      <c r="F622" s="62" t="str">
        <f t="shared" si="11"/>
        <v>yes</v>
      </c>
    </row>
    <row r="623" spans="1:6" x14ac:dyDescent="0.25">
      <c r="A623" s="8" t="s">
        <v>1584</v>
      </c>
      <c r="B623" s="9">
        <v>280</v>
      </c>
      <c r="C623" s="8" t="s">
        <v>1765</v>
      </c>
      <c r="D623" s="8" t="s">
        <v>1765</v>
      </c>
      <c r="E623" s="8">
        <v>105</v>
      </c>
      <c r="F623" s="62" t="str">
        <f t="shared" si="11"/>
        <v>yes</v>
      </c>
    </row>
    <row r="624" spans="1:6" x14ac:dyDescent="0.25">
      <c r="A624" s="8" t="s">
        <v>1584</v>
      </c>
      <c r="B624" s="9">
        <v>443</v>
      </c>
      <c r="C624" s="8" t="s">
        <v>1928</v>
      </c>
      <c r="D624" s="8" t="s">
        <v>1928</v>
      </c>
      <c r="E624" s="8">
        <v>105</v>
      </c>
      <c r="F624" s="62" t="str">
        <f t="shared" si="11"/>
        <v>yes</v>
      </c>
    </row>
    <row r="625" spans="1:6" x14ac:dyDescent="0.25">
      <c r="A625" s="8" t="s">
        <v>1584</v>
      </c>
      <c r="B625" s="9">
        <v>284</v>
      </c>
      <c r="C625" s="8" t="s">
        <v>1769</v>
      </c>
      <c r="D625" s="8" t="s">
        <v>1769</v>
      </c>
      <c r="E625" s="8">
        <v>105</v>
      </c>
      <c r="F625" s="62" t="str">
        <f t="shared" si="11"/>
        <v>yes</v>
      </c>
    </row>
    <row r="626" spans="1:6" x14ac:dyDescent="0.25">
      <c r="A626" s="8" t="s">
        <v>1584</v>
      </c>
      <c r="B626" s="9">
        <v>221</v>
      </c>
      <c r="C626" s="8" t="s">
        <v>1706</v>
      </c>
      <c r="D626" s="8" t="s">
        <v>1706</v>
      </c>
      <c r="E626" s="8">
        <v>105</v>
      </c>
      <c r="F626" s="62" t="str">
        <f t="shared" si="11"/>
        <v>yes</v>
      </c>
    </row>
    <row r="627" spans="1:6" x14ac:dyDescent="0.25">
      <c r="A627" s="8" t="s">
        <v>1584</v>
      </c>
      <c r="B627" s="9">
        <v>206</v>
      </c>
      <c r="C627" s="8" t="s">
        <v>1691</v>
      </c>
      <c r="D627" s="8" t="s">
        <v>1691</v>
      </c>
      <c r="E627" s="8">
        <v>105</v>
      </c>
      <c r="F627" s="62" t="str">
        <f t="shared" si="11"/>
        <v>yes</v>
      </c>
    </row>
    <row r="628" spans="1:6" x14ac:dyDescent="0.25">
      <c r="A628" s="8" t="s">
        <v>1584</v>
      </c>
      <c r="B628" s="9">
        <v>295</v>
      </c>
      <c r="C628" s="8" t="s">
        <v>1780</v>
      </c>
      <c r="D628" s="8" t="s">
        <v>1780</v>
      </c>
      <c r="E628" s="8">
        <v>105</v>
      </c>
      <c r="F628" s="62" t="str">
        <f t="shared" si="11"/>
        <v>yes</v>
      </c>
    </row>
    <row r="629" spans="1:6" x14ac:dyDescent="0.25">
      <c r="A629" s="8" t="s">
        <v>1584</v>
      </c>
      <c r="B629" s="9">
        <v>396</v>
      </c>
      <c r="C629" s="8" t="s">
        <v>1881</v>
      </c>
      <c r="D629" s="8" t="s">
        <v>1881</v>
      </c>
      <c r="E629" s="8">
        <v>105</v>
      </c>
      <c r="F629" s="62" t="str">
        <f t="shared" si="11"/>
        <v>yes</v>
      </c>
    </row>
    <row r="630" spans="1:6" x14ac:dyDescent="0.25">
      <c r="A630" s="8" t="s">
        <v>1584</v>
      </c>
      <c r="B630" s="9">
        <v>207</v>
      </c>
      <c r="C630" s="8" t="s">
        <v>1692</v>
      </c>
      <c r="D630" s="8" t="s">
        <v>1692</v>
      </c>
      <c r="E630" s="8">
        <v>105</v>
      </c>
      <c r="F630" s="62" t="str">
        <f t="shared" si="11"/>
        <v>yes</v>
      </c>
    </row>
    <row r="631" spans="1:6" x14ac:dyDescent="0.25">
      <c r="A631" s="8" t="s">
        <v>1584</v>
      </c>
      <c r="B631" s="9">
        <v>315</v>
      </c>
      <c r="C631" s="8" t="s">
        <v>1800</v>
      </c>
      <c r="D631" s="8" t="s">
        <v>1800</v>
      </c>
      <c r="E631" s="8">
        <v>105</v>
      </c>
      <c r="F631" s="62" t="str">
        <f t="shared" si="11"/>
        <v>yes</v>
      </c>
    </row>
    <row r="632" spans="1:6" x14ac:dyDescent="0.25">
      <c r="A632" s="8" t="s">
        <v>1584</v>
      </c>
      <c r="B632" s="9">
        <v>307</v>
      </c>
      <c r="C632" s="8" t="s">
        <v>1792</v>
      </c>
      <c r="D632" s="8" t="s">
        <v>1792</v>
      </c>
      <c r="E632" s="8">
        <v>105</v>
      </c>
      <c r="F632" s="62" t="str">
        <f t="shared" si="11"/>
        <v>yes</v>
      </c>
    </row>
    <row r="633" spans="1:6" x14ac:dyDescent="0.25">
      <c r="A633" s="8" t="s">
        <v>1584</v>
      </c>
      <c r="B633" s="9">
        <v>253</v>
      </c>
      <c r="C633" s="8" t="s">
        <v>1738</v>
      </c>
      <c r="D633" s="8" t="s">
        <v>1738</v>
      </c>
      <c r="E633" s="8">
        <v>105</v>
      </c>
      <c r="F633" s="62" t="str">
        <f t="shared" si="11"/>
        <v>yes</v>
      </c>
    </row>
    <row r="634" spans="1:6" x14ac:dyDescent="0.25">
      <c r="A634" s="8" t="s">
        <v>1584</v>
      </c>
      <c r="B634" s="9">
        <v>300</v>
      </c>
      <c r="C634" s="8" t="s">
        <v>1785</v>
      </c>
      <c r="D634" s="8" t="s">
        <v>1785</v>
      </c>
      <c r="E634" s="8">
        <v>105</v>
      </c>
      <c r="F634" s="62" t="str">
        <f t="shared" si="11"/>
        <v>yes</v>
      </c>
    </row>
    <row r="635" spans="1:6" x14ac:dyDescent="0.25">
      <c r="A635" s="8" t="s">
        <v>1584</v>
      </c>
      <c r="B635" s="9">
        <v>721</v>
      </c>
      <c r="C635" s="8" t="s">
        <v>1988</v>
      </c>
      <c r="D635" s="8" t="s">
        <v>1988</v>
      </c>
      <c r="E635" s="8">
        <v>106</v>
      </c>
      <c r="F635" s="62" t="str">
        <f t="shared" si="11"/>
        <v>yes</v>
      </c>
    </row>
    <row r="636" spans="1:6" x14ac:dyDescent="0.25">
      <c r="A636" s="8" t="s">
        <v>1584</v>
      </c>
      <c r="B636" s="9">
        <v>909</v>
      </c>
      <c r="C636" s="8" t="s">
        <v>2019</v>
      </c>
      <c r="D636" s="8" t="s">
        <v>2019</v>
      </c>
      <c r="E636" s="8">
        <v>123</v>
      </c>
      <c r="F636" s="62" t="str">
        <f t="shared" si="11"/>
        <v>yes</v>
      </c>
    </row>
    <row r="637" spans="1:6" x14ac:dyDescent="0.25">
      <c r="A637" s="8" t="s">
        <v>1584</v>
      </c>
      <c r="B637" s="9">
        <v>452</v>
      </c>
      <c r="C637" s="8" t="s">
        <v>1937</v>
      </c>
      <c r="D637" s="8" t="s">
        <v>1937</v>
      </c>
      <c r="E637" s="8">
        <v>105</v>
      </c>
      <c r="F637" s="62" t="str">
        <f t="shared" si="11"/>
        <v>yes</v>
      </c>
    </row>
    <row r="638" spans="1:6" x14ac:dyDescent="0.25">
      <c r="A638" s="8" t="s">
        <v>1584</v>
      </c>
      <c r="B638" s="9">
        <v>338</v>
      </c>
      <c r="C638" s="8" t="s">
        <v>1823</v>
      </c>
      <c r="D638" s="8" t="s">
        <v>1823</v>
      </c>
      <c r="E638" s="8">
        <v>105</v>
      </c>
      <c r="F638" s="62" t="str">
        <f t="shared" si="11"/>
        <v>yes</v>
      </c>
    </row>
    <row r="639" spans="1:6" x14ac:dyDescent="0.25">
      <c r="A639" s="8" t="s">
        <v>1584</v>
      </c>
      <c r="B639" s="9">
        <v>380</v>
      </c>
      <c r="C639" s="8" t="s">
        <v>1865</v>
      </c>
      <c r="D639" s="8" t="s">
        <v>1865</v>
      </c>
      <c r="E639" s="8">
        <v>105</v>
      </c>
      <c r="F639" s="62" t="str">
        <f t="shared" si="11"/>
        <v>yes</v>
      </c>
    </row>
    <row r="640" spans="1:6" x14ac:dyDescent="0.25">
      <c r="A640" s="8" t="s">
        <v>1584</v>
      </c>
      <c r="B640" s="9">
        <v>327</v>
      </c>
      <c r="C640" s="8" t="s">
        <v>1812</v>
      </c>
      <c r="D640" s="8" t="s">
        <v>1812</v>
      </c>
      <c r="E640" s="8">
        <v>105</v>
      </c>
      <c r="F640" s="62" t="str">
        <f t="shared" si="11"/>
        <v>yes</v>
      </c>
    </row>
    <row r="641" spans="1:6" x14ac:dyDescent="0.25">
      <c r="A641" s="8" t="s">
        <v>1584</v>
      </c>
      <c r="B641" s="9">
        <v>472</v>
      </c>
      <c r="C641" s="8" t="s">
        <v>1956</v>
      </c>
      <c r="D641" s="8" t="s">
        <v>1956</v>
      </c>
      <c r="E641" s="8">
        <v>105</v>
      </c>
      <c r="F641" s="62" t="str">
        <f t="shared" si="11"/>
        <v>yes</v>
      </c>
    </row>
    <row r="642" spans="1:6" x14ac:dyDescent="0.25">
      <c r="A642" s="8" t="s">
        <v>1584</v>
      </c>
      <c r="B642" s="9">
        <v>294</v>
      </c>
      <c r="C642" s="8" t="s">
        <v>1779</v>
      </c>
      <c r="D642" s="8" t="s">
        <v>1779</v>
      </c>
      <c r="E642" s="8">
        <v>105</v>
      </c>
      <c r="F642" s="62" t="str">
        <f t="shared" si="11"/>
        <v>yes</v>
      </c>
    </row>
    <row r="643" spans="1:6" x14ac:dyDescent="0.25">
      <c r="A643" s="8" t="s">
        <v>1584</v>
      </c>
      <c r="B643" s="9">
        <v>249</v>
      </c>
      <c r="C643" s="8" t="s">
        <v>1734</v>
      </c>
      <c r="D643" s="8" t="s">
        <v>1734</v>
      </c>
      <c r="E643" s="8">
        <v>105</v>
      </c>
      <c r="F643" s="62" t="str">
        <f t="shared" si="11"/>
        <v>yes</v>
      </c>
    </row>
    <row r="644" spans="1:6" x14ac:dyDescent="0.25">
      <c r="A644" s="8" t="s">
        <v>1584</v>
      </c>
      <c r="B644" s="9">
        <v>419</v>
      </c>
      <c r="C644" s="8" t="s">
        <v>1904</v>
      </c>
      <c r="D644" s="8" t="s">
        <v>1904</v>
      </c>
      <c r="E644" s="8">
        <v>105</v>
      </c>
      <c r="F644" s="62" t="str">
        <f t="shared" si="11"/>
        <v>yes</v>
      </c>
    </row>
    <row r="645" spans="1:6" x14ac:dyDescent="0.25">
      <c r="A645" s="8" t="s">
        <v>1584</v>
      </c>
      <c r="B645" s="9">
        <v>256</v>
      </c>
      <c r="C645" s="8" t="s">
        <v>1741</v>
      </c>
      <c r="D645" s="8" t="s">
        <v>1741</v>
      </c>
      <c r="E645" s="8">
        <v>105</v>
      </c>
      <c r="F645" s="62" t="str">
        <f t="shared" si="11"/>
        <v>yes</v>
      </c>
    </row>
    <row r="646" spans="1:6" x14ac:dyDescent="0.25">
      <c r="A646" s="8" t="s">
        <v>1584</v>
      </c>
      <c r="B646" s="9">
        <v>722</v>
      </c>
      <c r="C646" s="8" t="s">
        <v>1989</v>
      </c>
      <c r="D646" s="8" t="s">
        <v>1989</v>
      </c>
      <c r="E646" s="8">
        <v>106</v>
      </c>
      <c r="F646" s="62" t="str">
        <f t="shared" si="11"/>
        <v>yes</v>
      </c>
    </row>
    <row r="647" spans="1:6" x14ac:dyDescent="0.25">
      <c r="A647" s="8" t="s">
        <v>1584</v>
      </c>
      <c r="B647" s="9">
        <v>121</v>
      </c>
      <c r="C647" s="8" t="s">
        <v>1607</v>
      </c>
      <c r="D647" s="8" t="s">
        <v>1607</v>
      </c>
      <c r="E647" s="8">
        <v>105</v>
      </c>
      <c r="F647" s="62" t="str">
        <f t="shared" si="11"/>
        <v>yes</v>
      </c>
    </row>
    <row r="648" spans="1:6" x14ac:dyDescent="0.25">
      <c r="A648" s="8" t="s">
        <v>1584</v>
      </c>
      <c r="B648" s="9">
        <v>423</v>
      </c>
      <c r="C648" s="8" t="s">
        <v>1908</v>
      </c>
      <c r="D648" s="8" t="s">
        <v>1908</v>
      </c>
      <c r="E648" s="8">
        <v>105</v>
      </c>
      <c r="F648" s="62" t="str">
        <f t="shared" si="11"/>
        <v>yes</v>
      </c>
    </row>
    <row r="649" spans="1:6" x14ac:dyDescent="0.25">
      <c r="A649" s="8" t="s">
        <v>1584</v>
      </c>
      <c r="B649" s="9">
        <v>438</v>
      </c>
      <c r="C649" s="8" t="s">
        <v>1923</v>
      </c>
      <c r="D649" s="8" t="s">
        <v>1923</v>
      </c>
      <c r="E649" s="8">
        <v>105</v>
      </c>
      <c r="F649" s="62" t="str">
        <f t="shared" si="11"/>
        <v>yes</v>
      </c>
    </row>
    <row r="650" spans="1:6" x14ac:dyDescent="0.25">
      <c r="A650" s="8" t="s">
        <v>1584</v>
      </c>
      <c r="B650" s="9">
        <v>252</v>
      </c>
      <c r="C650" s="8" t="s">
        <v>1737</v>
      </c>
      <c r="D650" s="8" t="s">
        <v>1737</v>
      </c>
      <c r="E650" s="8">
        <v>105</v>
      </c>
      <c r="F650" s="62" t="str">
        <f t="shared" si="11"/>
        <v>yes</v>
      </c>
    </row>
    <row r="651" spans="1:6" x14ac:dyDescent="0.25">
      <c r="A651" s="8" t="s">
        <v>1584</v>
      </c>
      <c r="B651" s="9">
        <v>451</v>
      </c>
      <c r="C651" s="8" t="s">
        <v>1936</v>
      </c>
      <c r="D651" s="8" t="s">
        <v>1936</v>
      </c>
      <c r="E651" s="8">
        <v>105</v>
      </c>
      <c r="F651" s="62" t="str">
        <f t="shared" si="11"/>
        <v>yes</v>
      </c>
    </row>
    <row r="652" spans="1:6" x14ac:dyDescent="0.25">
      <c r="A652" s="8" t="s">
        <v>1584</v>
      </c>
      <c r="B652" s="9">
        <v>444</v>
      </c>
      <c r="C652" s="8" t="s">
        <v>1929</v>
      </c>
      <c r="D652" s="8" t="s">
        <v>1929</v>
      </c>
      <c r="E652" s="8">
        <v>105</v>
      </c>
      <c r="F652" s="62" t="str">
        <f t="shared" si="11"/>
        <v>yes</v>
      </c>
    </row>
    <row r="653" spans="1:6" x14ac:dyDescent="0.25">
      <c r="A653" s="8" t="s">
        <v>1584</v>
      </c>
      <c r="B653" s="9">
        <v>472</v>
      </c>
      <c r="C653" s="8" t="s">
        <v>1957</v>
      </c>
      <c r="D653" s="8" t="s">
        <v>1957</v>
      </c>
      <c r="E653" s="8">
        <v>105</v>
      </c>
      <c r="F653" s="62" t="str">
        <f t="shared" si="11"/>
        <v>yes</v>
      </c>
    </row>
    <row r="654" spans="1:6" x14ac:dyDescent="0.25">
      <c r="A654" s="8" t="s">
        <v>1584</v>
      </c>
      <c r="B654" s="9">
        <v>225</v>
      </c>
      <c r="C654" s="8" t="s">
        <v>1710</v>
      </c>
      <c r="D654" s="8" t="s">
        <v>1710</v>
      </c>
      <c r="E654" s="8">
        <v>105</v>
      </c>
      <c r="F654" s="62" t="str">
        <f t="shared" si="11"/>
        <v>yes</v>
      </c>
    </row>
    <row r="655" spans="1:6" x14ac:dyDescent="0.25">
      <c r="A655" s="8" t="s">
        <v>1584</v>
      </c>
      <c r="B655" s="9">
        <v>359</v>
      </c>
      <c r="C655" s="8" t="s">
        <v>1844</v>
      </c>
      <c r="D655" s="8" t="s">
        <v>1844</v>
      </c>
      <c r="E655" s="8">
        <v>105</v>
      </c>
      <c r="F655" s="62" t="str">
        <f t="shared" si="11"/>
        <v>yes</v>
      </c>
    </row>
    <row r="656" spans="1:6" x14ac:dyDescent="0.25">
      <c r="A656" s="8" t="s">
        <v>1584</v>
      </c>
      <c r="B656" s="9">
        <v>227</v>
      </c>
      <c r="C656" s="8" t="s">
        <v>1712</v>
      </c>
      <c r="D656" s="8" t="s">
        <v>1712</v>
      </c>
      <c r="E656" s="8">
        <v>105</v>
      </c>
      <c r="F656" s="62" t="str">
        <f t="shared" ref="F656:F719" si="12">IF(ISNA(MATCH("*"&amp;D656&amp;"*",C656,)),"","yes")</f>
        <v>yes</v>
      </c>
    </row>
    <row r="657" spans="1:6" x14ac:dyDescent="0.25">
      <c r="A657" s="8" t="s">
        <v>1584</v>
      </c>
      <c r="B657" s="9">
        <v>247</v>
      </c>
      <c r="C657" s="8" t="s">
        <v>1732</v>
      </c>
      <c r="D657" s="8" t="s">
        <v>1732</v>
      </c>
      <c r="E657" s="8">
        <v>105</v>
      </c>
      <c r="F657" s="62" t="str">
        <f t="shared" si="12"/>
        <v>yes</v>
      </c>
    </row>
    <row r="658" spans="1:6" x14ac:dyDescent="0.25">
      <c r="A658" s="8" t="s">
        <v>1584</v>
      </c>
      <c r="B658" s="9">
        <v>319</v>
      </c>
      <c r="C658" s="8" t="s">
        <v>1804</v>
      </c>
      <c r="D658" s="8" t="s">
        <v>1804</v>
      </c>
      <c r="E658" s="8">
        <v>105</v>
      </c>
      <c r="F658" s="62" t="str">
        <f t="shared" si="12"/>
        <v>yes</v>
      </c>
    </row>
    <row r="659" spans="1:6" x14ac:dyDescent="0.25">
      <c r="A659" s="8" t="s">
        <v>1584</v>
      </c>
      <c r="B659" s="9">
        <v>450</v>
      </c>
      <c r="C659" s="8" t="s">
        <v>1935</v>
      </c>
      <c r="D659" s="8" t="s">
        <v>1935</v>
      </c>
      <c r="E659" s="8">
        <v>105</v>
      </c>
      <c r="F659" s="62" t="str">
        <f t="shared" si="12"/>
        <v>yes</v>
      </c>
    </row>
    <row r="660" spans="1:6" x14ac:dyDescent="0.25">
      <c r="A660" s="8" t="s">
        <v>1584</v>
      </c>
      <c r="B660" s="9">
        <v>306</v>
      </c>
      <c r="C660" s="8" t="s">
        <v>1791</v>
      </c>
      <c r="D660" s="8" t="s">
        <v>1791</v>
      </c>
      <c r="E660" s="8">
        <v>105</v>
      </c>
      <c r="F660" s="62" t="str">
        <f t="shared" si="12"/>
        <v>yes</v>
      </c>
    </row>
    <row r="661" spans="1:6" x14ac:dyDescent="0.25">
      <c r="A661" s="8" t="s">
        <v>1584</v>
      </c>
      <c r="B661" s="9">
        <v>807</v>
      </c>
      <c r="C661" s="8" t="s">
        <v>2009</v>
      </c>
      <c r="D661" s="8" t="s">
        <v>2009</v>
      </c>
      <c r="E661" s="8">
        <v>122</v>
      </c>
      <c r="F661" s="62" t="str">
        <f t="shared" si="12"/>
        <v>yes</v>
      </c>
    </row>
    <row r="662" spans="1:6" x14ac:dyDescent="0.25">
      <c r="A662" s="8" t="s">
        <v>1584</v>
      </c>
      <c r="B662" s="9">
        <v>358</v>
      </c>
      <c r="C662" s="8" t="s">
        <v>1843</v>
      </c>
      <c r="D662" s="8" t="s">
        <v>1843</v>
      </c>
      <c r="E662" s="8">
        <v>105</v>
      </c>
      <c r="F662" s="62" t="str">
        <f t="shared" si="12"/>
        <v>yes</v>
      </c>
    </row>
    <row r="663" spans="1:6" x14ac:dyDescent="0.25">
      <c r="A663" s="8" t="s">
        <v>1584</v>
      </c>
      <c r="B663" s="9">
        <v>271</v>
      </c>
      <c r="C663" s="8" t="s">
        <v>1756</v>
      </c>
      <c r="D663" s="8" t="s">
        <v>1756</v>
      </c>
      <c r="E663" s="8">
        <v>105</v>
      </c>
      <c r="F663" s="62" t="str">
        <f t="shared" si="12"/>
        <v>yes</v>
      </c>
    </row>
    <row r="664" spans="1:6" x14ac:dyDescent="0.25">
      <c r="A664" s="8" t="s">
        <v>1584</v>
      </c>
      <c r="B664" s="9">
        <v>388</v>
      </c>
      <c r="C664" s="8" t="s">
        <v>1873</v>
      </c>
      <c r="D664" s="8" t="s">
        <v>1873</v>
      </c>
      <c r="E664" s="8">
        <v>105</v>
      </c>
      <c r="F664" s="62" t="str">
        <f t="shared" si="12"/>
        <v>yes</v>
      </c>
    </row>
    <row r="665" spans="1:6" x14ac:dyDescent="0.25">
      <c r="A665" s="8" t="s">
        <v>1584</v>
      </c>
      <c r="B665" s="9">
        <v>387</v>
      </c>
      <c r="C665" s="8" t="s">
        <v>1872</v>
      </c>
      <c r="D665" s="8" t="s">
        <v>1872</v>
      </c>
      <c r="E665" s="8">
        <v>105</v>
      </c>
      <c r="F665" s="62" t="str">
        <f t="shared" si="12"/>
        <v>yes</v>
      </c>
    </row>
    <row r="666" spans="1:6" x14ac:dyDescent="0.25">
      <c r="A666" s="8" t="s">
        <v>1584</v>
      </c>
      <c r="B666" s="9">
        <v>288</v>
      </c>
      <c r="C666" s="8" t="s">
        <v>1773</v>
      </c>
      <c r="D666" s="8" t="s">
        <v>1773</v>
      </c>
      <c r="E666" s="8">
        <v>105</v>
      </c>
      <c r="F666" s="62" t="str">
        <f t="shared" si="12"/>
        <v>yes</v>
      </c>
    </row>
    <row r="667" spans="1:6" x14ac:dyDescent="0.25">
      <c r="A667" s="8" t="s">
        <v>1584</v>
      </c>
      <c r="B667" s="9">
        <v>362</v>
      </c>
      <c r="C667" s="8" t="s">
        <v>1847</v>
      </c>
      <c r="D667" s="8" t="s">
        <v>1847</v>
      </c>
      <c r="E667" s="8">
        <v>105</v>
      </c>
      <c r="F667" s="62" t="str">
        <f t="shared" si="12"/>
        <v>yes</v>
      </c>
    </row>
    <row r="668" spans="1:6" x14ac:dyDescent="0.25">
      <c r="A668" s="8" t="s">
        <v>1584</v>
      </c>
      <c r="B668" s="9">
        <v>187</v>
      </c>
      <c r="C668" s="8" t="s">
        <v>1672</v>
      </c>
      <c r="D668" s="8" t="s">
        <v>1672</v>
      </c>
      <c r="E668" s="8">
        <v>105</v>
      </c>
      <c r="F668" s="62" t="str">
        <f t="shared" si="12"/>
        <v>yes</v>
      </c>
    </row>
    <row r="669" spans="1:6" x14ac:dyDescent="0.25">
      <c r="A669" s="8" t="s">
        <v>1584</v>
      </c>
      <c r="B669" s="9">
        <v>432</v>
      </c>
      <c r="C669" s="8" t="s">
        <v>1917</v>
      </c>
      <c r="D669" s="8" t="s">
        <v>1917</v>
      </c>
      <c r="E669" s="8">
        <v>105</v>
      </c>
      <c r="F669" s="62" t="str">
        <f t="shared" si="12"/>
        <v>yes</v>
      </c>
    </row>
    <row r="670" spans="1:6" x14ac:dyDescent="0.25">
      <c r="A670" s="8" t="s">
        <v>1584</v>
      </c>
      <c r="B670" s="9">
        <v>341</v>
      </c>
      <c r="C670" s="8" t="s">
        <v>1826</v>
      </c>
      <c r="D670" s="8" t="s">
        <v>1826</v>
      </c>
      <c r="E670" s="8">
        <v>105</v>
      </c>
      <c r="F670" s="62" t="str">
        <f t="shared" si="12"/>
        <v>yes</v>
      </c>
    </row>
    <row r="671" spans="1:6" x14ac:dyDescent="0.25">
      <c r="A671" s="8" t="s">
        <v>1584</v>
      </c>
      <c r="B671" s="9">
        <v>290</v>
      </c>
      <c r="C671" s="8" t="s">
        <v>1775</v>
      </c>
      <c r="D671" s="8" t="s">
        <v>1775</v>
      </c>
      <c r="E671" s="8">
        <v>105</v>
      </c>
      <c r="F671" s="62" t="str">
        <f t="shared" si="12"/>
        <v>yes</v>
      </c>
    </row>
    <row r="672" spans="1:6" x14ac:dyDescent="0.25">
      <c r="A672" s="8" t="s">
        <v>1584</v>
      </c>
      <c r="B672" s="9">
        <v>186</v>
      </c>
      <c r="C672" s="8" t="s">
        <v>1671</v>
      </c>
      <c r="D672" s="8" t="s">
        <v>1671</v>
      </c>
      <c r="E672" s="8">
        <v>105</v>
      </c>
      <c r="F672" s="62" t="str">
        <f t="shared" si="12"/>
        <v>yes</v>
      </c>
    </row>
    <row r="673" spans="1:6" x14ac:dyDescent="0.25">
      <c r="A673" s="8" t="s">
        <v>1584</v>
      </c>
      <c r="B673" s="9">
        <v>267</v>
      </c>
      <c r="C673" s="8" t="s">
        <v>1752</v>
      </c>
      <c r="D673" s="8" t="s">
        <v>1752</v>
      </c>
      <c r="E673" s="8">
        <v>105</v>
      </c>
      <c r="F673" s="62" t="str">
        <f t="shared" si="12"/>
        <v>yes</v>
      </c>
    </row>
    <row r="674" spans="1:6" x14ac:dyDescent="0.25">
      <c r="A674" s="8" t="s">
        <v>1584</v>
      </c>
      <c r="B674" s="9">
        <v>405</v>
      </c>
      <c r="C674" s="8" t="s">
        <v>1890</v>
      </c>
      <c r="D674" s="8" t="s">
        <v>1890</v>
      </c>
      <c r="E674" s="8">
        <v>105</v>
      </c>
      <c r="F674" s="62" t="str">
        <f t="shared" si="12"/>
        <v>yes</v>
      </c>
    </row>
    <row r="675" spans="1:6" x14ac:dyDescent="0.25">
      <c r="A675" s="8" t="s">
        <v>1584</v>
      </c>
      <c r="B675" s="9">
        <v>182</v>
      </c>
      <c r="C675" s="8" t="s">
        <v>1667</v>
      </c>
      <c r="D675" s="8" t="s">
        <v>1667</v>
      </c>
      <c r="E675" s="8">
        <v>105</v>
      </c>
      <c r="F675" s="62" t="str">
        <f t="shared" si="12"/>
        <v>yes</v>
      </c>
    </row>
    <row r="676" spans="1:6" x14ac:dyDescent="0.25">
      <c r="A676" s="8" t="s">
        <v>1584</v>
      </c>
      <c r="B676" s="9">
        <v>373</v>
      </c>
      <c r="C676" s="8" t="s">
        <v>1858</v>
      </c>
      <c r="D676" s="8" t="s">
        <v>1858</v>
      </c>
      <c r="E676" s="8">
        <v>105</v>
      </c>
      <c r="F676" s="62" t="str">
        <f t="shared" si="12"/>
        <v>yes</v>
      </c>
    </row>
    <row r="677" spans="1:6" x14ac:dyDescent="0.25">
      <c r="A677" s="8" t="s">
        <v>1584</v>
      </c>
      <c r="B677" s="9">
        <v>433</v>
      </c>
      <c r="C677" s="8" t="s">
        <v>1918</v>
      </c>
      <c r="D677" s="8" t="s">
        <v>1918</v>
      </c>
      <c r="E677" s="8">
        <v>105</v>
      </c>
      <c r="F677" s="62" t="str">
        <f t="shared" si="12"/>
        <v>yes</v>
      </c>
    </row>
    <row r="678" spans="1:6" x14ac:dyDescent="0.25">
      <c r="A678" s="8" t="s">
        <v>1584</v>
      </c>
      <c r="B678" s="9">
        <v>421</v>
      </c>
      <c r="C678" s="8" t="s">
        <v>1906</v>
      </c>
      <c r="D678" s="8" t="s">
        <v>1906</v>
      </c>
      <c r="E678" s="8">
        <v>105</v>
      </c>
      <c r="F678" s="62" t="str">
        <f t="shared" si="12"/>
        <v>yes</v>
      </c>
    </row>
    <row r="679" spans="1:6" x14ac:dyDescent="0.25">
      <c r="A679" s="8" t="s">
        <v>1584</v>
      </c>
      <c r="B679" s="9">
        <v>1</v>
      </c>
      <c r="C679" s="8" t="s">
        <v>1585</v>
      </c>
      <c r="D679" s="8" t="s">
        <v>1585</v>
      </c>
      <c r="E679" s="8">
        <v>105</v>
      </c>
      <c r="F679" s="62" t="str">
        <f t="shared" si="12"/>
        <v>yes</v>
      </c>
    </row>
    <row r="680" spans="1:6" x14ac:dyDescent="0.25">
      <c r="A680" s="8" t="s">
        <v>1584</v>
      </c>
      <c r="B680" s="9">
        <v>1</v>
      </c>
      <c r="C680" s="8" t="s">
        <v>1585</v>
      </c>
      <c r="D680" s="8" t="s">
        <v>1585</v>
      </c>
      <c r="E680" s="8">
        <v>106</v>
      </c>
      <c r="F680" s="62" t="str">
        <f t="shared" si="12"/>
        <v>yes</v>
      </c>
    </row>
    <row r="681" spans="1:6" x14ac:dyDescent="0.25">
      <c r="A681" s="8" t="s">
        <v>1584</v>
      </c>
      <c r="B681" s="9">
        <v>1</v>
      </c>
      <c r="C681" s="8" t="s">
        <v>1585</v>
      </c>
      <c r="D681" s="8" t="s">
        <v>1585</v>
      </c>
      <c r="E681" s="8">
        <v>122</v>
      </c>
      <c r="F681" s="62" t="str">
        <f t="shared" si="12"/>
        <v>yes</v>
      </c>
    </row>
    <row r="682" spans="1:6" x14ac:dyDescent="0.25">
      <c r="A682" s="8" t="s">
        <v>1584</v>
      </c>
      <c r="B682" s="9">
        <v>1</v>
      </c>
      <c r="C682" s="8" t="s">
        <v>1585</v>
      </c>
      <c r="D682" s="8" t="s">
        <v>1585</v>
      </c>
      <c r="E682" s="8">
        <v>133</v>
      </c>
      <c r="F682" s="62" t="str">
        <f t="shared" si="12"/>
        <v>yes</v>
      </c>
    </row>
    <row r="683" spans="1:6" x14ac:dyDescent="0.25">
      <c r="A683" s="8" t="s">
        <v>1584</v>
      </c>
      <c r="B683" s="9">
        <v>1</v>
      </c>
      <c r="C683" s="8" t="s">
        <v>1585</v>
      </c>
      <c r="D683" s="8" t="s">
        <v>1585</v>
      </c>
      <c r="E683" s="8">
        <v>139</v>
      </c>
      <c r="F683" s="62" t="str">
        <f t="shared" si="12"/>
        <v>yes</v>
      </c>
    </row>
    <row r="684" spans="1:6" x14ac:dyDescent="0.25">
      <c r="A684" s="8" t="s">
        <v>1584</v>
      </c>
      <c r="B684" s="9">
        <v>1</v>
      </c>
      <c r="C684" s="8" t="s">
        <v>1586</v>
      </c>
      <c r="D684" s="8" t="s">
        <v>1586</v>
      </c>
      <c r="E684" s="8">
        <v>123</v>
      </c>
      <c r="F684" s="62" t="str">
        <f t="shared" si="12"/>
        <v>yes</v>
      </c>
    </row>
    <row r="685" spans="1:6" x14ac:dyDescent="0.25">
      <c r="A685" s="8" t="s">
        <v>1584</v>
      </c>
      <c r="B685" s="9">
        <v>296</v>
      </c>
      <c r="C685" s="8" t="s">
        <v>1781</v>
      </c>
      <c r="D685" s="8" t="s">
        <v>1781</v>
      </c>
      <c r="E685" s="8">
        <v>105</v>
      </c>
      <c r="F685" s="62" t="str">
        <f t="shared" si="12"/>
        <v>yes</v>
      </c>
    </row>
    <row r="686" spans="1:6" x14ac:dyDescent="0.25">
      <c r="A686" s="8" t="s">
        <v>1584</v>
      </c>
      <c r="B686" s="9">
        <v>968</v>
      </c>
      <c r="C686" s="8" t="s">
        <v>2036</v>
      </c>
      <c r="D686" s="8" t="s">
        <v>2036</v>
      </c>
      <c r="E686" s="8">
        <v>139</v>
      </c>
      <c r="F686" s="62" t="str">
        <f t="shared" si="12"/>
        <v>yes</v>
      </c>
    </row>
    <row r="687" spans="1:6" x14ac:dyDescent="0.25">
      <c r="A687" s="8" t="s">
        <v>1584</v>
      </c>
      <c r="B687" s="9">
        <v>473</v>
      </c>
      <c r="C687" s="8" t="s">
        <v>1958</v>
      </c>
      <c r="D687" s="8" t="s">
        <v>1958</v>
      </c>
      <c r="E687" s="8">
        <v>105</v>
      </c>
      <c r="F687" s="62" t="str">
        <f t="shared" si="12"/>
        <v>yes</v>
      </c>
    </row>
    <row r="688" spans="1:6" x14ac:dyDescent="0.25">
      <c r="A688" s="8" t="s">
        <v>1584</v>
      </c>
      <c r="B688" s="9">
        <v>420</v>
      </c>
      <c r="C688" s="8" t="s">
        <v>1905</v>
      </c>
      <c r="D688" s="8" t="s">
        <v>1905</v>
      </c>
      <c r="E688" s="8">
        <v>105</v>
      </c>
      <c r="F688" s="62" t="str">
        <f t="shared" si="12"/>
        <v>yes</v>
      </c>
    </row>
    <row r="689" spans="1:6" x14ac:dyDescent="0.25">
      <c r="A689" s="8" t="s">
        <v>1584</v>
      </c>
      <c r="B689" s="9">
        <v>102</v>
      </c>
      <c r="C689" s="8" t="s">
        <v>1588</v>
      </c>
      <c r="D689" s="8" t="s">
        <v>1588</v>
      </c>
      <c r="E689" s="8">
        <v>105</v>
      </c>
      <c r="F689" s="62" t="str">
        <f t="shared" si="12"/>
        <v>yes</v>
      </c>
    </row>
    <row r="690" spans="1:6" x14ac:dyDescent="0.25">
      <c r="A690" s="8" t="s">
        <v>1584</v>
      </c>
      <c r="B690" s="9">
        <v>230</v>
      </c>
      <c r="C690" s="8" t="s">
        <v>1715</v>
      </c>
      <c r="D690" s="8" t="s">
        <v>1715</v>
      </c>
      <c r="E690" s="8">
        <v>105</v>
      </c>
      <c r="F690" s="62" t="str">
        <f t="shared" si="12"/>
        <v>yes</v>
      </c>
    </row>
    <row r="691" spans="1:6" x14ac:dyDescent="0.25">
      <c r="A691" s="8" t="s">
        <v>1584</v>
      </c>
      <c r="B691" s="9">
        <v>209</v>
      </c>
      <c r="C691" s="8" t="s">
        <v>1694</v>
      </c>
      <c r="D691" s="8" t="s">
        <v>1694</v>
      </c>
      <c r="E691" s="8">
        <v>105</v>
      </c>
      <c r="F691" s="62" t="str">
        <f t="shared" si="12"/>
        <v>yes</v>
      </c>
    </row>
    <row r="692" spans="1:6" x14ac:dyDescent="0.25">
      <c r="A692" s="8" t="s">
        <v>1584</v>
      </c>
      <c r="B692" s="9">
        <v>398</v>
      </c>
      <c r="C692" s="8" t="s">
        <v>1883</v>
      </c>
      <c r="D692" s="8" t="s">
        <v>1883</v>
      </c>
      <c r="E692" s="8">
        <v>105</v>
      </c>
      <c r="F692" s="62" t="str">
        <f t="shared" si="12"/>
        <v>yes</v>
      </c>
    </row>
    <row r="693" spans="1:6" x14ac:dyDescent="0.25">
      <c r="A693" s="8" t="s">
        <v>1584</v>
      </c>
      <c r="B693" s="9">
        <v>371</v>
      </c>
      <c r="C693" s="8" t="s">
        <v>1856</v>
      </c>
      <c r="D693" s="8" t="s">
        <v>1856</v>
      </c>
      <c r="E693" s="8">
        <v>105</v>
      </c>
      <c r="F693" s="62" t="str">
        <f t="shared" si="12"/>
        <v>yes</v>
      </c>
    </row>
    <row r="694" spans="1:6" x14ac:dyDescent="0.25">
      <c r="A694" s="8" t="s">
        <v>1584</v>
      </c>
      <c r="B694" s="9">
        <v>383</v>
      </c>
      <c r="C694" s="8" t="s">
        <v>1868</v>
      </c>
      <c r="D694" s="8" t="s">
        <v>1868</v>
      </c>
      <c r="E694" s="8">
        <v>105</v>
      </c>
      <c r="F694" s="62" t="str">
        <f t="shared" si="12"/>
        <v>yes</v>
      </c>
    </row>
    <row r="695" spans="1:6" x14ac:dyDescent="0.25">
      <c r="A695" s="8" t="s">
        <v>1584</v>
      </c>
      <c r="B695" s="9">
        <v>270</v>
      </c>
      <c r="C695" s="8" t="s">
        <v>1755</v>
      </c>
      <c r="D695" s="8" t="s">
        <v>1755</v>
      </c>
      <c r="E695" s="8">
        <v>105</v>
      </c>
      <c r="F695" s="62" t="str">
        <f t="shared" si="12"/>
        <v>yes</v>
      </c>
    </row>
    <row r="696" spans="1:6" x14ac:dyDescent="0.25">
      <c r="A696" s="8" t="s">
        <v>1584</v>
      </c>
      <c r="B696" s="9">
        <v>305</v>
      </c>
      <c r="C696" s="8" t="s">
        <v>1790</v>
      </c>
      <c r="D696" s="8" t="s">
        <v>1790</v>
      </c>
      <c r="E696" s="8">
        <v>105</v>
      </c>
      <c r="F696" s="62" t="str">
        <f t="shared" si="12"/>
        <v>yes</v>
      </c>
    </row>
    <row r="697" spans="1:6" x14ac:dyDescent="0.25">
      <c r="A697" s="8" t="s">
        <v>1584</v>
      </c>
      <c r="B697" s="9">
        <v>312</v>
      </c>
      <c r="C697" s="8" t="s">
        <v>1797</v>
      </c>
      <c r="D697" s="8" t="s">
        <v>1797</v>
      </c>
      <c r="E697" s="8">
        <v>105</v>
      </c>
      <c r="F697" s="62" t="str">
        <f t="shared" si="12"/>
        <v>yes</v>
      </c>
    </row>
    <row r="698" spans="1:6" x14ac:dyDescent="0.25">
      <c r="A698" s="8" t="s">
        <v>1584</v>
      </c>
      <c r="B698" s="9">
        <v>333</v>
      </c>
      <c r="C698" s="8" t="s">
        <v>1818</v>
      </c>
      <c r="D698" s="8" t="s">
        <v>1818</v>
      </c>
      <c r="E698" s="8">
        <v>105</v>
      </c>
      <c r="F698" s="62" t="str">
        <f t="shared" si="12"/>
        <v>yes</v>
      </c>
    </row>
    <row r="699" spans="1:6" x14ac:dyDescent="0.25">
      <c r="A699" s="8" t="s">
        <v>1584</v>
      </c>
      <c r="B699" s="9">
        <v>272</v>
      </c>
      <c r="C699" s="8" t="s">
        <v>1757</v>
      </c>
      <c r="D699" s="8" t="s">
        <v>1757</v>
      </c>
      <c r="E699" s="8">
        <v>105</v>
      </c>
      <c r="F699" s="62" t="str">
        <f t="shared" si="12"/>
        <v>yes</v>
      </c>
    </row>
    <row r="700" spans="1:6" x14ac:dyDescent="0.25">
      <c r="A700" s="8" t="s">
        <v>1584</v>
      </c>
      <c r="B700" s="9">
        <v>114</v>
      </c>
      <c r="C700" s="8" t="s">
        <v>1600</v>
      </c>
      <c r="D700" s="8" t="s">
        <v>1600</v>
      </c>
      <c r="E700" s="8">
        <v>105</v>
      </c>
      <c r="F700" s="62" t="str">
        <f t="shared" si="12"/>
        <v>yes</v>
      </c>
    </row>
    <row r="701" spans="1:6" x14ac:dyDescent="0.25">
      <c r="A701" s="8" t="s">
        <v>1584</v>
      </c>
      <c r="B701" s="9">
        <v>382</v>
      </c>
      <c r="C701" s="8" t="s">
        <v>1867</v>
      </c>
      <c r="D701" s="8" t="s">
        <v>1867</v>
      </c>
      <c r="E701" s="8">
        <v>105</v>
      </c>
      <c r="F701" s="62" t="str">
        <f t="shared" si="12"/>
        <v>yes</v>
      </c>
    </row>
    <row r="702" spans="1:6" x14ac:dyDescent="0.25">
      <c r="A702" s="8" t="s">
        <v>1584</v>
      </c>
      <c r="B702" s="9">
        <v>361</v>
      </c>
      <c r="C702" s="8" t="s">
        <v>1846</v>
      </c>
      <c r="D702" s="8" t="s">
        <v>1846</v>
      </c>
      <c r="E702" s="8">
        <v>105</v>
      </c>
      <c r="F702" s="62" t="str">
        <f t="shared" si="12"/>
        <v>yes</v>
      </c>
    </row>
    <row r="703" spans="1:6" x14ac:dyDescent="0.25">
      <c r="A703" s="8" t="s">
        <v>1584</v>
      </c>
      <c r="B703" s="9">
        <v>118</v>
      </c>
      <c r="C703" s="8" t="s">
        <v>1604</v>
      </c>
      <c r="D703" s="8" t="s">
        <v>1604</v>
      </c>
      <c r="E703" s="8">
        <v>105</v>
      </c>
      <c r="F703" s="62" t="str">
        <f t="shared" si="12"/>
        <v>yes</v>
      </c>
    </row>
    <row r="704" spans="1:6" x14ac:dyDescent="0.25">
      <c r="A704" s="8" t="s">
        <v>1584</v>
      </c>
      <c r="B704" s="9">
        <v>197</v>
      </c>
      <c r="C704" s="8" t="s">
        <v>1682</v>
      </c>
      <c r="D704" s="8" t="s">
        <v>1682</v>
      </c>
      <c r="E704" s="8">
        <v>105</v>
      </c>
      <c r="F704" s="62" t="str">
        <f t="shared" si="12"/>
        <v>yes</v>
      </c>
    </row>
    <row r="705" spans="1:6" x14ac:dyDescent="0.25">
      <c r="A705" s="8" t="s">
        <v>1584</v>
      </c>
      <c r="B705" s="9">
        <v>185</v>
      </c>
      <c r="C705" s="8" t="s">
        <v>1670</v>
      </c>
      <c r="D705" s="8" t="s">
        <v>1670</v>
      </c>
      <c r="E705" s="8">
        <v>105</v>
      </c>
      <c r="F705" s="62" t="str">
        <f t="shared" si="12"/>
        <v>yes</v>
      </c>
    </row>
    <row r="706" spans="1:6" x14ac:dyDescent="0.25">
      <c r="A706" s="8" t="s">
        <v>1584</v>
      </c>
      <c r="B706" s="9">
        <v>189</v>
      </c>
      <c r="C706" s="8" t="s">
        <v>1674</v>
      </c>
      <c r="D706" s="8" t="s">
        <v>1674</v>
      </c>
      <c r="E706" s="8">
        <v>105</v>
      </c>
      <c r="F706" s="62" t="str">
        <f t="shared" si="12"/>
        <v>yes</v>
      </c>
    </row>
    <row r="707" spans="1:6" x14ac:dyDescent="0.25">
      <c r="A707" s="8" t="s">
        <v>1584</v>
      </c>
      <c r="B707" s="9">
        <v>190</v>
      </c>
      <c r="C707" s="8" t="s">
        <v>1675</v>
      </c>
      <c r="D707" s="8" t="s">
        <v>1675</v>
      </c>
      <c r="E707" s="8">
        <v>105</v>
      </c>
      <c r="F707" s="62" t="str">
        <f t="shared" si="12"/>
        <v>yes</v>
      </c>
    </row>
    <row r="708" spans="1:6" x14ac:dyDescent="0.25">
      <c r="A708" s="8" t="s">
        <v>1584</v>
      </c>
      <c r="B708" s="9">
        <v>299</v>
      </c>
      <c r="C708" s="8" t="s">
        <v>1784</v>
      </c>
      <c r="D708" s="8" t="s">
        <v>1784</v>
      </c>
      <c r="E708" s="8">
        <v>105</v>
      </c>
      <c r="F708" s="62" t="str">
        <f t="shared" si="12"/>
        <v>yes</v>
      </c>
    </row>
    <row r="709" spans="1:6" x14ac:dyDescent="0.25">
      <c r="A709" s="8" t="s">
        <v>1584</v>
      </c>
      <c r="B709" s="9">
        <v>188</v>
      </c>
      <c r="C709" s="8" t="s">
        <v>1673</v>
      </c>
      <c r="D709" s="8" t="s">
        <v>1673</v>
      </c>
      <c r="E709" s="8">
        <v>105</v>
      </c>
      <c r="F709" s="62" t="str">
        <f t="shared" si="12"/>
        <v>yes</v>
      </c>
    </row>
    <row r="710" spans="1:6" x14ac:dyDescent="0.25">
      <c r="A710" s="8" t="s">
        <v>1584</v>
      </c>
      <c r="B710" s="9">
        <v>201</v>
      </c>
      <c r="C710" s="8" t="s">
        <v>1686</v>
      </c>
      <c r="D710" s="8" t="s">
        <v>1686</v>
      </c>
      <c r="E710" s="8">
        <v>105</v>
      </c>
      <c r="F710" s="62" t="str">
        <f t="shared" si="12"/>
        <v>yes</v>
      </c>
    </row>
    <row r="711" spans="1:6" x14ac:dyDescent="0.25">
      <c r="A711" s="8" t="s">
        <v>1584</v>
      </c>
      <c r="B711" s="9">
        <v>437</v>
      </c>
      <c r="C711" s="8" t="s">
        <v>1922</v>
      </c>
      <c r="D711" s="8" t="s">
        <v>1922</v>
      </c>
      <c r="E711" s="8">
        <v>105</v>
      </c>
      <c r="F711" s="62" t="str">
        <f t="shared" si="12"/>
        <v>yes</v>
      </c>
    </row>
    <row r="712" spans="1:6" x14ac:dyDescent="0.25">
      <c r="A712" s="8" t="s">
        <v>1584</v>
      </c>
      <c r="B712" s="9">
        <v>204</v>
      </c>
      <c r="C712" s="8" t="s">
        <v>1689</v>
      </c>
      <c r="D712" s="8" t="s">
        <v>1689</v>
      </c>
      <c r="E712" s="8">
        <v>105</v>
      </c>
      <c r="F712" s="62" t="str">
        <f t="shared" si="12"/>
        <v>yes</v>
      </c>
    </row>
    <row r="713" spans="1:6" x14ac:dyDescent="0.25">
      <c r="A713" s="8" t="s">
        <v>1584</v>
      </c>
      <c r="B713" s="9">
        <v>112</v>
      </c>
      <c r="C713" s="8" t="s">
        <v>1598</v>
      </c>
      <c r="D713" s="8" t="s">
        <v>1598</v>
      </c>
      <c r="E713" s="8">
        <v>105</v>
      </c>
      <c r="F713" s="62" t="str">
        <f t="shared" si="12"/>
        <v>yes</v>
      </c>
    </row>
    <row r="714" spans="1:6" x14ac:dyDescent="0.25">
      <c r="A714" s="8" t="s">
        <v>1584</v>
      </c>
      <c r="B714" s="9">
        <v>242</v>
      </c>
      <c r="C714" s="8" t="s">
        <v>1727</v>
      </c>
      <c r="D714" s="8" t="s">
        <v>1727</v>
      </c>
      <c r="E714" s="8">
        <v>105</v>
      </c>
      <c r="F714" s="62" t="str">
        <f t="shared" si="12"/>
        <v>yes</v>
      </c>
    </row>
    <row r="715" spans="1:6" x14ac:dyDescent="0.25">
      <c r="A715" s="8" t="s">
        <v>1584</v>
      </c>
      <c r="B715" s="9">
        <v>111</v>
      </c>
      <c r="C715" s="8" t="s">
        <v>1597</v>
      </c>
      <c r="D715" s="8" t="s">
        <v>1597</v>
      </c>
      <c r="E715" s="8">
        <v>105</v>
      </c>
      <c r="F715" s="62" t="str">
        <f t="shared" si="12"/>
        <v>yes</v>
      </c>
    </row>
    <row r="716" spans="1:6" x14ac:dyDescent="0.25">
      <c r="A716" s="8" t="s">
        <v>1584</v>
      </c>
      <c r="B716" s="9">
        <v>403</v>
      </c>
      <c r="C716" s="8" t="s">
        <v>1888</v>
      </c>
      <c r="D716" s="8" t="s">
        <v>1888</v>
      </c>
      <c r="E716" s="8">
        <v>105</v>
      </c>
      <c r="F716" s="62" t="str">
        <f t="shared" si="12"/>
        <v>yes</v>
      </c>
    </row>
    <row r="717" spans="1:6" x14ac:dyDescent="0.25">
      <c r="A717" s="8" t="s">
        <v>1584</v>
      </c>
      <c r="B717" s="9">
        <v>203</v>
      </c>
      <c r="C717" s="8" t="s">
        <v>1688</v>
      </c>
      <c r="D717" s="8" t="s">
        <v>1688</v>
      </c>
      <c r="E717" s="8">
        <v>105</v>
      </c>
      <c r="F717" s="62" t="str">
        <f t="shared" si="12"/>
        <v>yes</v>
      </c>
    </row>
    <row r="718" spans="1:6" x14ac:dyDescent="0.25">
      <c r="A718" s="8" t="s">
        <v>1584</v>
      </c>
      <c r="B718" s="9">
        <v>313</v>
      </c>
      <c r="C718" s="8" t="s">
        <v>1798</v>
      </c>
      <c r="D718" s="8" t="s">
        <v>1798</v>
      </c>
      <c r="E718" s="8">
        <v>105</v>
      </c>
      <c r="F718" s="62" t="str">
        <f t="shared" si="12"/>
        <v>yes</v>
      </c>
    </row>
    <row r="719" spans="1:6" x14ac:dyDescent="0.25">
      <c r="A719" s="8" t="s">
        <v>1584</v>
      </c>
      <c r="B719" s="9">
        <v>385</v>
      </c>
      <c r="C719" s="8" t="s">
        <v>1870</v>
      </c>
      <c r="D719" s="8" t="s">
        <v>1870</v>
      </c>
      <c r="E719" s="8">
        <v>105</v>
      </c>
      <c r="F719" s="62" t="str">
        <f t="shared" si="12"/>
        <v>yes</v>
      </c>
    </row>
    <row r="720" spans="1:6" x14ac:dyDescent="0.25">
      <c r="A720" s="8" t="s">
        <v>1584</v>
      </c>
      <c r="B720" s="9">
        <v>245</v>
      </c>
      <c r="C720" s="8" t="s">
        <v>1730</v>
      </c>
      <c r="D720" s="8" t="s">
        <v>1730</v>
      </c>
      <c r="E720" s="8">
        <v>105</v>
      </c>
      <c r="F720" s="62" t="str">
        <f t="shared" ref="F720:F783" si="13">IF(ISNA(MATCH("*"&amp;D720&amp;"*",C720,)),"","yes")</f>
        <v>yes</v>
      </c>
    </row>
    <row r="721" spans="1:6" x14ac:dyDescent="0.25">
      <c r="A721" s="8" t="s">
        <v>1584</v>
      </c>
      <c r="B721" s="9">
        <v>251</v>
      </c>
      <c r="C721" s="8" t="s">
        <v>1736</v>
      </c>
      <c r="D721" s="8" t="s">
        <v>1736</v>
      </c>
      <c r="E721" s="8">
        <v>105</v>
      </c>
      <c r="F721" s="62" t="str">
        <f t="shared" si="13"/>
        <v>yes</v>
      </c>
    </row>
    <row r="722" spans="1:6" x14ac:dyDescent="0.25">
      <c r="A722" s="8" t="s">
        <v>1584</v>
      </c>
      <c r="B722" s="9">
        <v>262</v>
      </c>
      <c r="C722" s="8" t="s">
        <v>1747</v>
      </c>
      <c r="D722" s="8" t="s">
        <v>1747</v>
      </c>
      <c r="E722" s="8">
        <v>105</v>
      </c>
      <c r="F722" s="62" t="str">
        <f t="shared" si="13"/>
        <v>yes</v>
      </c>
    </row>
    <row r="723" spans="1:6" x14ac:dyDescent="0.25">
      <c r="A723" s="8" t="s">
        <v>1584</v>
      </c>
      <c r="B723" s="9">
        <v>435</v>
      </c>
      <c r="C723" s="8" t="s">
        <v>1920</v>
      </c>
      <c r="D723" s="8" t="s">
        <v>1920</v>
      </c>
      <c r="E723" s="8">
        <v>105</v>
      </c>
      <c r="F723" s="62" t="str">
        <f t="shared" si="13"/>
        <v>yes</v>
      </c>
    </row>
    <row r="724" spans="1:6" x14ac:dyDescent="0.25">
      <c r="A724" s="8" t="s">
        <v>1584</v>
      </c>
      <c r="B724" s="9">
        <v>453</v>
      </c>
      <c r="C724" s="8" t="s">
        <v>1938</v>
      </c>
      <c r="D724" s="8" t="s">
        <v>1938</v>
      </c>
      <c r="E724" s="8">
        <v>105</v>
      </c>
      <c r="F724" s="62" t="str">
        <f t="shared" si="13"/>
        <v>yes</v>
      </c>
    </row>
    <row r="725" spans="1:6" x14ac:dyDescent="0.25">
      <c r="A725" s="8" t="s">
        <v>1584</v>
      </c>
      <c r="B725" s="9">
        <v>350</v>
      </c>
      <c r="C725" s="8" t="s">
        <v>1835</v>
      </c>
      <c r="D725" s="8" t="s">
        <v>1835</v>
      </c>
      <c r="E725" s="8">
        <v>105</v>
      </c>
      <c r="F725" s="62" t="str">
        <f t="shared" si="13"/>
        <v>yes</v>
      </c>
    </row>
    <row r="726" spans="1:6" x14ac:dyDescent="0.25">
      <c r="A726" s="8" t="s">
        <v>1584</v>
      </c>
      <c r="B726" s="9">
        <v>374</v>
      </c>
      <c r="C726" s="8" t="s">
        <v>1859</v>
      </c>
      <c r="D726" s="8" t="s">
        <v>1859</v>
      </c>
      <c r="E726" s="8">
        <v>105</v>
      </c>
      <c r="F726" s="62" t="str">
        <f t="shared" si="13"/>
        <v>yes</v>
      </c>
    </row>
    <row r="727" spans="1:6" x14ac:dyDescent="0.25">
      <c r="A727" s="8" t="s">
        <v>1584</v>
      </c>
      <c r="B727" s="9">
        <v>289</v>
      </c>
      <c r="C727" s="8" t="s">
        <v>1774</v>
      </c>
      <c r="D727" s="8" t="s">
        <v>1774</v>
      </c>
      <c r="E727" s="8">
        <v>105</v>
      </c>
      <c r="F727" s="62" t="str">
        <f t="shared" si="13"/>
        <v>yes</v>
      </c>
    </row>
    <row r="728" spans="1:6" x14ac:dyDescent="0.25">
      <c r="A728" s="8" t="s">
        <v>1584</v>
      </c>
      <c r="B728" s="9">
        <v>211</v>
      </c>
      <c r="C728" s="8" t="s">
        <v>1696</v>
      </c>
      <c r="D728" s="8" t="s">
        <v>1696</v>
      </c>
      <c r="E728" s="8">
        <v>105</v>
      </c>
      <c r="F728" s="62" t="str">
        <f t="shared" si="13"/>
        <v>yes</v>
      </c>
    </row>
    <row r="729" spans="1:6" x14ac:dyDescent="0.25">
      <c r="A729" s="8" t="s">
        <v>1584</v>
      </c>
      <c r="B729" s="9">
        <v>120</v>
      </c>
      <c r="C729" s="8" t="s">
        <v>1606</v>
      </c>
      <c r="D729" s="8" t="s">
        <v>1606</v>
      </c>
      <c r="E729" s="8">
        <v>105</v>
      </c>
      <c r="F729" s="62" t="str">
        <f t="shared" si="13"/>
        <v>yes</v>
      </c>
    </row>
    <row r="730" spans="1:6" x14ac:dyDescent="0.25">
      <c r="A730" s="8" t="s">
        <v>1584</v>
      </c>
      <c r="B730" s="9">
        <v>119</v>
      </c>
      <c r="C730" s="8" t="s">
        <v>1605</v>
      </c>
      <c r="D730" s="8" t="s">
        <v>1605</v>
      </c>
      <c r="E730" s="8">
        <v>105</v>
      </c>
      <c r="F730" s="62" t="str">
        <f t="shared" si="13"/>
        <v>yes</v>
      </c>
    </row>
    <row r="731" spans="1:6" x14ac:dyDescent="0.25">
      <c r="A731" s="8" t="s">
        <v>1584</v>
      </c>
      <c r="B731" s="9">
        <v>246</v>
      </c>
      <c r="C731" s="8" t="s">
        <v>1731</v>
      </c>
      <c r="D731" s="8" t="s">
        <v>1731</v>
      </c>
      <c r="E731" s="8">
        <v>105</v>
      </c>
      <c r="F731" s="62" t="str">
        <f t="shared" si="13"/>
        <v>yes</v>
      </c>
    </row>
    <row r="732" spans="1:6" x14ac:dyDescent="0.25">
      <c r="A732" s="8" t="s">
        <v>1584</v>
      </c>
      <c r="B732" s="9">
        <v>395</v>
      </c>
      <c r="C732" s="8" t="s">
        <v>1880</v>
      </c>
      <c r="D732" s="8" t="s">
        <v>1880</v>
      </c>
      <c r="E732" s="8">
        <v>105</v>
      </c>
      <c r="F732" s="62" t="str">
        <f t="shared" si="13"/>
        <v>yes</v>
      </c>
    </row>
    <row r="733" spans="1:6" x14ac:dyDescent="0.25">
      <c r="A733" s="8" t="s">
        <v>1584</v>
      </c>
      <c r="B733" s="9">
        <v>408</v>
      </c>
      <c r="C733" s="8" t="s">
        <v>1893</v>
      </c>
      <c r="D733" s="8" t="s">
        <v>1893</v>
      </c>
      <c r="E733" s="8">
        <v>105</v>
      </c>
      <c r="F733" s="62" t="str">
        <f t="shared" si="13"/>
        <v>yes</v>
      </c>
    </row>
    <row r="734" spans="1:6" x14ac:dyDescent="0.25">
      <c r="A734" s="8" t="s">
        <v>1584</v>
      </c>
      <c r="B734" s="9">
        <v>124</v>
      </c>
      <c r="C734" s="8" t="s">
        <v>1610</v>
      </c>
      <c r="D734" s="8" t="s">
        <v>1610</v>
      </c>
      <c r="E734" s="8">
        <v>105</v>
      </c>
      <c r="F734" s="62" t="str">
        <f t="shared" si="13"/>
        <v>yes</v>
      </c>
    </row>
    <row r="735" spans="1:6" x14ac:dyDescent="0.25">
      <c r="A735" s="8" t="s">
        <v>1584</v>
      </c>
      <c r="B735" s="9">
        <v>449</v>
      </c>
      <c r="C735" s="8" t="s">
        <v>1934</v>
      </c>
      <c r="D735" s="8" t="s">
        <v>1934</v>
      </c>
      <c r="E735" s="8">
        <v>105</v>
      </c>
      <c r="F735" s="62" t="str">
        <f t="shared" si="13"/>
        <v>yes</v>
      </c>
    </row>
    <row r="736" spans="1:6" x14ac:dyDescent="0.25">
      <c r="A736" s="8" t="s">
        <v>1584</v>
      </c>
      <c r="B736" s="9">
        <v>223</v>
      </c>
      <c r="C736" s="8" t="s">
        <v>1708</v>
      </c>
      <c r="D736" s="8" t="s">
        <v>1708</v>
      </c>
      <c r="E736" s="8">
        <v>105</v>
      </c>
      <c r="F736" s="62" t="str">
        <f t="shared" si="13"/>
        <v>yes</v>
      </c>
    </row>
    <row r="737" spans="1:6" x14ac:dyDescent="0.25">
      <c r="A737" s="8" t="s">
        <v>1584</v>
      </c>
      <c r="B737" s="9">
        <v>328</v>
      </c>
      <c r="C737" s="8" t="s">
        <v>1813</v>
      </c>
      <c r="D737" s="8" t="s">
        <v>1813</v>
      </c>
      <c r="E737" s="8">
        <v>105</v>
      </c>
      <c r="F737" s="62" t="str">
        <f t="shared" si="13"/>
        <v>yes</v>
      </c>
    </row>
    <row r="738" spans="1:6" x14ac:dyDescent="0.25">
      <c r="A738" s="8" t="s">
        <v>1584</v>
      </c>
      <c r="B738" s="9">
        <v>366</v>
      </c>
      <c r="C738" s="8" t="s">
        <v>1851</v>
      </c>
      <c r="D738" s="8" t="s">
        <v>1851</v>
      </c>
      <c r="E738" s="8">
        <v>105</v>
      </c>
      <c r="F738" s="62" t="str">
        <f t="shared" si="13"/>
        <v>yes</v>
      </c>
    </row>
    <row r="739" spans="1:6" x14ac:dyDescent="0.25">
      <c r="A739" s="8" t="s">
        <v>1584</v>
      </c>
      <c r="B739" s="9">
        <v>218</v>
      </c>
      <c r="C739" s="8" t="s">
        <v>1703</v>
      </c>
      <c r="D739" s="8" t="s">
        <v>1703</v>
      </c>
      <c r="E739" s="8">
        <v>105</v>
      </c>
      <c r="F739" s="62" t="str">
        <f t="shared" si="13"/>
        <v>yes</v>
      </c>
    </row>
    <row r="740" spans="1:6" x14ac:dyDescent="0.25">
      <c r="A740" s="8" t="s">
        <v>1584</v>
      </c>
      <c r="B740" s="9">
        <v>231</v>
      </c>
      <c r="C740" s="8" t="s">
        <v>1716</v>
      </c>
      <c r="D740" s="8" t="s">
        <v>1716</v>
      </c>
      <c r="E740" s="8">
        <v>105</v>
      </c>
      <c r="F740" s="62" t="str">
        <f t="shared" si="13"/>
        <v>yes</v>
      </c>
    </row>
    <row r="741" spans="1:6" x14ac:dyDescent="0.25">
      <c r="A741" s="8" t="s">
        <v>1584</v>
      </c>
      <c r="B741" s="9">
        <v>448</v>
      </c>
      <c r="C741" s="8" t="s">
        <v>1933</v>
      </c>
      <c r="D741" s="8" t="s">
        <v>1933</v>
      </c>
      <c r="E741" s="8">
        <v>105</v>
      </c>
      <c r="F741" s="62" t="str">
        <f t="shared" si="13"/>
        <v>yes</v>
      </c>
    </row>
    <row r="742" spans="1:6" x14ac:dyDescent="0.25">
      <c r="A742" s="8" t="s">
        <v>1584</v>
      </c>
      <c r="B742" s="9">
        <v>357</v>
      </c>
      <c r="C742" s="8" t="s">
        <v>1842</v>
      </c>
      <c r="D742" s="8" t="s">
        <v>1842</v>
      </c>
      <c r="E742" s="8">
        <v>105</v>
      </c>
      <c r="F742" s="62" t="str">
        <f t="shared" si="13"/>
        <v>yes</v>
      </c>
    </row>
    <row r="743" spans="1:6" x14ac:dyDescent="0.25">
      <c r="A743" s="8" t="s">
        <v>1584</v>
      </c>
      <c r="B743" s="9">
        <v>407</v>
      </c>
      <c r="C743" s="8" t="s">
        <v>1892</v>
      </c>
      <c r="D743" s="8" t="s">
        <v>1892</v>
      </c>
      <c r="E743" s="8">
        <v>105</v>
      </c>
      <c r="F743" s="62" t="str">
        <f t="shared" si="13"/>
        <v>yes</v>
      </c>
    </row>
    <row r="744" spans="1:6" x14ac:dyDescent="0.25">
      <c r="A744" s="8" t="s">
        <v>1584</v>
      </c>
      <c r="B744" s="9">
        <v>402</v>
      </c>
      <c r="C744" s="8" t="s">
        <v>1887</v>
      </c>
      <c r="D744" s="8" t="s">
        <v>1887</v>
      </c>
      <c r="E744" s="8">
        <v>105</v>
      </c>
      <c r="F744" s="62" t="str">
        <f t="shared" si="13"/>
        <v>yes</v>
      </c>
    </row>
    <row r="745" spans="1:6" x14ac:dyDescent="0.25">
      <c r="A745" s="8" t="s">
        <v>1584</v>
      </c>
      <c r="B745" s="9">
        <v>422</v>
      </c>
      <c r="C745" s="8" t="s">
        <v>1907</v>
      </c>
      <c r="D745" s="8" t="s">
        <v>1907</v>
      </c>
      <c r="E745" s="8">
        <v>105</v>
      </c>
      <c r="F745" s="62" t="str">
        <f t="shared" si="13"/>
        <v>yes</v>
      </c>
    </row>
    <row r="746" spans="1:6" x14ac:dyDescent="0.25">
      <c r="A746" s="8" t="s">
        <v>1584</v>
      </c>
      <c r="B746" s="9">
        <v>412</v>
      </c>
      <c r="C746" s="8" t="s">
        <v>1897</v>
      </c>
      <c r="D746" s="8" t="s">
        <v>1897</v>
      </c>
      <c r="E746" s="8">
        <v>105</v>
      </c>
      <c r="F746" s="62" t="str">
        <f t="shared" si="13"/>
        <v>yes</v>
      </c>
    </row>
    <row r="747" spans="1:6" x14ac:dyDescent="0.25">
      <c r="A747" s="8" t="s">
        <v>1584</v>
      </c>
      <c r="B747" s="9">
        <v>723</v>
      </c>
      <c r="C747" s="8" t="s">
        <v>1990</v>
      </c>
      <c r="D747" s="8" t="s">
        <v>1990</v>
      </c>
      <c r="E747" s="8">
        <v>106</v>
      </c>
      <c r="F747" s="62" t="str">
        <f t="shared" si="13"/>
        <v>yes</v>
      </c>
    </row>
    <row r="748" spans="1:6" x14ac:dyDescent="0.25">
      <c r="A748" s="8" t="s">
        <v>1584</v>
      </c>
      <c r="B748" s="9">
        <v>724</v>
      </c>
      <c r="C748" s="8" t="s">
        <v>1991</v>
      </c>
      <c r="D748" s="8" t="s">
        <v>1991</v>
      </c>
      <c r="E748" s="8">
        <v>106</v>
      </c>
      <c r="F748" s="62" t="str">
        <f t="shared" si="13"/>
        <v>yes</v>
      </c>
    </row>
    <row r="749" spans="1:6" x14ac:dyDescent="0.25">
      <c r="A749" s="8" t="s">
        <v>1584</v>
      </c>
      <c r="B749" s="9">
        <v>110</v>
      </c>
      <c r="C749" s="8" t="s">
        <v>1596</v>
      </c>
      <c r="D749" s="8" t="s">
        <v>1596</v>
      </c>
      <c r="E749" s="8">
        <v>105</v>
      </c>
      <c r="F749" s="62" t="str">
        <f t="shared" si="13"/>
        <v>yes</v>
      </c>
    </row>
    <row r="750" spans="1:6" x14ac:dyDescent="0.25">
      <c r="A750" s="8" t="s">
        <v>1584</v>
      </c>
      <c r="B750" s="9">
        <v>725</v>
      </c>
      <c r="C750" s="8" t="s">
        <v>1992</v>
      </c>
      <c r="D750" s="8" t="s">
        <v>1992</v>
      </c>
      <c r="E750" s="8">
        <v>106</v>
      </c>
      <c r="F750" s="62" t="str">
        <f t="shared" si="13"/>
        <v>yes</v>
      </c>
    </row>
    <row r="751" spans="1:6" x14ac:dyDescent="0.25">
      <c r="A751" s="8" t="s">
        <v>1584</v>
      </c>
      <c r="B751" s="9">
        <v>735</v>
      </c>
      <c r="C751" s="8" t="s">
        <v>2002</v>
      </c>
      <c r="D751" s="8" t="s">
        <v>2002</v>
      </c>
      <c r="E751" s="8">
        <v>106</v>
      </c>
      <c r="F751" s="62" t="str">
        <f t="shared" si="13"/>
        <v>yes</v>
      </c>
    </row>
    <row r="752" spans="1:6" x14ac:dyDescent="0.25">
      <c r="A752" s="8" t="s">
        <v>1584</v>
      </c>
      <c r="B752" s="9">
        <v>123</v>
      </c>
      <c r="C752" s="8" t="s">
        <v>1609</v>
      </c>
      <c r="D752" s="8" t="s">
        <v>1609</v>
      </c>
      <c r="E752" s="8">
        <v>105</v>
      </c>
      <c r="F752" s="62" t="str">
        <f t="shared" si="13"/>
        <v>yes</v>
      </c>
    </row>
    <row r="753" spans="1:6" x14ac:dyDescent="0.25">
      <c r="A753" s="8" t="s">
        <v>1584</v>
      </c>
      <c r="B753" s="9">
        <v>962</v>
      </c>
      <c r="C753" s="8" t="s">
        <v>2031</v>
      </c>
      <c r="D753" s="8" t="s">
        <v>2031</v>
      </c>
      <c r="E753" s="8">
        <v>139</v>
      </c>
      <c r="F753" s="62" t="str">
        <f t="shared" si="13"/>
        <v>yes</v>
      </c>
    </row>
    <row r="754" spans="1:6" x14ac:dyDescent="0.25">
      <c r="A754" s="8" t="s">
        <v>1584</v>
      </c>
      <c r="B754" s="9">
        <v>474</v>
      </c>
      <c r="C754" s="8" t="s">
        <v>1959</v>
      </c>
      <c r="D754" s="8" t="s">
        <v>1959</v>
      </c>
      <c r="E754" s="8">
        <v>105</v>
      </c>
      <c r="F754" s="62" t="str">
        <f t="shared" si="13"/>
        <v>yes</v>
      </c>
    </row>
    <row r="755" spans="1:6" x14ac:dyDescent="0.25">
      <c r="A755" s="8" t="s">
        <v>1584</v>
      </c>
      <c r="B755" s="9">
        <v>269</v>
      </c>
      <c r="C755" s="8" t="s">
        <v>1754</v>
      </c>
      <c r="D755" s="8" t="s">
        <v>1754</v>
      </c>
      <c r="E755" s="8">
        <v>105</v>
      </c>
      <c r="F755" s="62" t="str">
        <f t="shared" si="13"/>
        <v>yes</v>
      </c>
    </row>
    <row r="756" spans="1:6" x14ac:dyDescent="0.25">
      <c r="A756" s="8" t="s">
        <v>1584</v>
      </c>
      <c r="B756" s="9">
        <v>283</v>
      </c>
      <c r="C756" s="8" t="s">
        <v>1768</v>
      </c>
      <c r="D756" s="8" t="s">
        <v>1768</v>
      </c>
      <c r="E756" s="8">
        <v>105</v>
      </c>
      <c r="F756" s="62" t="str">
        <f t="shared" si="13"/>
        <v>yes</v>
      </c>
    </row>
    <row r="757" spans="1:6" x14ac:dyDescent="0.25">
      <c r="A757" s="8" t="s">
        <v>1584</v>
      </c>
      <c r="B757" s="9">
        <v>195</v>
      </c>
      <c r="C757" s="8" t="s">
        <v>1680</v>
      </c>
      <c r="D757" s="8" t="s">
        <v>1680</v>
      </c>
      <c r="E757" s="8">
        <v>105</v>
      </c>
      <c r="F757" s="62" t="str">
        <f t="shared" si="13"/>
        <v>yes</v>
      </c>
    </row>
    <row r="758" spans="1:6" x14ac:dyDescent="0.25">
      <c r="A758" s="8" t="s">
        <v>1584</v>
      </c>
      <c r="B758" s="9">
        <v>436</v>
      </c>
      <c r="C758" s="8" t="s">
        <v>1921</v>
      </c>
      <c r="D758" s="8" t="s">
        <v>1921</v>
      </c>
      <c r="E758" s="8">
        <v>105</v>
      </c>
      <c r="F758" s="62" t="str">
        <f t="shared" si="13"/>
        <v>yes</v>
      </c>
    </row>
    <row r="759" spans="1:6" x14ac:dyDescent="0.25">
      <c r="A759" s="8" t="s">
        <v>1584</v>
      </c>
      <c r="B759" s="9">
        <v>228</v>
      </c>
      <c r="C759" s="8" t="s">
        <v>1713</v>
      </c>
      <c r="D759" s="8" t="s">
        <v>1713</v>
      </c>
      <c r="E759" s="8">
        <v>105</v>
      </c>
      <c r="F759" s="62" t="str">
        <f t="shared" si="13"/>
        <v>yes</v>
      </c>
    </row>
    <row r="760" spans="1:6" x14ac:dyDescent="0.25">
      <c r="A760" s="8" t="s">
        <v>1584</v>
      </c>
      <c r="B760" s="9">
        <v>259</v>
      </c>
      <c r="C760" s="8" t="s">
        <v>1744</v>
      </c>
      <c r="D760" s="8" t="s">
        <v>1744</v>
      </c>
      <c r="E760" s="8">
        <v>105</v>
      </c>
      <c r="F760" s="62" t="str">
        <f t="shared" si="13"/>
        <v>yes</v>
      </c>
    </row>
    <row r="761" spans="1:6" x14ac:dyDescent="0.25">
      <c r="A761" s="8" t="s">
        <v>1584</v>
      </c>
      <c r="B761" s="9">
        <v>393</v>
      </c>
      <c r="C761" s="8" t="s">
        <v>1878</v>
      </c>
      <c r="D761" s="8" t="s">
        <v>1878</v>
      </c>
      <c r="E761" s="8">
        <v>105</v>
      </c>
      <c r="F761" s="62" t="str">
        <f t="shared" si="13"/>
        <v>yes</v>
      </c>
    </row>
    <row r="762" spans="1:6" x14ac:dyDescent="0.25">
      <c r="A762" s="8" t="s">
        <v>1584</v>
      </c>
      <c r="B762" s="9">
        <v>425</v>
      </c>
      <c r="C762" s="8" t="s">
        <v>1910</v>
      </c>
      <c r="D762" s="8" t="s">
        <v>1910</v>
      </c>
      <c r="E762" s="8">
        <v>105</v>
      </c>
      <c r="F762" s="62" t="str">
        <f t="shared" si="13"/>
        <v>yes</v>
      </c>
    </row>
    <row r="763" spans="1:6" x14ac:dyDescent="0.25">
      <c r="A763" s="8" t="s">
        <v>1584</v>
      </c>
      <c r="B763" s="9">
        <v>345</v>
      </c>
      <c r="C763" s="8" t="s">
        <v>1830</v>
      </c>
      <c r="D763" s="8" t="s">
        <v>1830</v>
      </c>
      <c r="E763" s="8">
        <v>105</v>
      </c>
      <c r="F763" s="62" t="str">
        <f t="shared" si="13"/>
        <v>yes</v>
      </c>
    </row>
    <row r="764" spans="1:6" x14ac:dyDescent="0.25">
      <c r="A764" s="8" t="s">
        <v>1584</v>
      </c>
      <c r="B764" s="9">
        <v>416</v>
      </c>
      <c r="C764" s="8" t="s">
        <v>1901</v>
      </c>
      <c r="D764" s="8" t="s">
        <v>1901</v>
      </c>
      <c r="E764" s="8">
        <v>105</v>
      </c>
      <c r="F764" s="62" t="str">
        <f t="shared" si="13"/>
        <v>yes</v>
      </c>
    </row>
    <row r="765" spans="1:6" x14ac:dyDescent="0.25">
      <c r="A765" s="8" t="s">
        <v>1584</v>
      </c>
      <c r="B765" s="9">
        <v>475</v>
      </c>
      <c r="C765" s="8" t="s">
        <v>1960</v>
      </c>
      <c r="D765" s="8" t="s">
        <v>1960</v>
      </c>
      <c r="E765" s="8">
        <v>105</v>
      </c>
      <c r="F765" s="62" t="str">
        <f t="shared" si="13"/>
        <v>yes</v>
      </c>
    </row>
    <row r="766" spans="1:6" x14ac:dyDescent="0.25">
      <c r="A766" s="8" t="s">
        <v>1584</v>
      </c>
      <c r="B766" s="9">
        <v>326</v>
      </c>
      <c r="C766" s="8" t="s">
        <v>1811</v>
      </c>
      <c r="D766" s="8" t="s">
        <v>1811</v>
      </c>
      <c r="E766" s="8">
        <v>105</v>
      </c>
      <c r="F766" s="62" t="str">
        <f t="shared" si="13"/>
        <v>yes</v>
      </c>
    </row>
    <row r="767" spans="1:6" x14ac:dyDescent="0.25">
      <c r="A767" s="8" t="s">
        <v>1584</v>
      </c>
      <c r="B767" s="9">
        <v>963</v>
      </c>
      <c r="C767" s="8" t="s">
        <v>2032</v>
      </c>
      <c r="D767" s="8" t="s">
        <v>2032</v>
      </c>
      <c r="E767" s="8">
        <v>139</v>
      </c>
      <c r="F767" s="62" t="str">
        <f t="shared" si="13"/>
        <v>yes</v>
      </c>
    </row>
    <row r="768" spans="1:6" x14ac:dyDescent="0.25">
      <c r="A768" s="8" t="s">
        <v>1584</v>
      </c>
      <c r="B768" s="9">
        <v>442</v>
      </c>
      <c r="C768" s="8" t="s">
        <v>1927</v>
      </c>
      <c r="D768" s="8" t="s">
        <v>1927</v>
      </c>
      <c r="E768" s="8">
        <v>105</v>
      </c>
      <c r="F768" s="62" t="str">
        <f t="shared" si="13"/>
        <v>yes</v>
      </c>
    </row>
    <row r="769" spans="1:6" x14ac:dyDescent="0.25">
      <c r="A769" s="8" t="s">
        <v>1584</v>
      </c>
      <c r="B769" s="9">
        <v>317</v>
      </c>
      <c r="C769" s="8" t="s">
        <v>1802</v>
      </c>
      <c r="D769" s="8" t="s">
        <v>1802</v>
      </c>
      <c r="E769" s="8">
        <v>105</v>
      </c>
      <c r="F769" s="62" t="str">
        <f t="shared" si="13"/>
        <v>yes</v>
      </c>
    </row>
    <row r="770" spans="1:6" x14ac:dyDescent="0.25">
      <c r="A770" s="8" t="s">
        <v>1584</v>
      </c>
      <c r="B770" s="9">
        <v>278</v>
      </c>
      <c r="C770" s="8" t="s">
        <v>1763</v>
      </c>
      <c r="D770" s="8" t="s">
        <v>1763</v>
      </c>
      <c r="E770" s="8">
        <v>105</v>
      </c>
      <c r="F770" s="62" t="str">
        <f t="shared" si="13"/>
        <v>yes</v>
      </c>
    </row>
    <row r="771" spans="1:6" x14ac:dyDescent="0.25">
      <c r="A771" s="8" t="s">
        <v>1584</v>
      </c>
      <c r="B771" s="9">
        <v>397</v>
      </c>
      <c r="C771" s="8" t="s">
        <v>1882</v>
      </c>
      <c r="D771" s="8" t="s">
        <v>1882</v>
      </c>
      <c r="E771" s="8">
        <v>105</v>
      </c>
      <c r="F771" s="62" t="str">
        <f t="shared" si="13"/>
        <v>yes</v>
      </c>
    </row>
    <row r="772" spans="1:6" x14ac:dyDescent="0.25">
      <c r="A772" s="8" t="s">
        <v>1584</v>
      </c>
      <c r="B772" s="9">
        <v>346</v>
      </c>
      <c r="C772" s="8" t="s">
        <v>1831</v>
      </c>
      <c r="D772" s="8" t="s">
        <v>1831</v>
      </c>
      <c r="E772" s="8">
        <v>105</v>
      </c>
      <c r="F772" s="62" t="str">
        <f t="shared" si="13"/>
        <v>yes</v>
      </c>
    </row>
    <row r="773" spans="1:6" x14ac:dyDescent="0.25">
      <c r="A773" s="8" t="s">
        <v>1584</v>
      </c>
      <c r="B773" s="9">
        <v>194</v>
      </c>
      <c r="C773" s="8" t="s">
        <v>1679</v>
      </c>
      <c r="D773" s="8" t="s">
        <v>1679</v>
      </c>
      <c r="E773" s="8">
        <v>105</v>
      </c>
      <c r="F773" s="62" t="str">
        <f t="shared" si="13"/>
        <v>yes</v>
      </c>
    </row>
    <row r="774" spans="1:6" x14ac:dyDescent="0.25">
      <c r="A774" s="8" t="s">
        <v>1584</v>
      </c>
      <c r="B774" s="9">
        <v>115</v>
      </c>
      <c r="C774" s="8" t="s">
        <v>1601</v>
      </c>
      <c r="D774" s="8" t="s">
        <v>1601</v>
      </c>
      <c r="E774" s="8">
        <v>105</v>
      </c>
      <c r="F774" s="62" t="str">
        <f t="shared" si="13"/>
        <v>yes</v>
      </c>
    </row>
    <row r="775" spans="1:6" x14ac:dyDescent="0.25">
      <c r="A775" s="8" t="s">
        <v>1584</v>
      </c>
      <c r="B775" s="9">
        <v>117</v>
      </c>
      <c r="C775" s="8" t="s">
        <v>1603</v>
      </c>
      <c r="D775" s="8" t="s">
        <v>1603</v>
      </c>
      <c r="E775" s="8">
        <v>105</v>
      </c>
      <c r="F775" s="62" t="str">
        <f t="shared" si="13"/>
        <v>yes</v>
      </c>
    </row>
    <row r="776" spans="1:6" x14ac:dyDescent="0.25">
      <c r="A776" s="8" t="s">
        <v>1584</v>
      </c>
      <c r="B776" s="9">
        <v>177</v>
      </c>
      <c r="C776" s="8" t="s">
        <v>1662</v>
      </c>
      <c r="D776" s="8" t="s">
        <v>1662</v>
      </c>
      <c r="E776" s="8">
        <v>105</v>
      </c>
      <c r="F776" s="62" t="str">
        <f t="shared" si="13"/>
        <v>yes</v>
      </c>
    </row>
    <row r="777" spans="1:6" x14ac:dyDescent="0.25">
      <c r="A777" s="8" t="s">
        <v>1584</v>
      </c>
      <c r="B777" s="9">
        <v>237</v>
      </c>
      <c r="C777" s="8" t="s">
        <v>1722</v>
      </c>
      <c r="D777" s="8" t="s">
        <v>1722</v>
      </c>
      <c r="E777" s="8">
        <v>105</v>
      </c>
      <c r="F777" s="62" t="str">
        <f t="shared" si="13"/>
        <v>yes</v>
      </c>
    </row>
    <row r="778" spans="1:6" x14ac:dyDescent="0.25">
      <c r="A778" s="8" t="s">
        <v>1584</v>
      </c>
      <c r="B778" s="9">
        <v>176</v>
      </c>
      <c r="C778" s="8" t="s">
        <v>1661</v>
      </c>
      <c r="D778" s="8" t="s">
        <v>1661</v>
      </c>
      <c r="E778" s="8">
        <v>105</v>
      </c>
      <c r="F778" s="62" t="str">
        <f t="shared" si="13"/>
        <v>yes</v>
      </c>
    </row>
    <row r="779" spans="1:6" x14ac:dyDescent="0.25">
      <c r="A779" s="8" t="s">
        <v>1584</v>
      </c>
      <c r="B779" s="9">
        <v>478</v>
      </c>
      <c r="C779" s="8" t="s">
        <v>1963</v>
      </c>
      <c r="D779" s="8" t="s">
        <v>1963</v>
      </c>
      <c r="E779" s="8">
        <v>105</v>
      </c>
      <c r="F779" s="62" t="str">
        <f t="shared" si="13"/>
        <v>yes</v>
      </c>
    </row>
    <row r="780" spans="1:6" x14ac:dyDescent="0.25">
      <c r="A780" s="8" t="s">
        <v>1584</v>
      </c>
      <c r="B780" s="9">
        <v>417</v>
      </c>
      <c r="C780" s="8" t="s">
        <v>1902</v>
      </c>
      <c r="D780" s="8" t="s">
        <v>1902</v>
      </c>
      <c r="E780" s="8">
        <v>105</v>
      </c>
      <c r="F780" s="62" t="str">
        <f t="shared" si="13"/>
        <v>yes</v>
      </c>
    </row>
    <row r="781" spans="1:6" x14ac:dyDescent="0.25">
      <c r="A781" s="8" t="s">
        <v>1584</v>
      </c>
      <c r="B781" s="9">
        <v>413</v>
      </c>
      <c r="C781" s="8" t="s">
        <v>1898</v>
      </c>
      <c r="D781" s="8" t="s">
        <v>1898</v>
      </c>
      <c r="E781" s="8">
        <v>105</v>
      </c>
      <c r="F781" s="62" t="str">
        <f t="shared" si="13"/>
        <v>yes</v>
      </c>
    </row>
    <row r="782" spans="1:6" x14ac:dyDescent="0.25">
      <c r="A782" s="8" t="s">
        <v>1584</v>
      </c>
      <c r="B782" s="9">
        <v>213</v>
      </c>
      <c r="C782" s="8" t="s">
        <v>1698</v>
      </c>
      <c r="D782" s="8" t="s">
        <v>1698</v>
      </c>
      <c r="E782" s="8">
        <v>105</v>
      </c>
      <c r="F782" s="62" t="str">
        <f t="shared" si="13"/>
        <v>yes</v>
      </c>
    </row>
    <row r="783" spans="1:6" x14ac:dyDescent="0.25">
      <c r="A783" s="8" t="s">
        <v>1584</v>
      </c>
      <c r="B783" s="9">
        <v>479</v>
      </c>
      <c r="C783" s="8" t="s">
        <v>1964</v>
      </c>
      <c r="D783" s="8" t="s">
        <v>1964</v>
      </c>
      <c r="E783" s="8">
        <v>105</v>
      </c>
      <c r="F783" s="62" t="str">
        <f t="shared" si="13"/>
        <v>yes</v>
      </c>
    </row>
    <row r="784" spans="1:6" x14ac:dyDescent="0.25">
      <c r="A784" s="8" t="s">
        <v>1584</v>
      </c>
      <c r="B784" s="9">
        <v>208</v>
      </c>
      <c r="C784" s="8" t="s">
        <v>1693</v>
      </c>
      <c r="D784" s="8" t="s">
        <v>1693</v>
      </c>
      <c r="E784" s="8">
        <v>105</v>
      </c>
      <c r="F784" s="62" t="str">
        <f t="shared" ref="F784:F847" si="14">IF(ISNA(MATCH("*"&amp;D784&amp;"*",C784,)),"","yes")</f>
        <v>yes</v>
      </c>
    </row>
    <row r="785" spans="1:6" x14ac:dyDescent="0.25">
      <c r="A785" s="8" t="s">
        <v>1584</v>
      </c>
      <c r="B785" s="9">
        <v>384</v>
      </c>
      <c r="C785" s="8" t="s">
        <v>1869</v>
      </c>
      <c r="D785" s="8" t="s">
        <v>1869</v>
      </c>
      <c r="E785" s="8">
        <v>105</v>
      </c>
      <c r="F785" s="62" t="str">
        <f t="shared" si="14"/>
        <v>yes</v>
      </c>
    </row>
    <row r="786" spans="1:6" x14ac:dyDescent="0.25">
      <c r="A786" s="8" t="s">
        <v>1584</v>
      </c>
      <c r="B786" s="9">
        <v>446</v>
      </c>
      <c r="C786" s="8" t="s">
        <v>1931</v>
      </c>
      <c r="D786" s="8" t="s">
        <v>1931</v>
      </c>
      <c r="E786" s="8">
        <v>105</v>
      </c>
      <c r="F786" s="62" t="str">
        <f t="shared" si="14"/>
        <v>yes</v>
      </c>
    </row>
    <row r="787" spans="1:6" x14ac:dyDescent="0.25">
      <c r="A787" s="8" t="s">
        <v>1584</v>
      </c>
      <c r="B787" s="9">
        <v>434</v>
      </c>
      <c r="C787" s="8" t="s">
        <v>1919</v>
      </c>
      <c r="D787" s="8" t="s">
        <v>1919</v>
      </c>
      <c r="E787" s="8">
        <v>105</v>
      </c>
      <c r="F787" s="62" t="str">
        <f t="shared" si="14"/>
        <v>yes</v>
      </c>
    </row>
    <row r="788" spans="1:6" x14ac:dyDescent="0.25">
      <c r="A788" s="8" t="s">
        <v>1584</v>
      </c>
      <c r="B788" s="9">
        <v>389</v>
      </c>
      <c r="C788" s="8" t="s">
        <v>1874</v>
      </c>
      <c r="D788" s="8" t="s">
        <v>1874</v>
      </c>
      <c r="E788" s="8">
        <v>105</v>
      </c>
      <c r="F788" s="62" t="str">
        <f t="shared" si="14"/>
        <v>yes</v>
      </c>
    </row>
    <row r="789" spans="1:6" x14ac:dyDescent="0.25">
      <c r="A789" s="8" t="s">
        <v>1584</v>
      </c>
      <c r="B789" s="9">
        <v>199</v>
      </c>
      <c r="C789" s="8" t="s">
        <v>1684</v>
      </c>
      <c r="D789" s="8" t="s">
        <v>1684</v>
      </c>
      <c r="E789" s="8">
        <v>105</v>
      </c>
      <c r="F789" s="62" t="str">
        <f t="shared" si="14"/>
        <v>yes</v>
      </c>
    </row>
    <row r="790" spans="1:6" x14ac:dyDescent="0.25">
      <c r="A790" s="8" t="s">
        <v>1584</v>
      </c>
      <c r="B790" s="9">
        <v>200</v>
      </c>
      <c r="C790" s="8" t="s">
        <v>1685</v>
      </c>
      <c r="D790" s="8" t="s">
        <v>1685</v>
      </c>
      <c r="E790" s="8">
        <v>105</v>
      </c>
      <c r="F790" s="62" t="str">
        <f t="shared" si="14"/>
        <v>yes</v>
      </c>
    </row>
    <row r="791" spans="1:6" x14ac:dyDescent="0.25">
      <c r="A791" s="8" t="s">
        <v>1584</v>
      </c>
      <c r="B791" s="9">
        <v>410</v>
      </c>
      <c r="C791" s="8" t="s">
        <v>1895</v>
      </c>
      <c r="D791" s="8" t="s">
        <v>1895</v>
      </c>
      <c r="E791" s="8">
        <v>105</v>
      </c>
      <c r="F791" s="62" t="str">
        <f t="shared" si="14"/>
        <v>yes</v>
      </c>
    </row>
    <row r="792" spans="1:6" x14ac:dyDescent="0.25">
      <c r="A792" s="8" t="s">
        <v>1584</v>
      </c>
      <c r="B792" s="9">
        <v>477</v>
      </c>
      <c r="C792" s="8" t="s">
        <v>1962</v>
      </c>
      <c r="D792" s="8" t="s">
        <v>1962</v>
      </c>
      <c r="E792" s="8">
        <v>105</v>
      </c>
      <c r="F792" s="62" t="str">
        <f t="shared" si="14"/>
        <v>yes</v>
      </c>
    </row>
    <row r="793" spans="1:6" x14ac:dyDescent="0.25">
      <c r="A793" s="8" t="s">
        <v>1584</v>
      </c>
      <c r="B793" s="9">
        <v>323</v>
      </c>
      <c r="C793" s="8" t="s">
        <v>1808</v>
      </c>
      <c r="D793" s="8" t="s">
        <v>1808</v>
      </c>
      <c r="E793" s="8">
        <v>105</v>
      </c>
      <c r="F793" s="62" t="str">
        <f t="shared" si="14"/>
        <v>yes</v>
      </c>
    </row>
    <row r="794" spans="1:6" x14ac:dyDescent="0.25">
      <c r="A794" s="8" t="s">
        <v>1584</v>
      </c>
      <c r="B794" s="9">
        <v>460</v>
      </c>
      <c r="C794" s="8" t="s">
        <v>1945</v>
      </c>
      <c r="D794" s="8" t="s">
        <v>1945</v>
      </c>
      <c r="E794" s="8">
        <v>105</v>
      </c>
      <c r="F794" s="62" t="str">
        <f t="shared" si="14"/>
        <v>yes</v>
      </c>
    </row>
    <row r="795" spans="1:6" x14ac:dyDescent="0.25">
      <c r="A795" s="8" t="s">
        <v>1584</v>
      </c>
      <c r="B795" s="9">
        <v>726</v>
      </c>
      <c r="C795" s="8" t="s">
        <v>1993</v>
      </c>
      <c r="D795" s="8" t="s">
        <v>1993</v>
      </c>
      <c r="E795" s="8">
        <v>106</v>
      </c>
      <c r="F795" s="62" t="str">
        <f t="shared" si="14"/>
        <v>yes</v>
      </c>
    </row>
    <row r="796" spans="1:6" x14ac:dyDescent="0.25">
      <c r="A796" s="8" t="s">
        <v>1584</v>
      </c>
      <c r="B796" s="9">
        <v>964</v>
      </c>
      <c r="C796" s="8" t="s">
        <v>1993</v>
      </c>
      <c r="D796" s="8" t="s">
        <v>1993</v>
      </c>
      <c r="E796" s="8">
        <v>139</v>
      </c>
      <c r="F796" s="62" t="str">
        <f t="shared" si="14"/>
        <v>yes</v>
      </c>
    </row>
    <row r="797" spans="1:6" x14ac:dyDescent="0.25">
      <c r="A797" s="8" t="s">
        <v>1584</v>
      </c>
      <c r="B797" s="9">
        <v>480</v>
      </c>
      <c r="C797" s="8" t="s">
        <v>1965</v>
      </c>
      <c r="D797" s="8" t="s">
        <v>1965</v>
      </c>
      <c r="E797" s="8">
        <v>105</v>
      </c>
      <c r="F797" s="62" t="str">
        <f t="shared" si="14"/>
        <v>yes</v>
      </c>
    </row>
    <row r="798" spans="1:6" x14ac:dyDescent="0.25">
      <c r="A798" s="8" t="s">
        <v>1584</v>
      </c>
      <c r="B798" s="9">
        <v>965</v>
      </c>
      <c r="C798" s="8" t="s">
        <v>2033</v>
      </c>
      <c r="D798" s="8" t="s">
        <v>2033</v>
      </c>
      <c r="E798" s="8">
        <v>139</v>
      </c>
      <c r="F798" s="62" t="str">
        <f t="shared" si="14"/>
        <v>yes</v>
      </c>
    </row>
    <row r="799" spans="1:6" x14ac:dyDescent="0.25">
      <c r="A799" s="8" t="s">
        <v>1584</v>
      </c>
      <c r="B799" s="9">
        <v>727</v>
      </c>
      <c r="C799" s="8" t="s">
        <v>1994</v>
      </c>
      <c r="D799" s="8" t="s">
        <v>1994</v>
      </c>
      <c r="E799" s="8">
        <v>106</v>
      </c>
      <c r="F799" s="62" t="str">
        <f t="shared" si="14"/>
        <v>yes</v>
      </c>
    </row>
    <row r="800" spans="1:6" x14ac:dyDescent="0.25">
      <c r="A800" s="8" t="s">
        <v>1584</v>
      </c>
      <c r="B800" s="9">
        <v>907</v>
      </c>
      <c r="C800" s="8" t="s">
        <v>2017</v>
      </c>
      <c r="D800" s="8" t="s">
        <v>2017</v>
      </c>
      <c r="E800" s="8">
        <v>123</v>
      </c>
      <c r="F800" s="62" t="str">
        <f t="shared" si="14"/>
        <v>yes</v>
      </c>
    </row>
    <row r="801" spans="1:6" x14ac:dyDescent="0.25">
      <c r="A801" s="8" t="s">
        <v>1584</v>
      </c>
      <c r="B801" s="9">
        <v>378</v>
      </c>
      <c r="C801" s="8" t="s">
        <v>1863</v>
      </c>
      <c r="D801" s="8" t="s">
        <v>1863</v>
      </c>
      <c r="E801" s="8">
        <v>105</v>
      </c>
      <c r="F801" s="62" t="str">
        <f t="shared" si="14"/>
        <v>yes</v>
      </c>
    </row>
    <row r="802" spans="1:6" x14ac:dyDescent="0.25">
      <c r="A802" s="8" t="s">
        <v>1584</v>
      </c>
      <c r="B802" s="9">
        <v>234</v>
      </c>
      <c r="C802" s="8" t="s">
        <v>1719</v>
      </c>
      <c r="D802" s="8" t="s">
        <v>1719</v>
      </c>
      <c r="E802" s="8">
        <v>105</v>
      </c>
      <c r="F802" s="62" t="str">
        <f t="shared" si="14"/>
        <v>yes</v>
      </c>
    </row>
    <row r="803" spans="1:6" x14ac:dyDescent="0.25">
      <c r="A803" s="8" t="s">
        <v>1584</v>
      </c>
      <c r="B803" s="9">
        <v>728</v>
      </c>
      <c r="C803" s="8" t="s">
        <v>1995</v>
      </c>
      <c r="D803" s="8" t="s">
        <v>1995</v>
      </c>
      <c r="E803" s="8">
        <v>106</v>
      </c>
      <c r="F803" s="62" t="str">
        <f t="shared" si="14"/>
        <v>yes</v>
      </c>
    </row>
    <row r="804" spans="1:6" x14ac:dyDescent="0.25">
      <c r="A804" s="8" t="s">
        <v>1584</v>
      </c>
      <c r="B804" s="9">
        <v>729</v>
      </c>
      <c r="C804" s="8" t="s">
        <v>1996</v>
      </c>
      <c r="D804" s="8" t="s">
        <v>1996</v>
      </c>
      <c r="E804" s="8">
        <v>106</v>
      </c>
      <c r="F804" s="62" t="str">
        <f t="shared" si="14"/>
        <v>yes</v>
      </c>
    </row>
    <row r="805" spans="1:6" x14ac:dyDescent="0.25">
      <c r="A805" s="8" t="s">
        <v>1584</v>
      </c>
      <c r="B805" s="9">
        <v>481</v>
      </c>
      <c r="C805" s="8" t="s">
        <v>1966</v>
      </c>
      <c r="D805" s="8" t="s">
        <v>1966</v>
      </c>
      <c r="E805" s="8">
        <v>105</v>
      </c>
      <c r="F805" s="62" t="str">
        <f t="shared" si="14"/>
        <v>yes</v>
      </c>
    </row>
    <row r="806" spans="1:6" x14ac:dyDescent="0.25">
      <c r="A806" s="8" t="s">
        <v>1584</v>
      </c>
      <c r="B806" s="9">
        <v>343</v>
      </c>
      <c r="C806" s="8" t="s">
        <v>1828</v>
      </c>
      <c r="D806" s="8" t="s">
        <v>1828</v>
      </c>
      <c r="E806" s="8">
        <v>105</v>
      </c>
      <c r="F806" s="62" t="str">
        <f t="shared" si="14"/>
        <v>yes</v>
      </c>
    </row>
    <row r="807" spans="1:6" x14ac:dyDescent="0.25">
      <c r="A807" s="8" t="s">
        <v>1584</v>
      </c>
      <c r="B807" s="9">
        <v>376</v>
      </c>
      <c r="C807" s="8" t="s">
        <v>1861</v>
      </c>
      <c r="D807" s="8" t="s">
        <v>1861</v>
      </c>
      <c r="E807" s="8">
        <v>105</v>
      </c>
      <c r="F807" s="62" t="str">
        <f t="shared" si="14"/>
        <v>yes</v>
      </c>
    </row>
    <row r="808" spans="1:6" x14ac:dyDescent="0.25">
      <c r="A808" s="8" t="s">
        <v>1584</v>
      </c>
      <c r="B808" s="9">
        <v>482</v>
      </c>
      <c r="C808" s="8" t="s">
        <v>1967</v>
      </c>
      <c r="D808" s="8" t="s">
        <v>1967</v>
      </c>
      <c r="E808" s="8">
        <v>105</v>
      </c>
      <c r="F808" s="62" t="str">
        <f t="shared" si="14"/>
        <v>yes</v>
      </c>
    </row>
    <row r="809" spans="1:6" x14ac:dyDescent="0.25">
      <c r="A809" s="8" t="s">
        <v>1584</v>
      </c>
      <c r="B809" s="9">
        <v>174</v>
      </c>
      <c r="C809" s="8" t="s">
        <v>1659</v>
      </c>
      <c r="D809" s="8" t="s">
        <v>1659</v>
      </c>
      <c r="E809" s="8">
        <v>105</v>
      </c>
      <c r="F809" s="62" t="str">
        <f t="shared" si="14"/>
        <v>yes</v>
      </c>
    </row>
    <row r="810" spans="1:6" x14ac:dyDescent="0.25">
      <c r="A810" s="8" t="s">
        <v>1584</v>
      </c>
      <c r="B810" s="9">
        <v>125</v>
      </c>
      <c r="C810" s="8" t="s">
        <v>1611</v>
      </c>
      <c r="D810" s="8" t="s">
        <v>1611</v>
      </c>
      <c r="E810" s="8">
        <v>105</v>
      </c>
      <c r="F810" s="62" t="str">
        <f t="shared" si="14"/>
        <v>yes</v>
      </c>
    </row>
    <row r="811" spans="1:6" x14ac:dyDescent="0.25">
      <c r="A811" s="8" t="s">
        <v>1584</v>
      </c>
      <c r="B811" s="9">
        <v>459</v>
      </c>
      <c r="C811" s="8" t="s">
        <v>1944</v>
      </c>
      <c r="D811" s="8" t="s">
        <v>1944</v>
      </c>
      <c r="E811" s="8">
        <v>105</v>
      </c>
      <c r="F811" s="62" t="str">
        <f t="shared" si="14"/>
        <v>yes</v>
      </c>
    </row>
    <row r="812" spans="1:6" x14ac:dyDescent="0.25">
      <c r="A812" s="8" t="s">
        <v>1584</v>
      </c>
      <c r="B812" s="9">
        <v>730</v>
      </c>
      <c r="C812" s="8" t="s">
        <v>1997</v>
      </c>
      <c r="D812" s="8" t="s">
        <v>1997</v>
      </c>
      <c r="E812" s="8">
        <v>106</v>
      </c>
      <c r="F812" s="62" t="str">
        <f t="shared" si="14"/>
        <v>yes</v>
      </c>
    </row>
    <row r="813" spans="1:6" x14ac:dyDescent="0.25">
      <c r="A813" s="8" t="s">
        <v>1584</v>
      </c>
      <c r="B813" s="9">
        <v>109</v>
      </c>
      <c r="C813" s="8" t="s">
        <v>1595</v>
      </c>
      <c r="D813" s="8" t="s">
        <v>1595</v>
      </c>
      <c r="E813" s="8">
        <v>105</v>
      </c>
      <c r="F813" s="62" t="str">
        <f t="shared" si="14"/>
        <v>yes</v>
      </c>
    </row>
    <row r="814" spans="1:6" x14ac:dyDescent="0.25">
      <c r="A814" s="8" t="s">
        <v>1584</v>
      </c>
      <c r="B814" s="9">
        <v>210</v>
      </c>
      <c r="C814" s="8" t="s">
        <v>1695</v>
      </c>
      <c r="D814" s="8" t="s">
        <v>1695</v>
      </c>
      <c r="E814" s="8">
        <v>105</v>
      </c>
      <c r="F814" s="62" t="str">
        <f t="shared" si="14"/>
        <v>yes</v>
      </c>
    </row>
    <row r="815" spans="1:6" x14ac:dyDescent="0.25">
      <c r="A815" s="8" t="s">
        <v>1584</v>
      </c>
      <c r="B815" s="9">
        <v>309</v>
      </c>
      <c r="C815" s="8" t="s">
        <v>1794</v>
      </c>
      <c r="D815" s="8" t="s">
        <v>1794</v>
      </c>
      <c r="E815" s="8">
        <v>105</v>
      </c>
      <c r="F815" s="62" t="str">
        <f t="shared" si="14"/>
        <v>yes</v>
      </c>
    </row>
    <row r="816" spans="1:6" x14ac:dyDescent="0.25">
      <c r="A816" s="8" t="s">
        <v>1584</v>
      </c>
      <c r="B816" s="9">
        <v>354</v>
      </c>
      <c r="C816" s="8" t="s">
        <v>1839</v>
      </c>
      <c r="D816" s="8" t="s">
        <v>1839</v>
      </c>
      <c r="E816" s="8">
        <v>105</v>
      </c>
      <c r="F816" s="62" t="str">
        <f t="shared" si="14"/>
        <v>yes</v>
      </c>
    </row>
    <row r="817" spans="1:6" x14ac:dyDescent="0.25">
      <c r="A817" s="8" t="s">
        <v>1584</v>
      </c>
      <c r="B817" s="9">
        <v>314</v>
      </c>
      <c r="C817" s="8" t="s">
        <v>1799</v>
      </c>
      <c r="D817" s="8" t="s">
        <v>1799</v>
      </c>
      <c r="E817" s="8">
        <v>105</v>
      </c>
      <c r="F817" s="62" t="str">
        <f t="shared" si="14"/>
        <v>yes</v>
      </c>
    </row>
    <row r="818" spans="1:6" x14ac:dyDescent="0.25">
      <c r="A818" s="8" t="s">
        <v>1584</v>
      </c>
      <c r="B818" s="9">
        <v>214</v>
      </c>
      <c r="C818" s="8" t="s">
        <v>1699</v>
      </c>
      <c r="D818" s="8" t="s">
        <v>1699</v>
      </c>
      <c r="E818" s="8">
        <v>105</v>
      </c>
      <c r="F818" s="62" t="str">
        <f t="shared" si="14"/>
        <v>yes</v>
      </c>
    </row>
    <row r="819" spans="1:6" x14ac:dyDescent="0.25">
      <c r="A819" s="8" t="s">
        <v>1584</v>
      </c>
      <c r="B819" s="9">
        <v>282</v>
      </c>
      <c r="C819" s="8" t="s">
        <v>1767</v>
      </c>
      <c r="D819" s="8" t="s">
        <v>1767</v>
      </c>
      <c r="E819" s="8">
        <v>105</v>
      </c>
      <c r="F819" s="62" t="str">
        <f t="shared" si="14"/>
        <v>yes</v>
      </c>
    </row>
    <row r="820" spans="1:6" x14ac:dyDescent="0.25">
      <c r="A820" s="8" t="s">
        <v>1584</v>
      </c>
      <c r="B820" s="9">
        <v>462</v>
      </c>
      <c r="C820" s="8" t="s">
        <v>1947</v>
      </c>
      <c r="D820" s="8" t="s">
        <v>1947</v>
      </c>
      <c r="E820" s="8">
        <v>105</v>
      </c>
      <c r="F820" s="62" t="str">
        <f t="shared" si="14"/>
        <v>yes</v>
      </c>
    </row>
    <row r="821" spans="1:6" x14ac:dyDescent="0.25">
      <c r="A821" s="8" t="s">
        <v>1584</v>
      </c>
      <c r="B821" s="9">
        <v>342</v>
      </c>
      <c r="C821" s="8" t="s">
        <v>1827</v>
      </c>
      <c r="D821" s="8" t="s">
        <v>1827</v>
      </c>
      <c r="E821" s="8">
        <v>105</v>
      </c>
      <c r="F821" s="62" t="str">
        <f t="shared" si="14"/>
        <v>yes</v>
      </c>
    </row>
    <row r="822" spans="1:6" x14ac:dyDescent="0.25">
      <c r="A822" s="8" t="s">
        <v>1584</v>
      </c>
      <c r="B822" s="9">
        <v>731</v>
      </c>
      <c r="C822" s="8" t="s">
        <v>1998</v>
      </c>
      <c r="D822" s="8" t="s">
        <v>1998</v>
      </c>
      <c r="E822" s="8">
        <v>106</v>
      </c>
      <c r="F822" s="62" t="str">
        <f t="shared" si="14"/>
        <v>yes</v>
      </c>
    </row>
    <row r="823" spans="1:6" x14ac:dyDescent="0.25">
      <c r="A823" s="8" t="s">
        <v>1584</v>
      </c>
      <c r="B823" s="9">
        <v>966</v>
      </c>
      <c r="C823" s="8" t="s">
        <v>2034</v>
      </c>
      <c r="D823" s="8" t="s">
        <v>2034</v>
      </c>
      <c r="E823" s="8">
        <v>139</v>
      </c>
      <c r="F823" s="62" t="str">
        <f t="shared" si="14"/>
        <v>yes</v>
      </c>
    </row>
    <row r="824" spans="1:6" x14ac:dyDescent="0.25">
      <c r="A824" s="8" t="s">
        <v>1584</v>
      </c>
      <c r="B824" s="9">
        <v>311</v>
      </c>
      <c r="C824" s="8" t="s">
        <v>1796</v>
      </c>
      <c r="D824" s="8" t="s">
        <v>1796</v>
      </c>
      <c r="E824" s="8">
        <v>105</v>
      </c>
      <c r="F824" s="62" t="str">
        <f t="shared" si="14"/>
        <v>yes</v>
      </c>
    </row>
    <row r="825" spans="1:6" x14ac:dyDescent="0.25">
      <c r="A825" s="8" t="s">
        <v>1584</v>
      </c>
      <c r="B825" s="9">
        <v>414</v>
      </c>
      <c r="C825" s="8" t="s">
        <v>1899</v>
      </c>
      <c r="D825" s="8" t="s">
        <v>1899</v>
      </c>
      <c r="E825" s="8">
        <v>105</v>
      </c>
      <c r="F825" s="62" t="str">
        <f t="shared" si="14"/>
        <v>yes</v>
      </c>
    </row>
    <row r="826" spans="1:6" x14ac:dyDescent="0.25">
      <c r="A826" s="8" t="s">
        <v>1584</v>
      </c>
      <c r="B826" s="9">
        <v>318</v>
      </c>
      <c r="C826" s="8" t="s">
        <v>1803</v>
      </c>
      <c r="D826" s="8" t="s">
        <v>1803</v>
      </c>
      <c r="E826" s="8">
        <v>105</v>
      </c>
      <c r="F826" s="62" t="str">
        <f t="shared" si="14"/>
        <v>yes</v>
      </c>
    </row>
    <row r="827" spans="1:6" x14ac:dyDescent="0.25">
      <c r="A827" s="8" t="s">
        <v>1584</v>
      </c>
      <c r="B827" s="9">
        <v>360</v>
      </c>
      <c r="C827" s="8" t="s">
        <v>1845</v>
      </c>
      <c r="D827" s="8" t="s">
        <v>1845</v>
      </c>
      <c r="E827" s="8">
        <v>105</v>
      </c>
      <c r="F827" s="62" t="str">
        <f t="shared" si="14"/>
        <v>yes</v>
      </c>
    </row>
    <row r="828" spans="1:6" x14ac:dyDescent="0.25">
      <c r="A828" s="8" t="s">
        <v>1584</v>
      </c>
      <c r="B828" s="9">
        <v>340</v>
      </c>
      <c r="C828" s="8" t="s">
        <v>1825</v>
      </c>
      <c r="D828" s="8" t="s">
        <v>1825</v>
      </c>
      <c r="E828" s="8">
        <v>105</v>
      </c>
      <c r="F828" s="62" t="str">
        <f t="shared" si="14"/>
        <v>yes</v>
      </c>
    </row>
    <row r="829" spans="1:6" x14ac:dyDescent="0.25">
      <c r="A829" s="8" t="s">
        <v>1584</v>
      </c>
      <c r="B829" s="9">
        <v>367</v>
      </c>
      <c r="C829" s="8" t="s">
        <v>1852</v>
      </c>
      <c r="D829" s="8" t="s">
        <v>1852</v>
      </c>
      <c r="E829" s="8">
        <v>105</v>
      </c>
      <c r="F829" s="62" t="str">
        <f t="shared" si="14"/>
        <v>yes</v>
      </c>
    </row>
    <row r="830" spans="1:6" x14ac:dyDescent="0.25">
      <c r="A830" s="8" t="s">
        <v>1584</v>
      </c>
      <c r="B830" s="9">
        <v>193</v>
      </c>
      <c r="C830" s="8" t="s">
        <v>1678</v>
      </c>
      <c r="D830" s="8" t="s">
        <v>1678</v>
      </c>
      <c r="E830" s="8">
        <v>105</v>
      </c>
      <c r="F830" s="62" t="str">
        <f t="shared" si="14"/>
        <v>yes</v>
      </c>
    </row>
    <row r="831" spans="1:6" x14ac:dyDescent="0.25">
      <c r="A831" s="8" t="s">
        <v>1584</v>
      </c>
      <c r="B831" s="9">
        <v>316</v>
      </c>
      <c r="C831" s="8" t="s">
        <v>1801</v>
      </c>
      <c r="D831" s="8" t="s">
        <v>1801</v>
      </c>
      <c r="E831" s="8">
        <v>105</v>
      </c>
      <c r="F831" s="62" t="str">
        <f t="shared" si="14"/>
        <v>yes</v>
      </c>
    </row>
    <row r="832" spans="1:6" x14ac:dyDescent="0.25">
      <c r="A832" s="8" t="s">
        <v>1584</v>
      </c>
      <c r="B832" s="9">
        <v>263</v>
      </c>
      <c r="C832" s="8" t="s">
        <v>1748</v>
      </c>
      <c r="D832" s="8" t="s">
        <v>1748</v>
      </c>
      <c r="E832" s="8">
        <v>105</v>
      </c>
      <c r="F832" s="62" t="str">
        <f t="shared" si="14"/>
        <v>yes</v>
      </c>
    </row>
    <row r="833" spans="1:6" ht="15.75" x14ac:dyDescent="0.25">
      <c r="A833" s="11" t="s">
        <v>2042</v>
      </c>
      <c r="B833" s="12">
        <v>1</v>
      </c>
      <c r="C833" s="11" t="s">
        <v>2044</v>
      </c>
      <c r="D833" s="10" t="s">
        <v>2044</v>
      </c>
      <c r="E833" s="10"/>
      <c r="F833" s="62" t="str">
        <f t="shared" si="14"/>
        <v>yes</v>
      </c>
    </row>
    <row r="834" spans="1:6" x14ac:dyDescent="0.25">
      <c r="A834" s="8" t="s">
        <v>2042</v>
      </c>
      <c r="B834" s="9">
        <v>0</v>
      </c>
      <c r="C834" s="8" t="s">
        <v>2043</v>
      </c>
      <c r="D834" s="8" t="s">
        <v>2043</v>
      </c>
      <c r="E834" s="8"/>
      <c r="F834" s="62" t="str">
        <f t="shared" si="14"/>
        <v>yes</v>
      </c>
    </row>
    <row r="835" spans="1:6" x14ac:dyDescent="0.25">
      <c r="A835" s="8" t="s">
        <v>687</v>
      </c>
      <c r="B835" s="9">
        <v>1</v>
      </c>
      <c r="C835" s="8" t="s">
        <v>2045</v>
      </c>
      <c r="D835" s="8" t="s">
        <v>2046</v>
      </c>
      <c r="E835" s="8"/>
      <c r="F835" s="62" t="str">
        <f t="shared" si="14"/>
        <v>yes</v>
      </c>
    </row>
    <row r="836" spans="1:6" x14ac:dyDescent="0.25">
      <c r="A836" s="8" t="s">
        <v>687</v>
      </c>
      <c r="B836" s="9">
        <v>2</v>
      </c>
      <c r="C836" s="8" t="s">
        <v>2047</v>
      </c>
      <c r="D836" s="8" t="s">
        <v>2048</v>
      </c>
      <c r="E836" s="8"/>
      <c r="F836" s="62" t="str">
        <f t="shared" si="14"/>
        <v>yes</v>
      </c>
    </row>
    <row r="837" spans="1:6" x14ac:dyDescent="0.25">
      <c r="A837" s="8" t="s">
        <v>687</v>
      </c>
      <c r="B837" s="9">
        <v>3</v>
      </c>
      <c r="C837" s="8" t="s">
        <v>2049</v>
      </c>
      <c r="D837" s="8" t="s">
        <v>2050</v>
      </c>
      <c r="E837" s="8"/>
      <c r="F837" s="62" t="str">
        <f t="shared" si="14"/>
        <v>yes</v>
      </c>
    </row>
    <row r="838" spans="1:6" x14ac:dyDescent="0.25">
      <c r="A838" s="8" t="s">
        <v>687</v>
      </c>
      <c r="B838" s="9">
        <v>4</v>
      </c>
      <c r="C838" s="8" t="s">
        <v>2051</v>
      </c>
      <c r="D838" s="8" t="s">
        <v>2052</v>
      </c>
      <c r="E838" s="8"/>
      <c r="F838" s="62" t="str">
        <f t="shared" si="14"/>
        <v>yes</v>
      </c>
    </row>
    <row r="839" spans="1:6" x14ac:dyDescent="0.25">
      <c r="A839" s="8" t="s">
        <v>687</v>
      </c>
      <c r="B839" s="9">
        <v>5</v>
      </c>
      <c r="C839" s="8" t="s">
        <v>2053</v>
      </c>
      <c r="D839" s="8" t="s">
        <v>2054</v>
      </c>
      <c r="E839" s="8"/>
      <c r="F839" s="62" t="str">
        <f t="shared" si="14"/>
        <v/>
      </c>
    </row>
    <row r="840" spans="1:6" x14ac:dyDescent="0.25">
      <c r="A840" s="8" t="s">
        <v>687</v>
      </c>
      <c r="B840" s="9">
        <v>6</v>
      </c>
      <c r="C840" s="8" t="s">
        <v>2055</v>
      </c>
      <c r="D840" s="8" t="s">
        <v>2056</v>
      </c>
      <c r="E840" s="8"/>
      <c r="F840" s="62" t="str">
        <f t="shared" si="14"/>
        <v>yes</v>
      </c>
    </row>
    <row r="841" spans="1:6" x14ac:dyDescent="0.25">
      <c r="A841" s="8" t="s">
        <v>687</v>
      </c>
      <c r="B841" s="9">
        <v>7</v>
      </c>
      <c r="C841" s="8" t="s">
        <v>2057</v>
      </c>
      <c r="D841" s="8" t="s">
        <v>2058</v>
      </c>
      <c r="E841" s="8"/>
      <c r="F841" s="62" t="str">
        <f t="shared" si="14"/>
        <v>yes</v>
      </c>
    </row>
    <row r="842" spans="1:6" x14ac:dyDescent="0.25">
      <c r="A842" s="8" t="s">
        <v>687</v>
      </c>
      <c r="B842" s="9">
        <v>8</v>
      </c>
      <c r="C842" s="8" t="s">
        <v>2059</v>
      </c>
      <c r="D842" s="8" t="s">
        <v>2060</v>
      </c>
      <c r="E842" s="8"/>
      <c r="F842" s="62" t="str">
        <f t="shared" si="14"/>
        <v>yes</v>
      </c>
    </row>
    <row r="843" spans="1:6" x14ac:dyDescent="0.25">
      <c r="A843" s="8" t="s">
        <v>687</v>
      </c>
      <c r="B843" s="9">
        <v>-8</v>
      </c>
      <c r="C843" s="8" t="s">
        <v>145</v>
      </c>
      <c r="D843" s="8" t="s">
        <v>149</v>
      </c>
      <c r="E843" s="8"/>
      <c r="F843" s="62" t="str">
        <f t="shared" si="14"/>
        <v>yes</v>
      </c>
    </row>
    <row r="844" spans="1:6" x14ac:dyDescent="0.25">
      <c r="A844" s="8" t="s">
        <v>687</v>
      </c>
      <c r="B844" s="9">
        <v>-9</v>
      </c>
      <c r="C844" s="8" t="s">
        <v>146</v>
      </c>
      <c r="D844" s="8" t="s">
        <v>150</v>
      </c>
      <c r="E844" s="8"/>
      <c r="F844" s="62" t="str">
        <f t="shared" si="14"/>
        <v/>
      </c>
    </row>
    <row r="845" spans="1:6" x14ac:dyDescent="0.25">
      <c r="A845" s="8" t="s">
        <v>2061</v>
      </c>
      <c r="B845" s="9">
        <v>1</v>
      </c>
      <c r="C845" s="8" t="s">
        <v>1561</v>
      </c>
      <c r="D845" s="8" t="s">
        <v>1561</v>
      </c>
      <c r="E845" s="8"/>
      <c r="F845" s="62" t="str">
        <f t="shared" si="14"/>
        <v>yes</v>
      </c>
    </row>
    <row r="846" spans="1:6" ht="15.75" x14ac:dyDescent="0.25">
      <c r="A846" s="10" t="s">
        <v>2061</v>
      </c>
      <c r="B846" s="12">
        <v>2</v>
      </c>
      <c r="C846" s="10" t="s">
        <v>2062</v>
      </c>
      <c r="D846" s="10" t="s">
        <v>2062</v>
      </c>
      <c r="E846" s="10"/>
      <c r="F846" s="62" t="str">
        <f t="shared" si="14"/>
        <v>yes</v>
      </c>
    </row>
    <row r="847" spans="1:6" ht="15.75" x14ac:dyDescent="0.25">
      <c r="A847" s="10" t="s">
        <v>2061</v>
      </c>
      <c r="B847" s="12">
        <v>-8</v>
      </c>
      <c r="C847" s="10" t="s">
        <v>145</v>
      </c>
      <c r="D847" s="10" t="s">
        <v>149</v>
      </c>
      <c r="E847" s="10"/>
      <c r="F847" s="62" t="str">
        <f t="shared" si="14"/>
        <v>yes</v>
      </c>
    </row>
    <row r="848" spans="1:6" ht="15.75" x14ac:dyDescent="0.25">
      <c r="A848" s="10" t="s">
        <v>2061</v>
      </c>
      <c r="B848" s="12">
        <v>-9</v>
      </c>
      <c r="C848" s="10" t="s">
        <v>146</v>
      </c>
      <c r="D848" s="10" t="s">
        <v>150</v>
      </c>
      <c r="E848" s="10"/>
      <c r="F848" s="62" t="str">
        <f t="shared" ref="F848:F911" si="15">IF(ISNA(MATCH("*"&amp;D848&amp;"*",C848,)),"","yes")</f>
        <v/>
      </c>
    </row>
    <row r="849" spans="1:6" ht="15.75" x14ac:dyDescent="0.25">
      <c r="A849" s="10" t="s">
        <v>2063</v>
      </c>
      <c r="B849" s="12">
        <v>1</v>
      </c>
      <c r="C849" s="10" t="s">
        <v>2064</v>
      </c>
      <c r="D849" s="10" t="s">
        <v>2065</v>
      </c>
      <c r="E849" s="10"/>
      <c r="F849" s="62" t="str">
        <f t="shared" si="15"/>
        <v>yes</v>
      </c>
    </row>
    <row r="850" spans="1:6" ht="15.75" x14ac:dyDescent="0.25">
      <c r="A850" s="10" t="s">
        <v>2063</v>
      </c>
      <c r="B850" s="12">
        <v>2</v>
      </c>
      <c r="C850" s="10" t="s">
        <v>2066</v>
      </c>
      <c r="D850" s="10" t="s">
        <v>2067</v>
      </c>
      <c r="E850" s="10"/>
      <c r="F850" s="62" t="str">
        <f t="shared" si="15"/>
        <v>yes</v>
      </c>
    </row>
    <row r="851" spans="1:6" ht="15.75" x14ac:dyDescent="0.25">
      <c r="A851" s="10" t="s">
        <v>2063</v>
      </c>
      <c r="B851" s="12">
        <v>3</v>
      </c>
      <c r="C851" s="10" t="s">
        <v>2068</v>
      </c>
      <c r="D851" s="10" t="s">
        <v>2069</v>
      </c>
      <c r="E851" s="10"/>
      <c r="F851" s="62" t="str">
        <f t="shared" si="15"/>
        <v>yes</v>
      </c>
    </row>
    <row r="852" spans="1:6" ht="15.75" x14ac:dyDescent="0.25">
      <c r="A852" s="10" t="s">
        <v>2063</v>
      </c>
      <c r="B852" s="12">
        <v>4</v>
      </c>
      <c r="C852" s="10" t="s">
        <v>2070</v>
      </c>
      <c r="D852" s="10" t="s">
        <v>2071</v>
      </c>
      <c r="E852" s="10"/>
      <c r="F852" s="63" t="str">
        <f t="shared" si="15"/>
        <v/>
      </c>
    </row>
    <row r="853" spans="1:6" ht="15.75" x14ac:dyDescent="0.25">
      <c r="A853" s="10" t="s">
        <v>2063</v>
      </c>
      <c r="B853" s="12">
        <v>5</v>
      </c>
      <c r="C853" s="10" t="s">
        <v>2072</v>
      </c>
      <c r="D853" s="10" t="s">
        <v>2073</v>
      </c>
      <c r="E853" s="10"/>
      <c r="F853" s="62" t="str">
        <f t="shared" si="15"/>
        <v>yes</v>
      </c>
    </row>
    <row r="854" spans="1:6" ht="15.75" x14ac:dyDescent="0.25">
      <c r="A854" s="10" t="s">
        <v>2063</v>
      </c>
      <c r="B854" s="12">
        <v>6</v>
      </c>
      <c r="C854" s="10" t="s">
        <v>2074</v>
      </c>
      <c r="D854" s="10" t="s">
        <v>2075</v>
      </c>
      <c r="E854" s="10"/>
      <c r="F854" s="62" t="str">
        <f t="shared" si="15"/>
        <v>yes</v>
      </c>
    </row>
    <row r="855" spans="1:6" ht="15.75" x14ac:dyDescent="0.25">
      <c r="A855" s="10" t="s">
        <v>2063</v>
      </c>
      <c r="B855" s="12">
        <v>7</v>
      </c>
      <c r="C855" s="10" t="s">
        <v>2076</v>
      </c>
      <c r="D855" s="10" t="s">
        <v>2077</v>
      </c>
      <c r="E855" s="10"/>
      <c r="F855" s="62" t="str">
        <f t="shared" si="15"/>
        <v>yes</v>
      </c>
    </row>
    <row r="856" spans="1:6" ht="15.75" x14ac:dyDescent="0.25">
      <c r="A856" s="10" t="s">
        <v>2063</v>
      </c>
      <c r="B856" s="12">
        <v>8</v>
      </c>
      <c r="C856" s="10" t="s">
        <v>2078</v>
      </c>
      <c r="D856" s="10" t="s">
        <v>2079</v>
      </c>
      <c r="E856" s="10"/>
      <c r="F856" s="62" t="str">
        <f t="shared" si="15"/>
        <v>yes</v>
      </c>
    </row>
    <row r="857" spans="1:6" ht="15.75" x14ac:dyDescent="0.25">
      <c r="A857" s="10" t="s">
        <v>2063</v>
      </c>
      <c r="B857" s="12">
        <v>9</v>
      </c>
      <c r="C857" s="10" t="s">
        <v>2080</v>
      </c>
      <c r="D857" s="10" t="s">
        <v>2081</v>
      </c>
      <c r="E857" s="10"/>
      <c r="F857" s="62" t="str">
        <f t="shared" si="15"/>
        <v>yes</v>
      </c>
    </row>
    <row r="858" spans="1:6" ht="15.75" x14ac:dyDescent="0.25">
      <c r="A858" s="10" t="s">
        <v>2063</v>
      </c>
      <c r="B858" s="12">
        <v>10</v>
      </c>
      <c r="C858" s="10" t="s">
        <v>2082</v>
      </c>
      <c r="D858" s="10" t="s">
        <v>2083</v>
      </c>
      <c r="E858" s="10"/>
      <c r="F858" s="62" t="str">
        <f t="shared" si="15"/>
        <v>yes</v>
      </c>
    </row>
    <row r="859" spans="1:6" ht="15.75" x14ac:dyDescent="0.25">
      <c r="A859" s="10" t="s">
        <v>2063</v>
      </c>
      <c r="B859" s="12">
        <v>11</v>
      </c>
      <c r="C859" s="10" t="s">
        <v>2084</v>
      </c>
      <c r="D859" s="10" t="s">
        <v>2085</v>
      </c>
      <c r="E859" s="10"/>
      <c r="F859" s="62" t="str">
        <f t="shared" si="15"/>
        <v>yes</v>
      </c>
    </row>
    <row r="860" spans="1:6" ht="15.75" x14ac:dyDescent="0.25">
      <c r="A860" s="10" t="s">
        <v>2063</v>
      </c>
      <c r="B860" s="12">
        <v>12</v>
      </c>
      <c r="C860" s="10" t="s">
        <v>2086</v>
      </c>
      <c r="D860" s="10" t="s">
        <v>2087</v>
      </c>
      <c r="E860" s="10"/>
      <c r="F860" s="62" t="str">
        <f t="shared" si="15"/>
        <v>yes</v>
      </c>
    </row>
    <row r="861" spans="1:6" ht="15.75" x14ac:dyDescent="0.25">
      <c r="A861" s="10" t="s">
        <v>2063</v>
      </c>
      <c r="B861" s="12">
        <v>13</v>
      </c>
      <c r="C861" s="10" t="s">
        <v>2088</v>
      </c>
      <c r="D861" s="10" t="s">
        <v>2089</v>
      </c>
      <c r="E861" s="10"/>
      <c r="F861" s="62" t="str">
        <f t="shared" si="15"/>
        <v>yes</v>
      </c>
    </row>
    <row r="862" spans="1:6" ht="15.75" x14ac:dyDescent="0.25">
      <c r="A862" s="10" t="s">
        <v>2063</v>
      </c>
      <c r="B862" s="12">
        <v>14</v>
      </c>
      <c r="C862" s="10" t="s">
        <v>2090</v>
      </c>
      <c r="D862" s="10" t="s">
        <v>2091</v>
      </c>
      <c r="E862" s="10"/>
      <c r="F862" s="62" t="str">
        <f t="shared" si="15"/>
        <v>yes</v>
      </c>
    </row>
    <row r="863" spans="1:6" ht="15.75" x14ac:dyDescent="0.25">
      <c r="A863" s="10" t="s">
        <v>2063</v>
      </c>
      <c r="B863" s="12">
        <v>15</v>
      </c>
      <c r="C863" s="10" t="s">
        <v>2092</v>
      </c>
      <c r="D863" s="10" t="s">
        <v>2093</v>
      </c>
      <c r="E863" s="10"/>
      <c r="F863" s="62" t="str">
        <f t="shared" si="15"/>
        <v>yes</v>
      </c>
    </row>
    <row r="864" spans="1:6" ht="15.75" x14ac:dyDescent="0.25">
      <c r="A864" s="10" t="s">
        <v>2063</v>
      </c>
      <c r="B864" s="12">
        <v>16</v>
      </c>
      <c r="C864" s="10" t="s">
        <v>2094</v>
      </c>
      <c r="D864" s="10" t="s">
        <v>2095</v>
      </c>
      <c r="E864" s="10"/>
      <c r="F864" s="62" t="str">
        <f t="shared" si="15"/>
        <v>yes</v>
      </c>
    </row>
    <row r="865" spans="1:6" ht="15.75" x14ac:dyDescent="0.25">
      <c r="A865" s="10" t="s">
        <v>2063</v>
      </c>
      <c r="B865" s="12">
        <v>17</v>
      </c>
      <c r="C865" s="10" t="s">
        <v>2096</v>
      </c>
      <c r="D865" s="10" t="s">
        <v>2097</v>
      </c>
      <c r="E865" s="10"/>
      <c r="F865" s="62" t="str">
        <f t="shared" si="15"/>
        <v>yes</v>
      </c>
    </row>
    <row r="866" spans="1:6" ht="15.75" x14ac:dyDescent="0.25">
      <c r="A866" s="10" t="s">
        <v>2063</v>
      </c>
      <c r="B866" s="12">
        <v>18</v>
      </c>
      <c r="C866" s="10" t="s">
        <v>2098</v>
      </c>
      <c r="D866" s="10" t="s">
        <v>2099</v>
      </c>
      <c r="E866" s="10"/>
      <c r="F866" s="62" t="str">
        <f t="shared" si="15"/>
        <v>yes</v>
      </c>
    </row>
    <row r="867" spans="1:6" ht="15.75" x14ac:dyDescent="0.25">
      <c r="A867" s="10" t="s">
        <v>2063</v>
      </c>
      <c r="B867" s="12">
        <v>19</v>
      </c>
      <c r="C867" s="10" t="s">
        <v>2100</v>
      </c>
      <c r="D867" s="10" t="s">
        <v>2101</v>
      </c>
      <c r="E867" s="10"/>
      <c r="F867" s="62" t="str">
        <f t="shared" si="15"/>
        <v>yes</v>
      </c>
    </row>
    <row r="868" spans="1:6" ht="15.75" x14ac:dyDescent="0.25">
      <c r="A868" s="10" t="s">
        <v>2063</v>
      </c>
      <c r="B868" s="12">
        <v>20</v>
      </c>
      <c r="C868" s="10" t="s">
        <v>2102</v>
      </c>
      <c r="D868" s="10" t="s">
        <v>2103</v>
      </c>
      <c r="E868" s="10"/>
      <c r="F868" s="62" t="str">
        <f t="shared" si="15"/>
        <v>yes</v>
      </c>
    </row>
    <row r="869" spans="1:6" ht="15.75" x14ac:dyDescent="0.25">
      <c r="A869" s="10" t="s">
        <v>2063</v>
      </c>
      <c r="B869" s="12">
        <v>21</v>
      </c>
      <c r="C869" s="10" t="s">
        <v>2104</v>
      </c>
      <c r="D869" s="10" t="s">
        <v>2105</v>
      </c>
      <c r="E869" s="10"/>
      <c r="F869" s="62" t="str">
        <f t="shared" si="15"/>
        <v>yes</v>
      </c>
    </row>
    <row r="870" spans="1:6" ht="15.75" x14ac:dyDescent="0.25">
      <c r="A870" s="10" t="s">
        <v>2063</v>
      </c>
      <c r="B870" s="12">
        <v>22</v>
      </c>
      <c r="C870" s="10" t="s">
        <v>2106</v>
      </c>
      <c r="D870" s="10" t="s">
        <v>2107</v>
      </c>
      <c r="E870" s="10"/>
      <c r="F870" s="62" t="str">
        <f t="shared" si="15"/>
        <v>yes</v>
      </c>
    </row>
    <row r="871" spans="1:6" ht="15.75" x14ac:dyDescent="0.25">
      <c r="A871" s="10" t="s">
        <v>2063</v>
      </c>
      <c r="B871" s="12">
        <v>23</v>
      </c>
      <c r="C871" s="10" t="s">
        <v>2108</v>
      </c>
      <c r="D871" s="10" t="s">
        <v>2109</v>
      </c>
      <c r="E871" s="10"/>
      <c r="F871" s="62" t="str">
        <f t="shared" si="15"/>
        <v>yes</v>
      </c>
    </row>
    <row r="872" spans="1:6" ht="15.75" x14ac:dyDescent="0.25">
      <c r="A872" s="10" t="s">
        <v>2063</v>
      </c>
      <c r="B872" s="12">
        <v>24</v>
      </c>
      <c r="C872" s="10" t="s">
        <v>2110</v>
      </c>
      <c r="D872" s="10" t="s">
        <v>2111</v>
      </c>
      <c r="E872" s="10"/>
      <c r="F872" s="62" t="str">
        <f t="shared" si="15"/>
        <v>yes</v>
      </c>
    </row>
    <row r="873" spans="1:6" ht="15.75" x14ac:dyDescent="0.25">
      <c r="A873" s="10" t="s">
        <v>2063</v>
      </c>
      <c r="B873" s="12">
        <v>25</v>
      </c>
      <c r="C873" s="10" t="s">
        <v>2112</v>
      </c>
      <c r="D873" s="10" t="s">
        <v>2113</v>
      </c>
      <c r="E873" s="10"/>
      <c r="F873" s="62" t="str">
        <f t="shared" si="15"/>
        <v>yes</v>
      </c>
    </row>
    <row r="874" spans="1:6" ht="15.75" x14ac:dyDescent="0.25">
      <c r="A874" s="10" t="s">
        <v>2063</v>
      </c>
      <c r="B874" s="12">
        <v>26</v>
      </c>
      <c r="C874" s="10" t="s">
        <v>2114</v>
      </c>
      <c r="D874" s="10" t="s">
        <v>2115</v>
      </c>
      <c r="E874" s="10"/>
      <c r="F874" s="62" t="str">
        <f t="shared" si="15"/>
        <v>yes</v>
      </c>
    </row>
    <row r="875" spans="1:6" ht="15.75" x14ac:dyDescent="0.25">
      <c r="A875" s="10" t="s">
        <v>2063</v>
      </c>
      <c r="B875" s="12">
        <v>27</v>
      </c>
      <c r="C875" s="10" t="s">
        <v>2116</v>
      </c>
      <c r="D875" s="10" t="s">
        <v>2117</v>
      </c>
      <c r="E875" s="10"/>
      <c r="F875" s="62" t="str">
        <f t="shared" si="15"/>
        <v>yes</v>
      </c>
    </row>
    <row r="876" spans="1:6" ht="15.75" x14ac:dyDescent="0.25">
      <c r="A876" s="10" t="s">
        <v>2063</v>
      </c>
      <c r="B876" s="12">
        <v>28</v>
      </c>
      <c r="C876" s="10" t="s">
        <v>2118</v>
      </c>
      <c r="D876" s="10" t="s">
        <v>2119</v>
      </c>
      <c r="E876" s="10"/>
      <c r="F876" s="62" t="str">
        <f t="shared" si="15"/>
        <v>yes</v>
      </c>
    </row>
    <row r="877" spans="1:6" ht="15.75" x14ac:dyDescent="0.25">
      <c r="A877" s="10" t="s">
        <v>2063</v>
      </c>
      <c r="B877" s="12">
        <v>29</v>
      </c>
      <c r="C877" s="10" t="s">
        <v>2120</v>
      </c>
      <c r="D877" s="10" t="s">
        <v>2121</v>
      </c>
      <c r="E877" s="10"/>
      <c r="F877" s="62" t="str">
        <f t="shared" si="15"/>
        <v>yes</v>
      </c>
    </row>
    <row r="878" spans="1:6" ht="15.75" x14ac:dyDescent="0.25">
      <c r="A878" s="10" t="s">
        <v>2063</v>
      </c>
      <c r="B878" s="12">
        <v>30</v>
      </c>
      <c r="C878" s="10" t="s">
        <v>2122</v>
      </c>
      <c r="D878" s="10" t="s">
        <v>2123</v>
      </c>
      <c r="E878" s="10"/>
      <c r="F878" s="62" t="str">
        <f t="shared" si="15"/>
        <v>yes</v>
      </c>
    </row>
    <row r="879" spans="1:6" ht="15.75" x14ac:dyDescent="0.25">
      <c r="A879" s="10" t="s">
        <v>2063</v>
      </c>
      <c r="B879" s="12">
        <v>31</v>
      </c>
      <c r="C879" s="10" t="s">
        <v>2124</v>
      </c>
      <c r="D879" s="10" t="s">
        <v>2125</v>
      </c>
      <c r="E879" s="10"/>
      <c r="F879" s="62" t="str">
        <f t="shared" si="15"/>
        <v>yes</v>
      </c>
    </row>
    <row r="880" spans="1:6" ht="15.75" x14ac:dyDescent="0.25">
      <c r="A880" s="10" t="s">
        <v>2063</v>
      </c>
      <c r="B880" s="12">
        <v>32</v>
      </c>
      <c r="C880" s="10" t="s">
        <v>2126</v>
      </c>
      <c r="D880" s="10" t="s">
        <v>2127</v>
      </c>
      <c r="E880" s="10"/>
      <c r="F880" s="62" t="str">
        <f t="shared" si="15"/>
        <v>yes</v>
      </c>
    </row>
    <row r="881" spans="1:6" ht="15.75" x14ac:dyDescent="0.25">
      <c r="A881" s="10" t="s">
        <v>2063</v>
      </c>
      <c r="B881" s="12">
        <v>33</v>
      </c>
      <c r="C881" s="10" t="s">
        <v>2128</v>
      </c>
      <c r="D881" s="10" t="s">
        <v>2129</v>
      </c>
      <c r="E881" s="10"/>
      <c r="F881" s="62" t="str">
        <f t="shared" si="15"/>
        <v>yes</v>
      </c>
    </row>
    <row r="882" spans="1:6" ht="15.75" x14ac:dyDescent="0.25">
      <c r="A882" s="10" t="s">
        <v>2063</v>
      </c>
      <c r="B882" s="12">
        <v>34</v>
      </c>
      <c r="C882" s="10" t="s">
        <v>2130</v>
      </c>
      <c r="D882" s="10" t="s">
        <v>2131</v>
      </c>
      <c r="E882" s="10"/>
      <c r="F882" s="62" t="str">
        <f t="shared" si="15"/>
        <v>yes</v>
      </c>
    </row>
    <row r="883" spans="1:6" ht="15.75" x14ac:dyDescent="0.25">
      <c r="A883" s="10" t="s">
        <v>2063</v>
      </c>
      <c r="B883" s="12">
        <v>35</v>
      </c>
      <c r="C883" s="10" t="s">
        <v>2132</v>
      </c>
      <c r="D883" s="10" t="s">
        <v>2133</v>
      </c>
      <c r="E883" s="10"/>
      <c r="F883" s="62" t="str">
        <f t="shared" si="15"/>
        <v>yes</v>
      </c>
    </row>
    <row r="884" spans="1:6" ht="15.75" x14ac:dyDescent="0.25">
      <c r="A884" s="10" t="s">
        <v>2063</v>
      </c>
      <c r="B884" s="12">
        <v>38</v>
      </c>
      <c r="C884" s="10" t="s">
        <v>2134</v>
      </c>
      <c r="D884" s="10" t="s">
        <v>2135</v>
      </c>
      <c r="E884" s="10"/>
      <c r="F884" s="62" t="str">
        <f t="shared" si="15"/>
        <v>yes</v>
      </c>
    </row>
    <row r="885" spans="1:6" ht="15.75" x14ac:dyDescent="0.25">
      <c r="A885" s="10" t="s">
        <v>2063</v>
      </c>
      <c r="B885" s="12">
        <v>-8</v>
      </c>
      <c r="C885" s="10" t="s">
        <v>145</v>
      </c>
      <c r="D885" s="10" t="s">
        <v>149</v>
      </c>
      <c r="E885" s="10"/>
      <c r="F885" s="62" t="str">
        <f t="shared" si="15"/>
        <v>yes</v>
      </c>
    </row>
    <row r="886" spans="1:6" ht="15.75" x14ac:dyDescent="0.25">
      <c r="A886" s="10" t="s">
        <v>2063</v>
      </c>
      <c r="B886" s="12">
        <v>-9</v>
      </c>
      <c r="C886" s="10" t="s">
        <v>146</v>
      </c>
      <c r="D886" s="10" t="s">
        <v>150</v>
      </c>
      <c r="E886" s="10"/>
      <c r="F886" s="62" t="str">
        <f t="shared" si="15"/>
        <v/>
      </c>
    </row>
    <row r="887" spans="1:6" ht="15.75" x14ac:dyDescent="0.25">
      <c r="A887" s="10" t="s">
        <v>2136</v>
      </c>
      <c r="B887" s="12">
        <v>1</v>
      </c>
      <c r="C887" s="10" t="s">
        <v>1440</v>
      </c>
      <c r="D887" s="10" t="s">
        <v>1440</v>
      </c>
      <c r="E887" s="10"/>
      <c r="F887" s="62" t="str">
        <f t="shared" si="15"/>
        <v>yes</v>
      </c>
    </row>
    <row r="888" spans="1:6" ht="15.75" x14ac:dyDescent="0.25">
      <c r="A888" s="10" t="s">
        <v>2136</v>
      </c>
      <c r="B888" s="12">
        <v>2</v>
      </c>
      <c r="C888" s="10" t="s">
        <v>2137</v>
      </c>
      <c r="D888" s="10" t="s">
        <v>2137</v>
      </c>
      <c r="E888" s="10"/>
      <c r="F888" s="62" t="str">
        <f t="shared" si="15"/>
        <v>yes</v>
      </c>
    </row>
    <row r="889" spans="1:6" ht="15.75" x14ac:dyDescent="0.25">
      <c r="A889" s="10" t="s">
        <v>2136</v>
      </c>
      <c r="B889" s="12">
        <v>3</v>
      </c>
      <c r="C889" s="10" t="s">
        <v>2138</v>
      </c>
      <c r="D889" s="10" t="s">
        <v>2138</v>
      </c>
      <c r="E889" s="10"/>
      <c r="F889" s="62" t="str">
        <f t="shared" si="15"/>
        <v>yes</v>
      </c>
    </row>
    <row r="890" spans="1:6" ht="15.75" x14ac:dyDescent="0.25">
      <c r="A890" s="10" t="s">
        <v>2136</v>
      </c>
      <c r="B890" s="12">
        <v>4</v>
      </c>
      <c r="C890" s="10" t="s">
        <v>2139</v>
      </c>
      <c r="D890" s="10" t="s">
        <v>2140</v>
      </c>
      <c r="E890" s="10"/>
      <c r="F890" s="62" t="str">
        <f t="shared" si="15"/>
        <v>yes</v>
      </c>
    </row>
    <row r="891" spans="1:6" ht="15.75" x14ac:dyDescent="0.25">
      <c r="A891" s="10" t="s">
        <v>2136</v>
      </c>
      <c r="B891" s="12">
        <v>-8</v>
      </c>
      <c r="C891" s="10" t="s">
        <v>145</v>
      </c>
      <c r="D891" s="10" t="s">
        <v>149</v>
      </c>
      <c r="E891" s="10"/>
      <c r="F891" s="62" t="str">
        <f t="shared" si="15"/>
        <v>yes</v>
      </c>
    </row>
    <row r="892" spans="1:6" ht="15.75" x14ac:dyDescent="0.25">
      <c r="A892" s="10" t="s">
        <v>2136</v>
      </c>
      <c r="B892" s="12">
        <v>-9</v>
      </c>
      <c r="C892" s="10" t="s">
        <v>146</v>
      </c>
      <c r="D892" s="10" t="s">
        <v>150</v>
      </c>
      <c r="E892" s="10"/>
      <c r="F892" s="62" t="str">
        <f t="shared" si="15"/>
        <v/>
      </c>
    </row>
    <row r="893" spans="1:6" ht="15.75" x14ac:dyDescent="0.25">
      <c r="A893" s="10" t="s">
        <v>2141</v>
      </c>
      <c r="B893" s="12">
        <v>1</v>
      </c>
      <c r="C893" s="10" t="s">
        <v>2142</v>
      </c>
      <c r="D893" s="10" t="s">
        <v>2143</v>
      </c>
      <c r="E893" s="10"/>
      <c r="F893" s="62" t="str">
        <f t="shared" si="15"/>
        <v>yes</v>
      </c>
    </row>
    <row r="894" spans="1:6" ht="15.75" x14ac:dyDescent="0.25">
      <c r="A894" s="10" t="s">
        <v>2141</v>
      </c>
      <c r="B894" s="12">
        <v>2</v>
      </c>
      <c r="C894" s="10" t="s">
        <v>2144</v>
      </c>
      <c r="D894" s="10" t="s">
        <v>2145</v>
      </c>
      <c r="E894" s="10"/>
      <c r="F894" s="62" t="str">
        <f t="shared" si="15"/>
        <v>yes</v>
      </c>
    </row>
    <row r="895" spans="1:6" ht="15.75" x14ac:dyDescent="0.25">
      <c r="A895" s="10" t="s">
        <v>2141</v>
      </c>
      <c r="B895" s="12">
        <v>3</v>
      </c>
      <c r="C895" s="10" t="s">
        <v>2146</v>
      </c>
      <c r="D895" s="10" t="s">
        <v>2147</v>
      </c>
      <c r="E895" s="10"/>
      <c r="F895" s="62" t="str">
        <f t="shared" si="15"/>
        <v>yes</v>
      </c>
    </row>
    <row r="896" spans="1:6" ht="15.75" x14ac:dyDescent="0.25">
      <c r="A896" s="10" t="s">
        <v>2141</v>
      </c>
      <c r="B896" s="12">
        <v>-8</v>
      </c>
      <c r="C896" s="10" t="s">
        <v>145</v>
      </c>
      <c r="D896" s="10" t="s">
        <v>149</v>
      </c>
      <c r="E896" s="10"/>
      <c r="F896" s="62" t="str">
        <f t="shared" si="15"/>
        <v>yes</v>
      </c>
    </row>
    <row r="897" spans="1:6" ht="15.75" x14ac:dyDescent="0.25">
      <c r="A897" s="10" t="s">
        <v>2141</v>
      </c>
      <c r="B897" s="12">
        <v>-9</v>
      </c>
      <c r="C897" s="10" t="s">
        <v>146</v>
      </c>
      <c r="D897" s="10" t="s">
        <v>150</v>
      </c>
      <c r="E897" s="10"/>
      <c r="F897" s="62" t="str">
        <f t="shared" si="15"/>
        <v/>
      </c>
    </row>
    <row r="898" spans="1:6" ht="15.75" x14ac:dyDescent="0.25">
      <c r="A898" s="3" t="s">
        <v>2928</v>
      </c>
      <c r="B898" s="3">
        <v>1</v>
      </c>
      <c r="C898" s="3" t="s">
        <v>2929</v>
      </c>
      <c r="D898" s="3" t="s">
        <v>2930</v>
      </c>
      <c r="E898" s="27" t="s">
        <v>2930</v>
      </c>
      <c r="F898" s="62" t="str">
        <f t="shared" si="15"/>
        <v>yes</v>
      </c>
    </row>
    <row r="899" spans="1:6" ht="15.75" x14ac:dyDescent="0.25">
      <c r="A899" s="3" t="s">
        <v>2928</v>
      </c>
      <c r="B899" s="3">
        <v>2</v>
      </c>
      <c r="C899" s="3" t="s">
        <v>2931</v>
      </c>
      <c r="D899" s="3" t="s">
        <v>2932</v>
      </c>
      <c r="E899" s="27" t="s">
        <v>2932</v>
      </c>
      <c r="F899" s="62" t="str">
        <f t="shared" si="15"/>
        <v>yes</v>
      </c>
    </row>
    <row r="900" spans="1:6" x14ac:dyDescent="0.25">
      <c r="A900" s="3" t="s">
        <v>2928</v>
      </c>
      <c r="B900" s="3">
        <v>-8</v>
      </c>
      <c r="C900" s="3" t="s">
        <v>145</v>
      </c>
      <c r="D900" s="3" t="s">
        <v>149</v>
      </c>
      <c r="E900" s="29">
        <v>-8</v>
      </c>
      <c r="F900" s="62" t="str">
        <f t="shared" si="15"/>
        <v>yes</v>
      </c>
    </row>
    <row r="901" spans="1:6" x14ac:dyDescent="0.25">
      <c r="A901" s="3" t="s">
        <v>2928</v>
      </c>
      <c r="B901" s="3">
        <v>-9</v>
      </c>
      <c r="C901" s="3" t="s">
        <v>146</v>
      </c>
      <c r="D901" s="3" t="s">
        <v>150</v>
      </c>
      <c r="E901" s="29">
        <v>-9</v>
      </c>
      <c r="F901" s="62" t="str">
        <f t="shared" si="15"/>
        <v/>
      </c>
    </row>
    <row r="902" spans="1:6" x14ac:dyDescent="0.25">
      <c r="A902" s="3" t="s">
        <v>2933</v>
      </c>
      <c r="B902" s="3">
        <v>1</v>
      </c>
      <c r="C902" s="3" t="s">
        <v>2934</v>
      </c>
      <c r="D902" s="3" t="s">
        <v>2935</v>
      </c>
      <c r="E902" s="28"/>
      <c r="F902" s="62" t="str">
        <f t="shared" si="15"/>
        <v>yes</v>
      </c>
    </row>
    <row r="903" spans="1:6" x14ac:dyDescent="0.25">
      <c r="A903" s="3" t="s">
        <v>2933</v>
      </c>
      <c r="B903" s="3">
        <v>2</v>
      </c>
      <c r="C903" s="3" t="s">
        <v>2936</v>
      </c>
      <c r="D903" s="3" t="s">
        <v>2937</v>
      </c>
      <c r="F903" s="62" t="str">
        <f t="shared" si="15"/>
        <v>yes</v>
      </c>
    </row>
    <row r="904" spans="1:6" x14ac:dyDescent="0.25">
      <c r="A904" s="3" t="s">
        <v>2933</v>
      </c>
      <c r="B904" s="3">
        <v>3</v>
      </c>
      <c r="C904" s="3" t="s">
        <v>2938</v>
      </c>
      <c r="D904" s="3" t="s">
        <v>2939</v>
      </c>
      <c r="F904" s="62" t="str">
        <f t="shared" si="15"/>
        <v>yes</v>
      </c>
    </row>
    <row r="905" spans="1:6" x14ac:dyDescent="0.25">
      <c r="A905" s="3" t="s">
        <v>2933</v>
      </c>
      <c r="B905" s="3">
        <v>4</v>
      </c>
      <c r="C905" s="3" t="s">
        <v>2940</v>
      </c>
      <c r="D905" s="3" t="s">
        <v>2941</v>
      </c>
      <c r="F905" s="62" t="str">
        <f t="shared" si="15"/>
        <v>yes</v>
      </c>
    </row>
    <row r="906" spans="1:6" x14ac:dyDescent="0.25">
      <c r="A906" s="3" t="s">
        <v>2933</v>
      </c>
      <c r="B906" s="3">
        <v>5</v>
      </c>
      <c r="C906" s="3" t="s">
        <v>2942</v>
      </c>
      <c r="D906" s="3" t="s">
        <v>2943</v>
      </c>
      <c r="F906" s="62" t="str">
        <f t="shared" si="15"/>
        <v>yes</v>
      </c>
    </row>
    <row r="907" spans="1:6" x14ac:dyDescent="0.25">
      <c r="A907" s="3" t="s">
        <v>2933</v>
      </c>
      <c r="B907" s="3">
        <v>6</v>
      </c>
      <c r="C907" s="3" t="s">
        <v>2944</v>
      </c>
      <c r="D907" s="3" t="s">
        <v>2945</v>
      </c>
      <c r="F907" s="62" t="str">
        <f t="shared" si="15"/>
        <v>yes</v>
      </c>
    </row>
    <row r="908" spans="1:6" ht="24.75" x14ac:dyDescent="0.25">
      <c r="A908" s="3" t="s">
        <v>2933</v>
      </c>
      <c r="B908" s="3">
        <v>7</v>
      </c>
      <c r="C908" s="3" t="s">
        <v>2946</v>
      </c>
      <c r="D908" s="3" t="s">
        <v>2947</v>
      </c>
      <c r="F908" s="62" t="str">
        <f t="shared" si="15"/>
        <v>yes</v>
      </c>
    </row>
    <row r="909" spans="1:6" x14ac:dyDescent="0.25">
      <c r="A909" s="3" t="s">
        <v>2933</v>
      </c>
      <c r="B909" s="3">
        <v>8</v>
      </c>
      <c r="C909" s="3" t="s">
        <v>2948</v>
      </c>
      <c r="D909" s="3" t="s">
        <v>2949</v>
      </c>
      <c r="F909" s="62" t="str">
        <f t="shared" si="15"/>
        <v>yes</v>
      </c>
    </row>
    <row r="910" spans="1:6" x14ac:dyDescent="0.25">
      <c r="A910" s="3" t="s">
        <v>2933</v>
      </c>
      <c r="B910" s="3">
        <v>9</v>
      </c>
      <c r="C910" s="3" t="s">
        <v>2950</v>
      </c>
      <c r="D910" s="3" t="s">
        <v>2951</v>
      </c>
      <c r="F910" s="62" t="str">
        <f t="shared" si="15"/>
        <v>yes</v>
      </c>
    </row>
    <row r="911" spans="1:6" x14ac:dyDescent="0.25">
      <c r="A911" s="3" t="s">
        <v>2933</v>
      </c>
      <c r="B911" s="3">
        <v>10</v>
      </c>
      <c r="C911" s="3" t="s">
        <v>2952</v>
      </c>
      <c r="D911" s="3" t="s">
        <v>2953</v>
      </c>
      <c r="F911" s="62" t="str">
        <f t="shared" si="15"/>
        <v>yes</v>
      </c>
    </row>
    <row r="912" spans="1:6" ht="24.75" x14ac:dyDescent="0.25">
      <c r="A912" s="3" t="s">
        <v>2933</v>
      </c>
      <c r="B912" s="3">
        <v>11</v>
      </c>
      <c r="C912" s="3" t="s">
        <v>2954</v>
      </c>
      <c r="D912" s="3" t="s">
        <v>2955</v>
      </c>
      <c r="F912" s="62" t="str">
        <f t="shared" ref="F912:F975" si="16">IF(ISNA(MATCH("*"&amp;D912&amp;"*",C912,)),"","yes")</f>
        <v>yes</v>
      </c>
    </row>
    <row r="913" spans="1:6" x14ac:dyDescent="0.25">
      <c r="A913" s="3" t="s">
        <v>2933</v>
      </c>
      <c r="B913" s="3">
        <v>-8</v>
      </c>
      <c r="C913" s="3" t="s">
        <v>145</v>
      </c>
      <c r="D913" s="3" t="s">
        <v>149</v>
      </c>
      <c r="F913" s="62" t="str">
        <f t="shared" si="16"/>
        <v>yes</v>
      </c>
    </row>
    <row r="914" spans="1:6" x14ac:dyDescent="0.25">
      <c r="A914" s="3" t="s">
        <v>2933</v>
      </c>
      <c r="B914" s="3">
        <v>-9</v>
      </c>
      <c r="C914" s="3" t="s">
        <v>146</v>
      </c>
      <c r="D914" s="3" t="s">
        <v>150</v>
      </c>
      <c r="F914" s="62" t="str">
        <f t="shared" si="16"/>
        <v/>
      </c>
    </row>
    <row r="915" spans="1:6" x14ac:dyDescent="0.25">
      <c r="A915" s="3" t="s">
        <v>2956</v>
      </c>
      <c r="B915" s="3">
        <v>1</v>
      </c>
      <c r="C915" s="3" t="s">
        <v>1087</v>
      </c>
      <c r="D915" s="3" t="s">
        <v>1088</v>
      </c>
      <c r="F915" s="62" t="str">
        <f t="shared" si="16"/>
        <v>yes</v>
      </c>
    </row>
    <row r="916" spans="1:6" x14ac:dyDescent="0.25">
      <c r="A916" s="3" t="s">
        <v>2956</v>
      </c>
      <c r="B916" s="3">
        <v>2</v>
      </c>
      <c r="C916" s="3" t="s">
        <v>1089</v>
      </c>
      <c r="D916" s="3" t="s">
        <v>1090</v>
      </c>
      <c r="F916" s="62" t="str">
        <f t="shared" si="16"/>
        <v>yes</v>
      </c>
    </row>
    <row r="917" spans="1:6" x14ac:dyDescent="0.25">
      <c r="A917" s="3" t="s">
        <v>2956</v>
      </c>
      <c r="B917" s="3">
        <v>3</v>
      </c>
      <c r="C917" s="3" t="s">
        <v>1092</v>
      </c>
      <c r="D917" s="3" t="s">
        <v>1093</v>
      </c>
      <c r="F917" s="62" t="str">
        <f t="shared" si="16"/>
        <v>yes</v>
      </c>
    </row>
    <row r="918" spans="1:6" x14ac:dyDescent="0.25">
      <c r="A918" s="3" t="s">
        <v>2956</v>
      </c>
      <c r="B918" s="3">
        <v>4</v>
      </c>
      <c r="C918" s="3" t="s">
        <v>1094</v>
      </c>
      <c r="D918" s="3" t="s">
        <v>1095</v>
      </c>
      <c r="F918" s="62" t="str">
        <f t="shared" si="16"/>
        <v>yes</v>
      </c>
    </row>
    <row r="919" spans="1:6" x14ac:dyDescent="0.25">
      <c r="A919" s="3" t="s">
        <v>2956</v>
      </c>
      <c r="B919" s="3">
        <v>5</v>
      </c>
      <c r="C919" s="3" t="s">
        <v>1096</v>
      </c>
      <c r="D919" s="3" t="s">
        <v>1097</v>
      </c>
      <c r="F919" s="62" t="str">
        <f t="shared" si="16"/>
        <v>yes</v>
      </c>
    </row>
    <row r="920" spans="1:6" x14ac:dyDescent="0.25">
      <c r="A920" s="3" t="s">
        <v>2956</v>
      </c>
      <c r="B920" s="3">
        <v>6</v>
      </c>
      <c r="C920" s="3" t="s">
        <v>1098</v>
      </c>
      <c r="D920" s="3" t="s">
        <v>1099</v>
      </c>
      <c r="F920" s="62" t="str">
        <f t="shared" si="16"/>
        <v>yes</v>
      </c>
    </row>
    <row r="921" spans="1:6" x14ac:dyDescent="0.25">
      <c r="A921" s="3" t="s">
        <v>2956</v>
      </c>
      <c r="B921" s="3">
        <v>7</v>
      </c>
      <c r="C921" s="3" t="s">
        <v>1100</v>
      </c>
      <c r="D921" s="3" t="s">
        <v>1101</v>
      </c>
      <c r="F921" s="62" t="str">
        <f t="shared" si="16"/>
        <v>yes</v>
      </c>
    </row>
    <row r="922" spans="1:6" x14ac:dyDescent="0.25">
      <c r="A922" s="3" t="s">
        <v>2956</v>
      </c>
      <c r="B922" s="3">
        <v>8</v>
      </c>
      <c r="C922" s="3" t="s">
        <v>1102</v>
      </c>
      <c r="D922" s="3" t="s">
        <v>1103</v>
      </c>
      <c r="F922" s="62" t="str">
        <f t="shared" si="16"/>
        <v>yes</v>
      </c>
    </row>
    <row r="923" spans="1:6" x14ac:dyDescent="0.25">
      <c r="A923" s="3" t="s">
        <v>2956</v>
      </c>
      <c r="B923" s="3">
        <v>9</v>
      </c>
      <c r="C923" s="3" t="s">
        <v>1104</v>
      </c>
      <c r="D923" s="3" t="s">
        <v>1105</v>
      </c>
      <c r="F923" s="62" t="str">
        <f t="shared" si="16"/>
        <v>yes</v>
      </c>
    </row>
    <row r="924" spans="1:6" x14ac:dyDescent="0.25">
      <c r="A924" s="3" t="s">
        <v>2956</v>
      </c>
      <c r="B924" s="3">
        <v>10</v>
      </c>
      <c r="C924" s="3" t="s">
        <v>1106</v>
      </c>
      <c r="D924" s="3" t="s">
        <v>1107</v>
      </c>
      <c r="F924" s="62" t="str">
        <f t="shared" si="16"/>
        <v>yes</v>
      </c>
    </row>
    <row r="925" spans="1:6" x14ac:dyDescent="0.25">
      <c r="A925" s="3" t="s">
        <v>2956</v>
      </c>
      <c r="B925" s="3">
        <v>11</v>
      </c>
      <c r="C925" s="3" t="s">
        <v>1108</v>
      </c>
      <c r="D925" s="3" t="s">
        <v>1109</v>
      </c>
      <c r="F925" s="62" t="str">
        <f t="shared" si="16"/>
        <v>yes</v>
      </c>
    </row>
    <row r="926" spans="1:6" x14ac:dyDescent="0.25">
      <c r="A926" s="3" t="s">
        <v>2956</v>
      </c>
      <c r="B926" s="3">
        <v>12</v>
      </c>
      <c r="C926" s="3" t="s">
        <v>1110</v>
      </c>
      <c r="D926" s="3" t="s">
        <v>1111</v>
      </c>
      <c r="F926" s="62" t="str">
        <f t="shared" si="16"/>
        <v>yes</v>
      </c>
    </row>
    <row r="927" spans="1:6" x14ac:dyDescent="0.25">
      <c r="A927" s="3" t="s">
        <v>2956</v>
      </c>
      <c r="B927" s="3">
        <v>13</v>
      </c>
      <c r="C927" s="3" t="s">
        <v>1112</v>
      </c>
      <c r="D927" s="3" t="s">
        <v>1113</v>
      </c>
      <c r="F927" s="62" t="str">
        <f t="shared" si="16"/>
        <v>yes</v>
      </c>
    </row>
    <row r="928" spans="1:6" x14ac:dyDescent="0.25">
      <c r="A928" s="3" t="s">
        <v>2956</v>
      </c>
      <c r="B928" s="3">
        <v>14</v>
      </c>
      <c r="C928" s="3" t="s">
        <v>1114</v>
      </c>
      <c r="D928" s="3" t="s">
        <v>1115</v>
      </c>
      <c r="F928" s="62" t="str">
        <f t="shared" si="16"/>
        <v>yes</v>
      </c>
    </row>
    <row r="929" spans="1:6" x14ac:dyDescent="0.25">
      <c r="A929" s="3" t="s">
        <v>2956</v>
      </c>
      <c r="B929" s="3">
        <v>-8</v>
      </c>
      <c r="C929" s="3" t="s">
        <v>145</v>
      </c>
      <c r="D929" s="3" t="s">
        <v>149</v>
      </c>
      <c r="F929" s="62" t="str">
        <f t="shared" si="16"/>
        <v>yes</v>
      </c>
    </row>
    <row r="930" spans="1:6" x14ac:dyDescent="0.25">
      <c r="A930" s="3" t="s">
        <v>2956</v>
      </c>
      <c r="B930" s="3">
        <v>-9</v>
      </c>
      <c r="C930" s="3" t="s">
        <v>146</v>
      </c>
      <c r="D930" s="3" t="s">
        <v>150</v>
      </c>
      <c r="F930" s="62" t="str">
        <f t="shared" si="16"/>
        <v/>
      </c>
    </row>
    <row r="931" spans="1:6" x14ac:dyDescent="0.25">
      <c r="A931" s="3" t="s">
        <v>2957</v>
      </c>
      <c r="B931" s="3">
        <v>1</v>
      </c>
      <c r="C931" s="3" t="s">
        <v>1087</v>
      </c>
      <c r="D931" s="3" t="s">
        <v>1088</v>
      </c>
      <c r="F931" s="62" t="str">
        <f t="shared" si="16"/>
        <v>yes</v>
      </c>
    </row>
    <row r="932" spans="1:6" x14ac:dyDescent="0.25">
      <c r="A932" s="3" t="s">
        <v>2957</v>
      </c>
      <c r="B932" s="3">
        <v>5</v>
      </c>
      <c r="C932" s="3" t="s">
        <v>1096</v>
      </c>
      <c r="D932" s="3" t="s">
        <v>1097</v>
      </c>
      <c r="F932" s="62" t="str">
        <f t="shared" si="16"/>
        <v>yes</v>
      </c>
    </row>
    <row r="933" spans="1:6" x14ac:dyDescent="0.25">
      <c r="A933" s="3" t="s">
        <v>2957</v>
      </c>
      <c r="B933" s="3">
        <v>6</v>
      </c>
      <c r="C933" s="3" t="s">
        <v>1098</v>
      </c>
      <c r="D933" s="3" t="s">
        <v>1099</v>
      </c>
      <c r="F933" s="62" t="str">
        <f t="shared" si="16"/>
        <v>yes</v>
      </c>
    </row>
    <row r="934" spans="1:6" x14ac:dyDescent="0.25">
      <c r="A934" s="3" t="s">
        <v>2957</v>
      </c>
      <c r="B934" s="3">
        <v>7</v>
      </c>
      <c r="C934" s="3" t="s">
        <v>1100</v>
      </c>
      <c r="D934" s="3" t="s">
        <v>1101</v>
      </c>
      <c r="F934" s="62" t="str">
        <f t="shared" si="16"/>
        <v>yes</v>
      </c>
    </row>
    <row r="935" spans="1:6" x14ac:dyDescent="0.25">
      <c r="A935" s="3" t="s">
        <v>2957</v>
      </c>
      <c r="B935" s="3">
        <v>8</v>
      </c>
      <c r="C935" s="3" t="s">
        <v>1102</v>
      </c>
      <c r="D935" s="3" t="s">
        <v>1103</v>
      </c>
      <c r="F935" s="62" t="str">
        <f t="shared" si="16"/>
        <v>yes</v>
      </c>
    </row>
    <row r="936" spans="1:6" x14ac:dyDescent="0.25">
      <c r="A936" s="3" t="s">
        <v>2957</v>
      </c>
      <c r="B936" s="3">
        <v>9</v>
      </c>
      <c r="C936" s="3" t="s">
        <v>1104</v>
      </c>
      <c r="D936" s="3" t="s">
        <v>1105</v>
      </c>
      <c r="F936" s="62" t="str">
        <f t="shared" si="16"/>
        <v>yes</v>
      </c>
    </row>
    <row r="937" spans="1:6" x14ac:dyDescent="0.25">
      <c r="A937" s="3" t="s">
        <v>2957</v>
      </c>
      <c r="B937" s="3">
        <v>10</v>
      </c>
      <c r="C937" s="3" t="s">
        <v>1106</v>
      </c>
      <c r="D937" s="3" t="s">
        <v>1107</v>
      </c>
      <c r="F937" s="62" t="str">
        <f t="shared" si="16"/>
        <v>yes</v>
      </c>
    </row>
    <row r="938" spans="1:6" x14ac:dyDescent="0.25">
      <c r="A938" s="3" t="s">
        <v>2957</v>
      </c>
      <c r="B938" s="3">
        <v>11</v>
      </c>
      <c r="C938" s="3" t="s">
        <v>1108</v>
      </c>
      <c r="D938" s="3" t="s">
        <v>1109</v>
      </c>
      <c r="F938" s="62" t="str">
        <f t="shared" si="16"/>
        <v>yes</v>
      </c>
    </row>
    <row r="939" spans="1:6" x14ac:dyDescent="0.25">
      <c r="A939" s="3" t="s">
        <v>2957</v>
      </c>
      <c r="B939" s="3">
        <v>12</v>
      </c>
      <c r="C939" s="3" t="s">
        <v>1110</v>
      </c>
      <c r="D939" s="3" t="s">
        <v>1111</v>
      </c>
      <c r="F939" s="62" t="str">
        <f t="shared" si="16"/>
        <v>yes</v>
      </c>
    </row>
    <row r="940" spans="1:6" x14ac:dyDescent="0.25">
      <c r="A940" s="3" t="s">
        <v>2957</v>
      </c>
      <c r="B940" s="3">
        <v>13</v>
      </c>
      <c r="C940" s="3" t="s">
        <v>1112</v>
      </c>
      <c r="D940" s="3" t="s">
        <v>1113</v>
      </c>
      <c r="F940" s="62" t="str">
        <f t="shared" si="16"/>
        <v>yes</v>
      </c>
    </row>
    <row r="941" spans="1:6" x14ac:dyDescent="0.25">
      <c r="A941" s="3" t="s">
        <v>2957</v>
      </c>
      <c r="B941" s="3">
        <v>-8</v>
      </c>
      <c r="C941" s="3" t="s">
        <v>145</v>
      </c>
      <c r="D941" s="3" t="s">
        <v>149</v>
      </c>
      <c r="F941" s="62" t="str">
        <f t="shared" si="16"/>
        <v>yes</v>
      </c>
    </row>
    <row r="942" spans="1:6" x14ac:dyDescent="0.25">
      <c r="A942" s="3" t="s">
        <v>2957</v>
      </c>
      <c r="B942" s="3">
        <v>-9</v>
      </c>
      <c r="C942" s="3" t="s">
        <v>146</v>
      </c>
      <c r="D942" s="3" t="s">
        <v>150</v>
      </c>
      <c r="F942" s="62" t="str">
        <f t="shared" si="16"/>
        <v/>
      </c>
    </row>
    <row r="943" spans="1:6" x14ac:dyDescent="0.25">
      <c r="A943" s="3" t="s">
        <v>2958</v>
      </c>
      <c r="B943" s="3">
        <v>1</v>
      </c>
      <c r="C943" s="3" t="s">
        <v>2959</v>
      </c>
      <c r="D943" s="3" t="s">
        <v>2959</v>
      </c>
      <c r="F943" s="62" t="str">
        <f t="shared" si="16"/>
        <v>yes</v>
      </c>
    </row>
    <row r="944" spans="1:6" x14ac:dyDescent="0.25">
      <c r="A944" s="3" t="s">
        <v>2958</v>
      </c>
      <c r="B944" s="3">
        <v>2</v>
      </c>
      <c r="C944" s="3" t="s">
        <v>2960</v>
      </c>
      <c r="D944" s="3" t="s">
        <v>2961</v>
      </c>
      <c r="F944" s="62" t="str">
        <f t="shared" si="16"/>
        <v>yes</v>
      </c>
    </row>
    <row r="945" spans="1:6" x14ac:dyDescent="0.25">
      <c r="A945" s="3" t="s">
        <v>2958</v>
      </c>
      <c r="B945" s="3">
        <v>3</v>
      </c>
      <c r="C945" s="3" t="s">
        <v>2962</v>
      </c>
      <c r="D945" s="3" t="s">
        <v>2962</v>
      </c>
      <c r="F945" s="62" t="str">
        <f t="shared" si="16"/>
        <v>yes</v>
      </c>
    </row>
    <row r="946" spans="1:6" x14ac:dyDescent="0.25">
      <c r="A946" s="3" t="s">
        <v>2958</v>
      </c>
      <c r="B946" s="3">
        <v>4</v>
      </c>
      <c r="C946" s="3" t="s">
        <v>2963</v>
      </c>
      <c r="D946" s="3" t="s">
        <v>2963</v>
      </c>
      <c r="F946" s="62" t="str">
        <f t="shared" si="16"/>
        <v>yes</v>
      </c>
    </row>
    <row r="947" spans="1:6" x14ac:dyDescent="0.25">
      <c r="A947" s="3" t="s">
        <v>2958</v>
      </c>
      <c r="B947" s="3">
        <v>5</v>
      </c>
      <c r="C947" s="3" t="s">
        <v>2137</v>
      </c>
      <c r="D947" s="3" t="s">
        <v>2137</v>
      </c>
      <c r="F947" s="62" t="str">
        <f t="shared" si="16"/>
        <v>yes</v>
      </c>
    </row>
    <row r="948" spans="1:6" x14ac:dyDescent="0.25">
      <c r="A948" s="3" t="s">
        <v>2958</v>
      </c>
      <c r="B948" s="3">
        <v>6</v>
      </c>
      <c r="C948" s="3" t="s">
        <v>2964</v>
      </c>
      <c r="D948" s="3" t="s">
        <v>2965</v>
      </c>
      <c r="F948" s="62" t="str">
        <f t="shared" si="16"/>
        <v>yes</v>
      </c>
    </row>
    <row r="949" spans="1:6" x14ac:dyDescent="0.25">
      <c r="A949" s="3" t="s">
        <v>2958</v>
      </c>
      <c r="B949" s="3">
        <v>-8</v>
      </c>
      <c r="C949" s="3" t="s">
        <v>145</v>
      </c>
      <c r="D949" s="3" t="s">
        <v>149</v>
      </c>
      <c r="F949" s="62" t="str">
        <f t="shared" si="16"/>
        <v>yes</v>
      </c>
    </row>
    <row r="950" spans="1:6" x14ac:dyDescent="0.25">
      <c r="A950" s="3" t="s">
        <v>2958</v>
      </c>
      <c r="B950" s="3">
        <v>-9</v>
      </c>
      <c r="C950" s="3" t="s">
        <v>146</v>
      </c>
      <c r="D950" s="3" t="s">
        <v>150</v>
      </c>
      <c r="F950" s="62" t="str">
        <f t="shared" si="16"/>
        <v/>
      </c>
    </row>
    <row r="951" spans="1:6" x14ac:dyDescent="0.25">
      <c r="A951" s="3" t="s">
        <v>2966</v>
      </c>
      <c r="B951" s="3">
        <v>1</v>
      </c>
      <c r="C951" s="3" t="s">
        <v>2967</v>
      </c>
      <c r="D951" s="3" t="s">
        <v>2968</v>
      </c>
      <c r="F951" s="62" t="str">
        <f t="shared" si="16"/>
        <v>yes</v>
      </c>
    </row>
    <row r="952" spans="1:6" x14ac:dyDescent="0.25">
      <c r="A952" s="3" t="s">
        <v>2966</v>
      </c>
      <c r="B952" s="3">
        <v>2</v>
      </c>
      <c r="C952" s="3" t="s">
        <v>2969</v>
      </c>
      <c r="D952" s="3" t="s">
        <v>2970</v>
      </c>
      <c r="F952" s="62" t="str">
        <f t="shared" si="16"/>
        <v>yes</v>
      </c>
    </row>
    <row r="953" spans="1:6" x14ac:dyDescent="0.25">
      <c r="A953" s="3" t="s">
        <v>2966</v>
      </c>
      <c r="B953" s="3">
        <v>3</v>
      </c>
      <c r="C953" s="3" t="s">
        <v>2971</v>
      </c>
      <c r="D953" s="3" t="s">
        <v>2972</v>
      </c>
      <c r="F953" s="62" t="str">
        <f t="shared" si="16"/>
        <v>yes</v>
      </c>
    </row>
    <row r="954" spans="1:6" x14ac:dyDescent="0.25">
      <c r="A954" s="3" t="s">
        <v>2966</v>
      </c>
      <c r="B954" s="3">
        <v>4</v>
      </c>
      <c r="C954" s="3" t="s">
        <v>2973</v>
      </c>
      <c r="D954" s="3" t="s">
        <v>2974</v>
      </c>
      <c r="F954" s="62" t="str">
        <f t="shared" si="16"/>
        <v>yes</v>
      </c>
    </row>
    <row r="955" spans="1:6" x14ac:dyDescent="0.25">
      <c r="A955" s="3" t="s">
        <v>2966</v>
      </c>
      <c r="B955" s="3">
        <v>5</v>
      </c>
      <c r="C955" s="3" t="s">
        <v>2975</v>
      </c>
      <c r="D955" s="3" t="s">
        <v>2976</v>
      </c>
      <c r="F955" s="62" t="str">
        <f t="shared" si="16"/>
        <v>yes</v>
      </c>
    </row>
    <row r="956" spans="1:6" x14ac:dyDescent="0.25">
      <c r="A956" s="3" t="s">
        <v>2966</v>
      </c>
      <c r="B956" s="3">
        <v>-8</v>
      </c>
      <c r="C956" s="3" t="s">
        <v>145</v>
      </c>
      <c r="D956" s="3" t="s">
        <v>149</v>
      </c>
      <c r="F956" s="62" t="str">
        <f t="shared" si="16"/>
        <v>yes</v>
      </c>
    </row>
    <row r="957" spans="1:6" x14ac:dyDescent="0.25">
      <c r="A957" s="3" t="s">
        <v>2966</v>
      </c>
      <c r="B957" s="3">
        <v>-9</v>
      </c>
      <c r="C957" s="3" t="s">
        <v>146</v>
      </c>
      <c r="D957" s="3" t="s">
        <v>150</v>
      </c>
      <c r="F957" s="62" t="str">
        <f t="shared" si="16"/>
        <v/>
      </c>
    </row>
    <row r="958" spans="1:6" x14ac:dyDescent="0.25">
      <c r="A958" s="3" t="s">
        <v>2977</v>
      </c>
      <c r="B958" s="3">
        <v>1</v>
      </c>
      <c r="C958" s="3" t="s">
        <v>2978</v>
      </c>
      <c r="D958" s="3" t="s">
        <v>2979</v>
      </c>
      <c r="F958" s="62" t="str">
        <f t="shared" si="16"/>
        <v/>
      </c>
    </row>
    <row r="959" spans="1:6" x14ac:dyDescent="0.25">
      <c r="A959" s="3" t="s">
        <v>2977</v>
      </c>
      <c r="B959" s="3">
        <v>2</v>
      </c>
      <c r="C959" s="3" t="s">
        <v>2980</v>
      </c>
      <c r="D959" s="3" t="s">
        <v>2981</v>
      </c>
      <c r="F959" s="62" t="str">
        <f t="shared" si="16"/>
        <v/>
      </c>
    </row>
    <row r="960" spans="1:6" x14ac:dyDescent="0.25">
      <c r="A960" s="3" t="s">
        <v>2977</v>
      </c>
      <c r="B960" s="3">
        <v>3</v>
      </c>
      <c r="C960" s="3" t="s">
        <v>2982</v>
      </c>
      <c r="D960" s="3" t="s">
        <v>2983</v>
      </c>
      <c r="F960" s="62" t="str">
        <f t="shared" si="16"/>
        <v>yes</v>
      </c>
    </row>
    <row r="961" spans="1:6" x14ac:dyDescent="0.25">
      <c r="A961" s="3" t="s">
        <v>2977</v>
      </c>
      <c r="B961" s="3">
        <v>4</v>
      </c>
      <c r="C961" s="3" t="s">
        <v>2984</v>
      </c>
      <c r="D961" s="3" t="s">
        <v>2985</v>
      </c>
      <c r="F961" s="62" t="str">
        <f t="shared" si="16"/>
        <v>yes</v>
      </c>
    </row>
    <row r="962" spans="1:6" x14ac:dyDescent="0.25">
      <c r="A962" s="3" t="s">
        <v>2977</v>
      </c>
      <c r="B962" s="3">
        <v>5</v>
      </c>
      <c r="C962" s="3" t="s">
        <v>2986</v>
      </c>
      <c r="D962" s="3" t="s">
        <v>2987</v>
      </c>
      <c r="F962" s="62" t="str">
        <f t="shared" si="16"/>
        <v>yes</v>
      </c>
    </row>
    <row r="963" spans="1:6" x14ac:dyDescent="0.25">
      <c r="A963" s="3" t="s">
        <v>2977</v>
      </c>
      <c r="B963" s="3">
        <v>6</v>
      </c>
      <c r="C963" s="3" t="s">
        <v>2988</v>
      </c>
      <c r="D963" s="3" t="s">
        <v>2989</v>
      </c>
      <c r="F963" s="62" t="str">
        <f t="shared" si="16"/>
        <v>yes</v>
      </c>
    </row>
    <row r="964" spans="1:6" x14ac:dyDescent="0.25">
      <c r="A964" s="3" t="s">
        <v>2977</v>
      </c>
      <c r="B964" s="3">
        <v>7</v>
      </c>
      <c r="C964" s="3" t="s">
        <v>2990</v>
      </c>
      <c r="D964" s="3" t="s">
        <v>2991</v>
      </c>
      <c r="F964" s="62" t="str">
        <f t="shared" si="16"/>
        <v/>
      </c>
    </row>
    <row r="965" spans="1:6" x14ac:dyDescent="0.25">
      <c r="A965" s="3" t="s">
        <v>2977</v>
      </c>
      <c r="B965" s="3">
        <v>-8</v>
      </c>
      <c r="C965" s="3" t="s">
        <v>145</v>
      </c>
      <c r="D965" s="3" t="s">
        <v>149</v>
      </c>
      <c r="F965" s="62" t="str">
        <f t="shared" si="16"/>
        <v>yes</v>
      </c>
    </row>
    <row r="966" spans="1:6" x14ac:dyDescent="0.25">
      <c r="A966" s="3" t="s">
        <v>2977</v>
      </c>
      <c r="B966" s="3">
        <v>-9</v>
      </c>
      <c r="C966" s="3" t="s">
        <v>146</v>
      </c>
      <c r="D966" s="3" t="s">
        <v>150</v>
      </c>
      <c r="F966" s="62" t="str">
        <f t="shared" si="16"/>
        <v/>
      </c>
    </row>
    <row r="967" spans="1:6" x14ac:dyDescent="0.25">
      <c r="A967" s="3" t="s">
        <v>2992</v>
      </c>
      <c r="B967" s="3">
        <v>1</v>
      </c>
      <c r="C967" s="30" t="s">
        <v>2993</v>
      </c>
      <c r="D967" s="3" t="s">
        <v>2994</v>
      </c>
      <c r="F967" s="62" t="str">
        <f t="shared" si="16"/>
        <v>yes</v>
      </c>
    </row>
    <row r="968" spans="1:6" x14ac:dyDescent="0.25">
      <c r="A968" s="3" t="s">
        <v>2992</v>
      </c>
      <c r="B968" s="3">
        <v>2</v>
      </c>
      <c r="C968" s="30" t="s">
        <v>2995</v>
      </c>
      <c r="D968" s="3" t="s">
        <v>2996</v>
      </c>
      <c r="F968" s="62" t="str">
        <f t="shared" si="16"/>
        <v>yes</v>
      </c>
    </row>
    <row r="969" spans="1:6" ht="24.75" x14ac:dyDescent="0.25">
      <c r="A969" s="3" t="s">
        <v>2992</v>
      </c>
      <c r="B969" s="3">
        <v>3</v>
      </c>
      <c r="C969" s="30" t="s">
        <v>2997</v>
      </c>
      <c r="D969" s="3" t="s">
        <v>2998</v>
      </c>
      <c r="F969" s="62" t="str">
        <f t="shared" si="16"/>
        <v/>
      </c>
    </row>
    <row r="970" spans="1:6" x14ac:dyDescent="0.25">
      <c r="A970" s="3" t="s">
        <v>2992</v>
      </c>
      <c r="B970" s="3">
        <v>-8</v>
      </c>
      <c r="C970" s="3" t="s">
        <v>145</v>
      </c>
      <c r="D970" s="3" t="s">
        <v>149</v>
      </c>
      <c r="F970" s="62" t="str">
        <f t="shared" si="16"/>
        <v>yes</v>
      </c>
    </row>
    <row r="971" spans="1:6" x14ac:dyDescent="0.25">
      <c r="A971" s="3" t="s">
        <v>2992</v>
      </c>
      <c r="B971" s="3">
        <v>-9</v>
      </c>
      <c r="C971" s="3" t="s">
        <v>146</v>
      </c>
      <c r="D971" s="3" t="s">
        <v>150</v>
      </c>
      <c r="F971" s="62" t="str">
        <f t="shared" si="16"/>
        <v/>
      </c>
    </row>
    <row r="972" spans="1:6" x14ac:dyDescent="0.25">
      <c r="A972" s="3" t="s">
        <v>2999</v>
      </c>
      <c r="B972" s="3">
        <v>1</v>
      </c>
      <c r="C972" s="3" t="s">
        <v>2137</v>
      </c>
      <c r="D972" s="3" t="s">
        <v>2137</v>
      </c>
      <c r="F972" s="62" t="str">
        <f t="shared" si="16"/>
        <v>yes</v>
      </c>
    </row>
    <row r="973" spans="1:6" x14ac:dyDescent="0.25">
      <c r="A973" s="3" t="s">
        <v>2999</v>
      </c>
      <c r="B973" s="3">
        <v>2</v>
      </c>
      <c r="C973" s="3" t="s">
        <v>2959</v>
      </c>
      <c r="D973" s="3" t="s">
        <v>2959</v>
      </c>
      <c r="F973" s="62" t="str">
        <f t="shared" si="16"/>
        <v>yes</v>
      </c>
    </row>
    <row r="974" spans="1:6" x14ac:dyDescent="0.25">
      <c r="A974" s="3" t="s">
        <v>2999</v>
      </c>
      <c r="B974" s="3">
        <v>3</v>
      </c>
      <c r="C974" s="3" t="s">
        <v>2960</v>
      </c>
      <c r="D974" s="3" t="s">
        <v>2961</v>
      </c>
      <c r="F974" s="62" t="str">
        <f t="shared" si="16"/>
        <v>yes</v>
      </c>
    </row>
    <row r="975" spans="1:6" x14ac:dyDescent="0.25">
      <c r="A975" s="3" t="s">
        <v>2999</v>
      </c>
      <c r="B975" s="3">
        <v>4</v>
      </c>
      <c r="C975" s="3" t="s">
        <v>3000</v>
      </c>
      <c r="D975" s="3" t="s">
        <v>3001</v>
      </c>
      <c r="F975" s="62" t="str">
        <f t="shared" si="16"/>
        <v>yes</v>
      </c>
    </row>
    <row r="976" spans="1:6" x14ac:dyDescent="0.25">
      <c r="A976" s="3" t="s">
        <v>2999</v>
      </c>
      <c r="B976" s="3">
        <v>-8</v>
      </c>
      <c r="C976" s="3" t="s">
        <v>145</v>
      </c>
      <c r="D976" s="3" t="s">
        <v>149</v>
      </c>
      <c r="F976" s="62" t="str">
        <f t="shared" ref="F976:F1039" si="17">IF(ISNA(MATCH("*"&amp;D976&amp;"*",C976,)),"","yes")</f>
        <v>yes</v>
      </c>
    </row>
    <row r="977" spans="1:6" x14ac:dyDescent="0.25">
      <c r="A977" s="3" t="s">
        <v>2999</v>
      </c>
      <c r="B977" s="3">
        <v>-9</v>
      </c>
      <c r="C977" s="3" t="s">
        <v>146</v>
      </c>
      <c r="D977" s="3" t="s">
        <v>150</v>
      </c>
      <c r="F977" s="62" t="str">
        <f t="shared" si="17"/>
        <v/>
      </c>
    </row>
    <row r="978" spans="1:6" x14ac:dyDescent="0.25">
      <c r="A978" s="3" t="s">
        <v>3002</v>
      </c>
      <c r="B978" s="3">
        <v>1</v>
      </c>
      <c r="C978" s="3" t="s">
        <v>3003</v>
      </c>
      <c r="D978" s="3" t="s">
        <v>3004</v>
      </c>
      <c r="F978" s="62" t="str">
        <f t="shared" si="17"/>
        <v>yes</v>
      </c>
    </row>
    <row r="979" spans="1:6" x14ac:dyDescent="0.25">
      <c r="A979" s="3" t="s">
        <v>3002</v>
      </c>
      <c r="B979" s="3">
        <v>2</v>
      </c>
      <c r="C979" s="3" t="s">
        <v>3005</v>
      </c>
      <c r="D979" s="3" t="s">
        <v>3006</v>
      </c>
      <c r="F979" s="62" t="str">
        <f t="shared" si="17"/>
        <v>yes</v>
      </c>
    </row>
    <row r="980" spans="1:6" x14ac:dyDescent="0.25">
      <c r="A980" s="3" t="s">
        <v>3002</v>
      </c>
      <c r="B980" s="3">
        <v>3</v>
      </c>
      <c r="C980" s="3" t="s">
        <v>3007</v>
      </c>
      <c r="D980" s="3" t="s">
        <v>3008</v>
      </c>
      <c r="F980" s="62" t="str">
        <f t="shared" si="17"/>
        <v>yes</v>
      </c>
    </row>
    <row r="981" spans="1:6" x14ac:dyDescent="0.25">
      <c r="A981" s="3" t="s">
        <v>3002</v>
      </c>
      <c r="B981" s="3">
        <v>4</v>
      </c>
      <c r="C981" s="3" t="s">
        <v>3009</v>
      </c>
      <c r="D981" s="3" t="s">
        <v>3010</v>
      </c>
      <c r="F981" s="62" t="str">
        <f t="shared" si="17"/>
        <v>yes</v>
      </c>
    </row>
    <row r="982" spans="1:6" x14ac:dyDescent="0.25">
      <c r="A982" s="3" t="s">
        <v>3002</v>
      </c>
      <c r="B982" s="3">
        <v>5</v>
      </c>
      <c r="C982" s="3" t="s">
        <v>3011</v>
      </c>
      <c r="D982" s="3" t="s">
        <v>3012</v>
      </c>
      <c r="F982" s="62" t="str">
        <f t="shared" si="17"/>
        <v>yes</v>
      </c>
    </row>
    <row r="983" spans="1:6" x14ac:dyDescent="0.25">
      <c r="A983" s="3" t="s">
        <v>3002</v>
      </c>
      <c r="B983" s="3">
        <v>6</v>
      </c>
      <c r="C983" s="3" t="s">
        <v>3013</v>
      </c>
      <c r="D983" s="3" t="s">
        <v>3014</v>
      </c>
      <c r="F983" s="62" t="str">
        <f t="shared" si="17"/>
        <v>yes</v>
      </c>
    </row>
    <row r="984" spans="1:6" x14ac:dyDescent="0.25">
      <c r="A984" s="3" t="s">
        <v>3002</v>
      </c>
      <c r="B984" s="3">
        <v>7</v>
      </c>
      <c r="C984" s="3" t="s">
        <v>3015</v>
      </c>
      <c r="D984" s="3" t="s">
        <v>3016</v>
      </c>
      <c r="F984" s="62" t="str">
        <f t="shared" si="17"/>
        <v>yes</v>
      </c>
    </row>
    <row r="985" spans="1:6" x14ac:dyDescent="0.25">
      <c r="A985" s="3" t="s">
        <v>3002</v>
      </c>
      <c r="B985" s="3">
        <v>8</v>
      </c>
      <c r="C985" s="3" t="s">
        <v>3017</v>
      </c>
      <c r="D985" s="3" t="s">
        <v>3018</v>
      </c>
      <c r="F985" s="62" t="str">
        <f t="shared" si="17"/>
        <v>yes</v>
      </c>
    </row>
    <row r="986" spans="1:6" x14ac:dyDescent="0.25">
      <c r="A986" s="3" t="s">
        <v>3002</v>
      </c>
      <c r="B986" s="3">
        <v>9</v>
      </c>
      <c r="C986" s="3" t="s">
        <v>3019</v>
      </c>
      <c r="D986" s="3" t="s">
        <v>3020</v>
      </c>
      <c r="F986" s="62" t="str">
        <f t="shared" si="17"/>
        <v>yes</v>
      </c>
    </row>
    <row r="987" spans="1:6" x14ac:dyDescent="0.25">
      <c r="A987" s="3" t="s">
        <v>3002</v>
      </c>
      <c r="B987" s="3">
        <v>10</v>
      </c>
      <c r="C987" s="3" t="s">
        <v>2137</v>
      </c>
      <c r="D987" s="3" t="s">
        <v>2137</v>
      </c>
      <c r="F987" s="62" t="str">
        <f t="shared" si="17"/>
        <v>yes</v>
      </c>
    </row>
    <row r="988" spans="1:6" ht="24.75" x14ac:dyDescent="0.25">
      <c r="A988" s="3" t="s">
        <v>3002</v>
      </c>
      <c r="B988" s="3">
        <v>11</v>
      </c>
      <c r="C988" s="3" t="s">
        <v>3021</v>
      </c>
      <c r="D988" s="3" t="s">
        <v>3022</v>
      </c>
      <c r="F988" s="62" t="str">
        <f t="shared" si="17"/>
        <v>yes</v>
      </c>
    </row>
    <row r="989" spans="1:6" x14ac:dyDescent="0.25">
      <c r="A989" s="3" t="s">
        <v>3002</v>
      </c>
      <c r="B989" s="3">
        <v>12</v>
      </c>
      <c r="C989" s="3" t="s">
        <v>3023</v>
      </c>
      <c r="D989" s="3" t="s">
        <v>3024</v>
      </c>
      <c r="F989" s="62" t="str">
        <f t="shared" si="17"/>
        <v>yes</v>
      </c>
    </row>
    <row r="990" spans="1:6" x14ac:dyDescent="0.25">
      <c r="A990" s="3" t="s">
        <v>3002</v>
      </c>
      <c r="B990" s="3">
        <v>13</v>
      </c>
      <c r="C990" s="3" t="s">
        <v>3025</v>
      </c>
      <c r="D990" s="3" t="s">
        <v>3026</v>
      </c>
      <c r="F990" s="62" t="str">
        <f t="shared" si="17"/>
        <v>yes</v>
      </c>
    </row>
    <row r="991" spans="1:6" x14ac:dyDescent="0.25">
      <c r="A991" s="3" t="s">
        <v>3002</v>
      </c>
      <c r="B991" s="3">
        <v>-8</v>
      </c>
      <c r="C991" s="3" t="s">
        <v>145</v>
      </c>
      <c r="D991" s="3" t="s">
        <v>149</v>
      </c>
      <c r="F991" s="62" t="str">
        <f t="shared" si="17"/>
        <v>yes</v>
      </c>
    </row>
    <row r="992" spans="1:6" x14ac:dyDescent="0.25">
      <c r="A992" s="3" t="s">
        <v>3002</v>
      </c>
      <c r="B992" s="3">
        <v>-9</v>
      </c>
      <c r="C992" s="3" t="s">
        <v>146</v>
      </c>
      <c r="D992" s="3" t="s">
        <v>150</v>
      </c>
      <c r="F992" s="62" t="str">
        <f t="shared" si="17"/>
        <v/>
      </c>
    </row>
    <row r="993" spans="1:6" x14ac:dyDescent="0.25">
      <c r="A993" s="3" t="s">
        <v>3027</v>
      </c>
      <c r="B993" s="3">
        <v>1</v>
      </c>
      <c r="C993" s="3" t="s">
        <v>576</v>
      </c>
      <c r="D993" s="3" t="s">
        <v>3028</v>
      </c>
      <c r="F993" s="62" t="str">
        <f t="shared" si="17"/>
        <v>yes</v>
      </c>
    </row>
    <row r="994" spans="1:6" x14ac:dyDescent="0.25">
      <c r="A994" s="3" t="s">
        <v>3027</v>
      </c>
      <c r="B994" s="3">
        <v>2</v>
      </c>
      <c r="C994" s="3" t="s">
        <v>3029</v>
      </c>
      <c r="D994" s="3" t="s">
        <v>1362</v>
      </c>
      <c r="F994" s="62" t="str">
        <f t="shared" si="17"/>
        <v>yes</v>
      </c>
    </row>
    <row r="995" spans="1:6" x14ac:dyDescent="0.25">
      <c r="A995" s="3" t="s">
        <v>3027</v>
      </c>
      <c r="B995" s="3">
        <v>3</v>
      </c>
      <c r="C995" s="3" t="s">
        <v>581</v>
      </c>
      <c r="D995" s="3" t="s">
        <v>3030</v>
      </c>
      <c r="F995" s="62" t="str">
        <f t="shared" si="17"/>
        <v>yes</v>
      </c>
    </row>
    <row r="996" spans="1:6" x14ac:dyDescent="0.25">
      <c r="A996" s="3" t="s">
        <v>3027</v>
      </c>
      <c r="B996" s="3">
        <v>4</v>
      </c>
      <c r="C996" s="3" t="s">
        <v>3031</v>
      </c>
      <c r="D996" s="3" t="s">
        <v>3032</v>
      </c>
      <c r="F996" s="62" t="str">
        <f t="shared" si="17"/>
        <v/>
      </c>
    </row>
    <row r="997" spans="1:6" x14ac:dyDescent="0.25">
      <c r="A997" s="3" t="s">
        <v>3027</v>
      </c>
      <c r="B997" s="3">
        <v>5</v>
      </c>
      <c r="C997" s="3" t="s">
        <v>585</v>
      </c>
      <c r="D997" s="3" t="s">
        <v>3033</v>
      </c>
      <c r="F997" s="62" t="str">
        <f t="shared" si="17"/>
        <v>yes</v>
      </c>
    </row>
    <row r="998" spans="1:6" x14ac:dyDescent="0.25">
      <c r="A998" s="3" t="s">
        <v>3027</v>
      </c>
      <c r="B998" s="3">
        <v>6</v>
      </c>
      <c r="C998" s="3" t="s">
        <v>3034</v>
      </c>
      <c r="D998" s="3" t="s">
        <v>3035</v>
      </c>
      <c r="F998" s="62" t="str">
        <f t="shared" si="17"/>
        <v/>
      </c>
    </row>
    <row r="999" spans="1:6" x14ac:dyDescent="0.25">
      <c r="A999" s="3" t="s">
        <v>3027</v>
      </c>
      <c r="B999" s="3">
        <v>-8</v>
      </c>
      <c r="C999" s="3" t="s">
        <v>145</v>
      </c>
      <c r="D999" s="3" t="s">
        <v>149</v>
      </c>
      <c r="F999" s="62" t="str">
        <f t="shared" si="17"/>
        <v>yes</v>
      </c>
    </row>
    <row r="1000" spans="1:6" x14ac:dyDescent="0.25">
      <c r="A1000" s="3" t="s">
        <v>3027</v>
      </c>
      <c r="B1000" s="3">
        <v>-9</v>
      </c>
      <c r="C1000" s="3" t="s">
        <v>146</v>
      </c>
      <c r="D1000" s="3" t="s">
        <v>150</v>
      </c>
      <c r="F1000" s="62" t="str">
        <f t="shared" si="17"/>
        <v/>
      </c>
    </row>
    <row r="1001" spans="1:6" x14ac:dyDescent="0.25">
      <c r="A1001" s="3" t="s">
        <v>3036</v>
      </c>
      <c r="B1001" s="3">
        <v>1</v>
      </c>
      <c r="C1001" s="3" t="s">
        <v>3037</v>
      </c>
      <c r="D1001" s="3" t="s">
        <v>3038</v>
      </c>
      <c r="F1001" s="62" t="str">
        <f t="shared" si="17"/>
        <v>yes</v>
      </c>
    </row>
    <row r="1002" spans="1:6" x14ac:dyDescent="0.25">
      <c r="A1002" s="3" t="s">
        <v>3036</v>
      </c>
      <c r="B1002" s="3">
        <v>2</v>
      </c>
      <c r="C1002" s="3" t="s">
        <v>3039</v>
      </c>
      <c r="D1002" s="3" t="s">
        <v>3040</v>
      </c>
      <c r="F1002" s="62" t="str">
        <f t="shared" si="17"/>
        <v>yes</v>
      </c>
    </row>
    <row r="1003" spans="1:6" x14ac:dyDescent="0.25">
      <c r="A1003" s="3" t="s">
        <v>3036</v>
      </c>
      <c r="B1003" s="3">
        <v>3</v>
      </c>
      <c r="C1003" s="3" t="s">
        <v>3041</v>
      </c>
      <c r="D1003" s="3" t="s">
        <v>3042</v>
      </c>
      <c r="F1003" s="62" t="str">
        <f t="shared" si="17"/>
        <v>yes</v>
      </c>
    </row>
    <row r="1004" spans="1:6" x14ac:dyDescent="0.25">
      <c r="A1004" s="3" t="s">
        <v>3036</v>
      </c>
      <c r="B1004" s="3">
        <v>4</v>
      </c>
      <c r="C1004" s="3" t="s">
        <v>3043</v>
      </c>
      <c r="D1004" s="3" t="s">
        <v>3044</v>
      </c>
      <c r="F1004" s="62" t="str">
        <f t="shared" si="17"/>
        <v>yes</v>
      </c>
    </row>
    <row r="1005" spans="1:6" x14ac:dyDescent="0.25">
      <c r="A1005" s="3" t="s">
        <v>3036</v>
      </c>
      <c r="B1005" s="3">
        <v>5</v>
      </c>
      <c r="C1005" s="3" t="s">
        <v>3045</v>
      </c>
      <c r="D1005" s="3" t="s">
        <v>3046</v>
      </c>
      <c r="F1005" s="62" t="str">
        <f t="shared" si="17"/>
        <v>yes</v>
      </c>
    </row>
    <row r="1006" spans="1:6" x14ac:dyDescent="0.25">
      <c r="A1006" s="3" t="s">
        <v>3036</v>
      </c>
      <c r="B1006" s="3">
        <v>6</v>
      </c>
      <c r="C1006" s="3" t="s">
        <v>1385</v>
      </c>
      <c r="D1006" s="3" t="s">
        <v>1386</v>
      </c>
      <c r="F1006" s="62" t="str">
        <f t="shared" si="17"/>
        <v>yes</v>
      </c>
    </row>
    <row r="1007" spans="1:6" x14ac:dyDescent="0.25">
      <c r="A1007" s="3" t="s">
        <v>3036</v>
      </c>
      <c r="B1007" s="3">
        <v>7</v>
      </c>
      <c r="C1007" s="3" t="s">
        <v>3047</v>
      </c>
      <c r="D1007" s="3" t="s">
        <v>3048</v>
      </c>
      <c r="F1007" s="62" t="str">
        <f t="shared" si="17"/>
        <v>yes</v>
      </c>
    </row>
    <row r="1008" spans="1:6" x14ac:dyDescent="0.25">
      <c r="A1008" s="3" t="s">
        <v>3036</v>
      </c>
      <c r="B1008" s="3">
        <v>-8</v>
      </c>
      <c r="C1008" s="3" t="s">
        <v>145</v>
      </c>
      <c r="D1008" s="3" t="s">
        <v>149</v>
      </c>
      <c r="F1008" s="62" t="str">
        <f t="shared" si="17"/>
        <v>yes</v>
      </c>
    </row>
    <row r="1009" spans="1:6" x14ac:dyDescent="0.25">
      <c r="A1009" s="3" t="s">
        <v>3036</v>
      </c>
      <c r="B1009" s="3">
        <v>-9</v>
      </c>
      <c r="C1009" s="3" t="s">
        <v>146</v>
      </c>
      <c r="D1009" s="3" t="s">
        <v>150</v>
      </c>
      <c r="F1009" s="62" t="str">
        <f t="shared" si="17"/>
        <v/>
      </c>
    </row>
    <row r="1010" spans="1:6" x14ac:dyDescent="0.25">
      <c r="A1010" s="3" t="s">
        <v>3049</v>
      </c>
      <c r="B1010" s="3">
        <v>1</v>
      </c>
      <c r="C1010" s="3" t="s">
        <v>3050</v>
      </c>
      <c r="D1010" s="3" t="s">
        <v>3049</v>
      </c>
      <c r="F1010" s="62" t="str">
        <f t="shared" si="17"/>
        <v>yes</v>
      </c>
    </row>
    <row r="1011" spans="1:6" x14ac:dyDescent="0.25">
      <c r="A1011" s="3" t="s">
        <v>3049</v>
      </c>
      <c r="B1011" s="3">
        <v>2</v>
      </c>
      <c r="C1011" s="3" t="s">
        <v>3051</v>
      </c>
      <c r="D1011" s="3" t="s">
        <v>3052</v>
      </c>
      <c r="F1011" s="62" t="str">
        <f t="shared" si="17"/>
        <v>yes</v>
      </c>
    </row>
    <row r="1012" spans="1:6" x14ac:dyDescent="0.25">
      <c r="A1012" s="3" t="s">
        <v>3053</v>
      </c>
      <c r="B1012" s="3">
        <v>1</v>
      </c>
      <c r="C1012" s="3" t="s">
        <v>3054</v>
      </c>
      <c r="D1012" s="3" t="s">
        <v>3055</v>
      </c>
      <c r="F1012" s="62" t="str">
        <f t="shared" si="17"/>
        <v>yes</v>
      </c>
    </row>
    <row r="1013" spans="1:6" x14ac:dyDescent="0.25">
      <c r="A1013" s="3" t="s">
        <v>3053</v>
      </c>
      <c r="B1013" s="3">
        <v>5</v>
      </c>
      <c r="C1013" s="3" t="s">
        <v>3056</v>
      </c>
      <c r="D1013" s="3" t="s">
        <v>3057</v>
      </c>
      <c r="F1013" s="62" t="str">
        <f t="shared" si="17"/>
        <v>yes</v>
      </c>
    </row>
    <row r="1014" spans="1:6" x14ac:dyDescent="0.25">
      <c r="A1014" s="3" t="s">
        <v>3053</v>
      </c>
      <c r="B1014" s="3">
        <v>2</v>
      </c>
      <c r="C1014" s="3" t="s">
        <v>3058</v>
      </c>
      <c r="D1014" s="3" t="s">
        <v>3059</v>
      </c>
      <c r="F1014" s="62" t="str">
        <f t="shared" si="17"/>
        <v>yes</v>
      </c>
    </row>
    <row r="1015" spans="1:6" x14ac:dyDescent="0.25">
      <c r="A1015" s="3" t="s">
        <v>3053</v>
      </c>
      <c r="B1015" s="3">
        <v>3</v>
      </c>
      <c r="C1015" s="3" t="s">
        <v>3060</v>
      </c>
      <c r="D1015" s="3" t="s">
        <v>3061</v>
      </c>
      <c r="F1015" s="62" t="str">
        <f t="shared" si="17"/>
        <v>yes</v>
      </c>
    </row>
    <row r="1016" spans="1:6" x14ac:dyDescent="0.25">
      <c r="A1016" s="3" t="s">
        <v>3053</v>
      </c>
      <c r="B1016" s="3">
        <v>4</v>
      </c>
      <c r="C1016" s="3" t="s">
        <v>3062</v>
      </c>
      <c r="D1016" s="3" t="s">
        <v>3063</v>
      </c>
      <c r="F1016" s="62" t="str">
        <f t="shared" si="17"/>
        <v>yes</v>
      </c>
    </row>
    <row r="1017" spans="1:6" x14ac:dyDescent="0.25">
      <c r="A1017" s="3" t="s">
        <v>3053</v>
      </c>
      <c r="B1017" s="3">
        <v>-8</v>
      </c>
      <c r="C1017" s="3" t="s">
        <v>145</v>
      </c>
      <c r="D1017" s="3" t="s">
        <v>149</v>
      </c>
      <c r="F1017" s="62" t="str">
        <f t="shared" si="17"/>
        <v>yes</v>
      </c>
    </row>
    <row r="1018" spans="1:6" x14ac:dyDescent="0.25">
      <c r="A1018" s="3" t="s">
        <v>3053</v>
      </c>
      <c r="B1018" s="3">
        <v>-9</v>
      </c>
      <c r="C1018" s="3" t="s">
        <v>146</v>
      </c>
      <c r="D1018" s="3" t="s">
        <v>150</v>
      </c>
      <c r="F1018" s="62" t="str">
        <f t="shared" si="17"/>
        <v/>
      </c>
    </row>
    <row r="1019" spans="1:6" x14ac:dyDescent="0.25">
      <c r="A1019" s="3" t="s">
        <v>3064</v>
      </c>
      <c r="B1019" s="3">
        <v>1</v>
      </c>
      <c r="C1019" s="3" t="s">
        <v>3065</v>
      </c>
      <c r="D1019" s="3" t="s">
        <v>3066</v>
      </c>
      <c r="F1019" s="62" t="str">
        <f t="shared" si="17"/>
        <v>yes</v>
      </c>
    </row>
    <row r="1020" spans="1:6" x14ac:dyDescent="0.25">
      <c r="A1020" s="3" t="s">
        <v>3064</v>
      </c>
      <c r="B1020" s="3">
        <v>2</v>
      </c>
      <c r="C1020" s="3" t="s">
        <v>3067</v>
      </c>
      <c r="D1020" s="3" t="s">
        <v>3068</v>
      </c>
      <c r="F1020" s="62" t="str">
        <f t="shared" si="17"/>
        <v>yes</v>
      </c>
    </row>
    <row r="1021" spans="1:6" x14ac:dyDescent="0.25">
      <c r="A1021" s="3" t="s">
        <v>3064</v>
      </c>
      <c r="B1021" s="3">
        <v>3</v>
      </c>
      <c r="C1021" s="3" t="s">
        <v>3069</v>
      </c>
      <c r="D1021" s="3" t="s">
        <v>3070</v>
      </c>
      <c r="F1021" s="62" t="str">
        <f t="shared" si="17"/>
        <v>yes</v>
      </c>
    </row>
    <row r="1022" spans="1:6" x14ac:dyDescent="0.25">
      <c r="A1022" s="3" t="s">
        <v>3064</v>
      </c>
      <c r="B1022" s="3">
        <v>-8</v>
      </c>
      <c r="C1022" s="3" t="s">
        <v>145</v>
      </c>
      <c r="D1022" s="3" t="s">
        <v>149</v>
      </c>
      <c r="F1022" s="62" t="str">
        <f t="shared" si="17"/>
        <v>yes</v>
      </c>
    </row>
    <row r="1023" spans="1:6" x14ac:dyDescent="0.25">
      <c r="A1023" s="3" t="s">
        <v>3064</v>
      </c>
      <c r="B1023" s="3">
        <v>-9</v>
      </c>
      <c r="C1023" s="3" t="s">
        <v>146</v>
      </c>
      <c r="D1023" s="3" t="s">
        <v>150</v>
      </c>
      <c r="F1023" s="62" t="str">
        <f t="shared" si="17"/>
        <v/>
      </c>
    </row>
    <row r="1024" spans="1:6" x14ac:dyDescent="0.25">
      <c r="A1024" s="3" t="s">
        <v>3071</v>
      </c>
      <c r="B1024" s="3">
        <v>1</v>
      </c>
      <c r="C1024" s="3" t="s">
        <v>3072</v>
      </c>
      <c r="D1024" s="3" t="s">
        <v>3073</v>
      </c>
      <c r="F1024" s="62" t="str">
        <f t="shared" si="17"/>
        <v>yes</v>
      </c>
    </row>
    <row r="1025" spans="1:6" x14ac:dyDescent="0.25">
      <c r="A1025" s="3" t="s">
        <v>3071</v>
      </c>
      <c r="B1025" s="3">
        <v>2</v>
      </c>
      <c r="C1025" s="3" t="s">
        <v>3074</v>
      </c>
      <c r="D1025" s="3" t="s">
        <v>3075</v>
      </c>
      <c r="F1025" s="62" t="str">
        <f t="shared" si="17"/>
        <v>yes</v>
      </c>
    </row>
    <row r="1026" spans="1:6" x14ac:dyDescent="0.25">
      <c r="A1026" s="3" t="s">
        <v>3071</v>
      </c>
      <c r="B1026" s="3">
        <v>3</v>
      </c>
      <c r="C1026" s="3" t="s">
        <v>3076</v>
      </c>
      <c r="D1026" s="3" t="s">
        <v>3077</v>
      </c>
      <c r="F1026" s="62" t="str">
        <f t="shared" si="17"/>
        <v>yes</v>
      </c>
    </row>
    <row r="1027" spans="1:6" x14ac:dyDescent="0.25">
      <c r="A1027" s="3" t="s">
        <v>3071</v>
      </c>
      <c r="B1027" s="3">
        <v>4</v>
      </c>
      <c r="C1027" s="3" t="s">
        <v>3078</v>
      </c>
      <c r="D1027" s="3" t="s">
        <v>3079</v>
      </c>
      <c r="F1027" s="62" t="str">
        <f t="shared" si="17"/>
        <v>yes</v>
      </c>
    </row>
    <row r="1028" spans="1:6" x14ac:dyDescent="0.25">
      <c r="A1028" s="3" t="s">
        <v>3071</v>
      </c>
      <c r="B1028" s="3">
        <v>5</v>
      </c>
      <c r="C1028" s="3" t="s">
        <v>3080</v>
      </c>
      <c r="D1028" s="3" t="s">
        <v>3081</v>
      </c>
      <c r="F1028" s="62" t="str">
        <f t="shared" si="17"/>
        <v>yes</v>
      </c>
    </row>
    <row r="1029" spans="1:6" x14ac:dyDescent="0.25">
      <c r="A1029" s="3" t="s">
        <v>3071</v>
      </c>
      <c r="B1029" s="3">
        <v>-8</v>
      </c>
      <c r="C1029" s="3" t="s">
        <v>145</v>
      </c>
      <c r="D1029" s="3" t="s">
        <v>149</v>
      </c>
      <c r="F1029" s="62" t="str">
        <f t="shared" si="17"/>
        <v>yes</v>
      </c>
    </row>
    <row r="1030" spans="1:6" x14ac:dyDescent="0.25">
      <c r="A1030" s="3" t="s">
        <v>3071</v>
      </c>
      <c r="B1030" s="3">
        <v>-9</v>
      </c>
      <c r="C1030" s="3" t="s">
        <v>146</v>
      </c>
      <c r="D1030" s="3" t="s">
        <v>150</v>
      </c>
      <c r="F1030" s="62" t="str">
        <f t="shared" si="17"/>
        <v/>
      </c>
    </row>
    <row r="1031" spans="1:6" x14ac:dyDescent="0.25">
      <c r="A1031" s="3" t="s">
        <v>3082</v>
      </c>
      <c r="B1031" s="3">
        <v>1</v>
      </c>
      <c r="C1031" s="3" t="s">
        <v>3083</v>
      </c>
      <c r="D1031" s="3" t="s">
        <v>3084</v>
      </c>
      <c r="F1031" s="62" t="str">
        <f t="shared" si="17"/>
        <v>yes</v>
      </c>
    </row>
    <row r="1032" spans="1:6" x14ac:dyDescent="0.25">
      <c r="A1032" s="3" t="s">
        <v>3082</v>
      </c>
      <c r="B1032" s="3">
        <v>2</v>
      </c>
      <c r="C1032" s="3" t="s">
        <v>3085</v>
      </c>
      <c r="D1032" s="3" t="s">
        <v>3086</v>
      </c>
      <c r="F1032" s="62" t="str">
        <f t="shared" si="17"/>
        <v>yes</v>
      </c>
    </row>
    <row r="1033" spans="1:6" x14ac:dyDescent="0.25">
      <c r="A1033" s="3" t="s">
        <v>3082</v>
      </c>
      <c r="B1033" s="3">
        <v>3</v>
      </c>
      <c r="C1033" s="3" t="s">
        <v>3045</v>
      </c>
      <c r="D1033" s="3" t="s">
        <v>3046</v>
      </c>
      <c r="F1033" s="62" t="str">
        <f t="shared" si="17"/>
        <v>yes</v>
      </c>
    </row>
    <row r="1034" spans="1:6" x14ac:dyDescent="0.25">
      <c r="A1034" s="3" t="s">
        <v>3082</v>
      </c>
      <c r="B1034" s="3">
        <v>4</v>
      </c>
      <c r="C1034" s="3" t="s">
        <v>3087</v>
      </c>
      <c r="D1034" s="3" t="s">
        <v>3088</v>
      </c>
      <c r="F1034" s="62" t="str">
        <f t="shared" si="17"/>
        <v>yes</v>
      </c>
    </row>
    <row r="1035" spans="1:6" x14ac:dyDescent="0.25">
      <c r="A1035" s="3" t="s">
        <v>3082</v>
      </c>
      <c r="B1035" s="3">
        <v>5</v>
      </c>
      <c r="C1035" s="3" t="s">
        <v>1385</v>
      </c>
      <c r="D1035" s="3" t="s">
        <v>1386</v>
      </c>
      <c r="F1035" s="62" t="str">
        <f t="shared" si="17"/>
        <v>yes</v>
      </c>
    </row>
    <row r="1036" spans="1:6" x14ac:dyDescent="0.25">
      <c r="A1036" s="3" t="s">
        <v>3082</v>
      </c>
      <c r="B1036" s="3">
        <v>-8</v>
      </c>
      <c r="C1036" s="3" t="s">
        <v>145</v>
      </c>
      <c r="D1036" s="3" t="s">
        <v>149</v>
      </c>
      <c r="F1036" s="62" t="str">
        <f t="shared" si="17"/>
        <v>yes</v>
      </c>
    </row>
    <row r="1037" spans="1:6" x14ac:dyDescent="0.25">
      <c r="A1037" s="3" t="s">
        <v>3082</v>
      </c>
      <c r="B1037" s="3">
        <v>-9</v>
      </c>
      <c r="C1037" s="3" t="s">
        <v>146</v>
      </c>
      <c r="D1037" s="3" t="s">
        <v>150</v>
      </c>
      <c r="F1037" s="62" t="str">
        <f t="shared" si="17"/>
        <v/>
      </c>
    </row>
    <row r="1038" spans="1:6" x14ac:dyDescent="0.25">
      <c r="A1038" s="3" t="s">
        <v>3089</v>
      </c>
      <c r="B1038" s="3">
        <v>1</v>
      </c>
      <c r="C1038" s="3" t="s">
        <v>3090</v>
      </c>
      <c r="D1038" s="3" t="s">
        <v>3091</v>
      </c>
      <c r="F1038" s="62" t="str">
        <f t="shared" si="17"/>
        <v>yes</v>
      </c>
    </row>
    <row r="1039" spans="1:6" x14ac:dyDescent="0.25">
      <c r="A1039" s="3" t="s">
        <v>3089</v>
      </c>
      <c r="B1039" s="3">
        <v>2</v>
      </c>
      <c r="C1039" s="3" t="s">
        <v>3092</v>
      </c>
      <c r="D1039" s="3" t="s">
        <v>3093</v>
      </c>
      <c r="F1039" s="62" t="str">
        <f t="shared" si="17"/>
        <v>yes</v>
      </c>
    </row>
    <row r="1040" spans="1:6" x14ac:dyDescent="0.25">
      <c r="A1040" s="3" t="s">
        <v>3089</v>
      </c>
      <c r="B1040" s="3">
        <v>3</v>
      </c>
      <c r="C1040" s="3" t="s">
        <v>3094</v>
      </c>
      <c r="D1040" s="3" t="s">
        <v>3095</v>
      </c>
      <c r="F1040" s="62" t="str">
        <f t="shared" ref="F1040:F1093" si="18">IF(ISNA(MATCH("*"&amp;D1040&amp;"*",C1040,)),"","yes")</f>
        <v>yes</v>
      </c>
    </row>
    <row r="1041" spans="1:6" x14ac:dyDescent="0.25">
      <c r="A1041" s="3" t="s">
        <v>3089</v>
      </c>
      <c r="B1041" s="3">
        <v>4</v>
      </c>
      <c r="C1041" s="3" t="s">
        <v>3096</v>
      </c>
      <c r="D1041" s="3" t="s">
        <v>3097</v>
      </c>
      <c r="F1041" s="62" t="str">
        <f t="shared" si="18"/>
        <v>yes</v>
      </c>
    </row>
    <row r="1042" spans="1:6" x14ac:dyDescent="0.25">
      <c r="A1042" s="3" t="s">
        <v>3089</v>
      </c>
      <c r="B1042" s="3">
        <v>5</v>
      </c>
      <c r="C1042" s="3" t="s">
        <v>3098</v>
      </c>
      <c r="D1042" s="3" t="s">
        <v>3099</v>
      </c>
      <c r="F1042" s="62" t="str">
        <f t="shared" si="18"/>
        <v>yes</v>
      </c>
    </row>
    <row r="1043" spans="1:6" x14ac:dyDescent="0.25">
      <c r="A1043" s="3" t="s">
        <v>3089</v>
      </c>
      <c r="B1043" s="3">
        <v>-8</v>
      </c>
      <c r="C1043" s="3" t="s">
        <v>145</v>
      </c>
      <c r="D1043" s="3" t="s">
        <v>149</v>
      </c>
      <c r="F1043" s="62" t="str">
        <f t="shared" si="18"/>
        <v>yes</v>
      </c>
    </row>
    <row r="1044" spans="1:6" x14ac:dyDescent="0.25">
      <c r="A1044" s="3" t="s">
        <v>3089</v>
      </c>
      <c r="B1044" s="3">
        <v>-9</v>
      </c>
      <c r="C1044" s="3" t="s">
        <v>146</v>
      </c>
      <c r="D1044" s="3" t="s">
        <v>150</v>
      </c>
      <c r="F1044" s="62" t="str">
        <f t="shared" si="18"/>
        <v/>
      </c>
    </row>
    <row r="1045" spans="1:6" x14ac:dyDescent="0.25">
      <c r="A1045" s="3" t="s">
        <v>3100</v>
      </c>
      <c r="B1045" s="3">
        <v>1</v>
      </c>
      <c r="C1045" s="3" t="s">
        <v>2978</v>
      </c>
      <c r="D1045" s="3" t="s">
        <v>2979</v>
      </c>
      <c r="F1045" s="62" t="str">
        <f t="shared" si="18"/>
        <v/>
      </c>
    </row>
    <row r="1046" spans="1:6" x14ac:dyDescent="0.25">
      <c r="A1046" s="3" t="s">
        <v>3100</v>
      </c>
      <c r="B1046" s="3">
        <v>2</v>
      </c>
      <c r="C1046" s="3" t="s">
        <v>3101</v>
      </c>
      <c r="D1046" s="3" t="s">
        <v>2983</v>
      </c>
      <c r="F1046" s="62" t="str">
        <f t="shared" si="18"/>
        <v>yes</v>
      </c>
    </row>
    <row r="1047" spans="1:6" x14ac:dyDescent="0.25">
      <c r="A1047" s="3" t="s">
        <v>3100</v>
      </c>
      <c r="B1047" s="3">
        <v>3</v>
      </c>
      <c r="C1047" s="3" t="s">
        <v>3102</v>
      </c>
      <c r="D1047" s="3" t="s">
        <v>3103</v>
      </c>
      <c r="F1047" s="62" t="str">
        <f t="shared" si="18"/>
        <v>yes</v>
      </c>
    </row>
    <row r="1048" spans="1:6" x14ac:dyDescent="0.25">
      <c r="A1048" s="3" t="s">
        <v>3100</v>
      </c>
      <c r="B1048" s="3">
        <v>4</v>
      </c>
      <c r="C1048" s="3" t="s">
        <v>3104</v>
      </c>
      <c r="D1048" s="3" t="s">
        <v>3105</v>
      </c>
      <c r="F1048" s="62" t="str">
        <f t="shared" si="18"/>
        <v>yes</v>
      </c>
    </row>
    <row r="1049" spans="1:6" x14ac:dyDescent="0.25">
      <c r="A1049" s="3" t="s">
        <v>3100</v>
      </c>
      <c r="B1049" s="3">
        <v>5</v>
      </c>
      <c r="C1049" s="3" t="s">
        <v>3106</v>
      </c>
      <c r="D1049" s="3" t="s">
        <v>3107</v>
      </c>
      <c r="F1049" s="62" t="str">
        <f t="shared" si="18"/>
        <v>yes</v>
      </c>
    </row>
    <row r="1050" spans="1:6" x14ac:dyDescent="0.25">
      <c r="A1050" s="3" t="s">
        <v>3100</v>
      </c>
      <c r="B1050" s="3">
        <v>-8</v>
      </c>
      <c r="C1050" s="3" t="s">
        <v>145</v>
      </c>
      <c r="D1050" s="3" t="s">
        <v>149</v>
      </c>
      <c r="F1050" s="62" t="str">
        <f t="shared" si="18"/>
        <v>yes</v>
      </c>
    </row>
    <row r="1051" spans="1:6" x14ac:dyDescent="0.25">
      <c r="A1051" s="3" t="s">
        <v>3100</v>
      </c>
      <c r="B1051" s="3">
        <v>-9</v>
      </c>
      <c r="C1051" s="3" t="s">
        <v>146</v>
      </c>
      <c r="D1051" s="3" t="s">
        <v>150</v>
      </c>
      <c r="F1051" s="62" t="str">
        <f t="shared" si="18"/>
        <v/>
      </c>
    </row>
    <row r="1052" spans="1:6" x14ac:dyDescent="0.25">
      <c r="A1052" s="3" t="s">
        <v>3108</v>
      </c>
      <c r="B1052" s="3">
        <v>1</v>
      </c>
      <c r="C1052" s="3" t="s">
        <v>3109</v>
      </c>
      <c r="D1052" s="3" t="s">
        <v>3110</v>
      </c>
      <c r="F1052" s="62" t="str">
        <f t="shared" si="18"/>
        <v>yes</v>
      </c>
    </row>
    <row r="1053" spans="1:6" x14ac:dyDescent="0.25">
      <c r="A1053" s="3" t="s">
        <v>3108</v>
      </c>
      <c r="B1053" s="3">
        <v>2</v>
      </c>
      <c r="C1053" s="3" t="s">
        <v>3111</v>
      </c>
      <c r="D1053" s="3" t="s">
        <v>3112</v>
      </c>
      <c r="F1053" s="62" t="str">
        <f t="shared" si="18"/>
        <v>yes</v>
      </c>
    </row>
    <row r="1054" spans="1:6" x14ac:dyDescent="0.25">
      <c r="A1054" s="3" t="s">
        <v>3108</v>
      </c>
      <c r="B1054" s="3">
        <v>3</v>
      </c>
      <c r="C1054" s="3" t="s">
        <v>3113</v>
      </c>
      <c r="D1054" s="3" t="s">
        <v>3114</v>
      </c>
      <c r="F1054" s="62" t="str">
        <f t="shared" si="18"/>
        <v>yes</v>
      </c>
    </row>
    <row r="1055" spans="1:6" x14ac:dyDescent="0.25">
      <c r="A1055" s="3" t="s">
        <v>3108</v>
      </c>
      <c r="B1055" s="3">
        <v>4</v>
      </c>
      <c r="C1055" s="3" t="s">
        <v>3115</v>
      </c>
      <c r="D1055" s="3" t="s">
        <v>3116</v>
      </c>
      <c r="F1055" s="62" t="str">
        <f t="shared" si="18"/>
        <v>yes</v>
      </c>
    </row>
    <row r="1056" spans="1:6" x14ac:dyDescent="0.25">
      <c r="A1056" s="3" t="s">
        <v>3108</v>
      </c>
      <c r="B1056" s="3">
        <v>5</v>
      </c>
      <c r="C1056" s="3" t="s">
        <v>3117</v>
      </c>
      <c r="D1056" s="3" t="s">
        <v>3118</v>
      </c>
      <c r="F1056" s="62" t="str">
        <f t="shared" si="18"/>
        <v>yes</v>
      </c>
    </row>
    <row r="1057" spans="1:6" x14ac:dyDescent="0.25">
      <c r="A1057" s="3" t="s">
        <v>3108</v>
      </c>
      <c r="B1057" s="3">
        <v>-8</v>
      </c>
      <c r="C1057" s="3" t="s">
        <v>145</v>
      </c>
      <c r="D1057" s="3" t="s">
        <v>149</v>
      </c>
      <c r="F1057" s="62" t="str">
        <f t="shared" si="18"/>
        <v>yes</v>
      </c>
    </row>
    <row r="1058" spans="1:6" x14ac:dyDescent="0.25">
      <c r="A1058" s="3" t="s">
        <v>3108</v>
      </c>
      <c r="B1058" s="3">
        <v>-9</v>
      </c>
      <c r="C1058" s="3" t="s">
        <v>146</v>
      </c>
      <c r="D1058" s="3" t="s">
        <v>150</v>
      </c>
      <c r="F1058" s="62" t="str">
        <f t="shared" si="18"/>
        <v/>
      </c>
    </row>
    <row r="1059" spans="1:6" x14ac:dyDescent="0.25">
      <c r="A1059" s="3" t="s">
        <v>3119</v>
      </c>
      <c r="B1059" s="3">
        <v>1</v>
      </c>
      <c r="C1059" s="3" t="s">
        <v>3120</v>
      </c>
      <c r="D1059" s="3" t="s">
        <v>3121</v>
      </c>
      <c r="F1059" s="62" t="str">
        <f t="shared" si="18"/>
        <v>yes</v>
      </c>
    </row>
    <row r="1060" spans="1:6" x14ac:dyDescent="0.25">
      <c r="A1060" s="3" t="s">
        <v>3119</v>
      </c>
      <c r="B1060" s="3">
        <v>2</v>
      </c>
      <c r="C1060" s="3" t="s">
        <v>3122</v>
      </c>
      <c r="D1060" s="3" t="s">
        <v>3123</v>
      </c>
      <c r="F1060" s="62" t="str">
        <f t="shared" si="18"/>
        <v>yes</v>
      </c>
    </row>
    <row r="1061" spans="1:6" x14ac:dyDescent="0.25">
      <c r="A1061" s="3" t="s">
        <v>3119</v>
      </c>
      <c r="B1061" s="3">
        <v>3</v>
      </c>
      <c r="C1061" s="3" t="s">
        <v>3124</v>
      </c>
      <c r="D1061" s="3" t="s">
        <v>3125</v>
      </c>
      <c r="F1061" s="62" t="str">
        <f t="shared" si="18"/>
        <v>yes</v>
      </c>
    </row>
    <row r="1062" spans="1:6" x14ac:dyDescent="0.25">
      <c r="A1062" s="3" t="s">
        <v>3119</v>
      </c>
      <c r="B1062" s="3">
        <v>4</v>
      </c>
      <c r="C1062" s="3" t="s">
        <v>3126</v>
      </c>
      <c r="D1062" s="3" t="s">
        <v>3127</v>
      </c>
      <c r="F1062" s="62" t="str">
        <f t="shared" si="18"/>
        <v>yes</v>
      </c>
    </row>
    <row r="1063" spans="1:6" x14ac:dyDescent="0.25">
      <c r="A1063" s="3" t="s">
        <v>3119</v>
      </c>
      <c r="B1063" s="3">
        <v>5</v>
      </c>
      <c r="C1063" s="3" t="s">
        <v>3128</v>
      </c>
      <c r="D1063" s="3" t="s">
        <v>3129</v>
      </c>
      <c r="F1063" s="62" t="str">
        <f t="shared" si="18"/>
        <v>yes</v>
      </c>
    </row>
    <row r="1064" spans="1:6" x14ac:dyDescent="0.25">
      <c r="A1064" s="3" t="s">
        <v>3119</v>
      </c>
      <c r="B1064" s="3">
        <v>6</v>
      </c>
      <c r="C1064" s="3" t="s">
        <v>3130</v>
      </c>
      <c r="D1064" s="3" t="s">
        <v>3131</v>
      </c>
      <c r="F1064" s="62" t="str">
        <f t="shared" si="18"/>
        <v>yes</v>
      </c>
    </row>
    <row r="1065" spans="1:6" x14ac:dyDescent="0.25">
      <c r="A1065" s="3" t="s">
        <v>3119</v>
      </c>
      <c r="B1065" s="3">
        <v>7</v>
      </c>
      <c r="C1065" s="3" t="s">
        <v>3132</v>
      </c>
      <c r="D1065" s="3" t="s">
        <v>3133</v>
      </c>
      <c r="F1065" s="62" t="str">
        <f t="shared" si="18"/>
        <v>yes</v>
      </c>
    </row>
    <row r="1066" spans="1:6" x14ac:dyDescent="0.25">
      <c r="A1066" s="3" t="s">
        <v>3119</v>
      </c>
      <c r="B1066" s="3">
        <v>8</v>
      </c>
      <c r="C1066" s="3" t="s">
        <v>3134</v>
      </c>
      <c r="D1066" s="3" t="s">
        <v>3135</v>
      </c>
      <c r="F1066" s="62" t="str">
        <f t="shared" si="18"/>
        <v>yes</v>
      </c>
    </row>
    <row r="1067" spans="1:6" x14ac:dyDescent="0.25">
      <c r="A1067" s="3" t="s">
        <v>3119</v>
      </c>
      <c r="B1067" s="3">
        <v>9</v>
      </c>
      <c r="C1067" s="3" t="s">
        <v>3136</v>
      </c>
      <c r="D1067" s="3" t="s">
        <v>3137</v>
      </c>
      <c r="F1067" s="62" t="str">
        <f t="shared" si="18"/>
        <v>yes</v>
      </c>
    </row>
    <row r="1068" spans="1:6" x14ac:dyDescent="0.25">
      <c r="A1068" s="3" t="s">
        <v>3119</v>
      </c>
      <c r="B1068" s="3">
        <v>10</v>
      </c>
      <c r="C1068" s="3" t="s">
        <v>3138</v>
      </c>
      <c r="D1068" s="3" t="s">
        <v>3139</v>
      </c>
      <c r="F1068" s="62" t="str">
        <f t="shared" si="18"/>
        <v>yes</v>
      </c>
    </row>
    <row r="1069" spans="1:6" x14ac:dyDescent="0.25">
      <c r="A1069" s="3" t="s">
        <v>3119</v>
      </c>
      <c r="B1069" s="3">
        <v>-8</v>
      </c>
      <c r="C1069" s="3" t="s">
        <v>145</v>
      </c>
      <c r="D1069" s="3" t="s">
        <v>149</v>
      </c>
      <c r="F1069" s="62" t="str">
        <f t="shared" si="18"/>
        <v>yes</v>
      </c>
    </row>
    <row r="1070" spans="1:6" x14ac:dyDescent="0.25">
      <c r="A1070" s="3" t="s">
        <v>3119</v>
      </c>
      <c r="B1070" s="3">
        <v>-9</v>
      </c>
      <c r="C1070" s="3" t="s">
        <v>146</v>
      </c>
      <c r="D1070" s="3" t="s">
        <v>150</v>
      </c>
      <c r="F1070" s="62" t="str">
        <f t="shared" si="18"/>
        <v/>
      </c>
    </row>
    <row r="1071" spans="1:6" x14ac:dyDescent="0.25">
      <c r="A1071" s="3" t="s">
        <v>3140</v>
      </c>
      <c r="B1071" s="3">
        <v>1</v>
      </c>
      <c r="C1071" s="3" t="s">
        <v>3141</v>
      </c>
      <c r="D1071" s="3" t="s">
        <v>3142</v>
      </c>
      <c r="F1071" s="62" t="str">
        <f t="shared" si="18"/>
        <v>yes</v>
      </c>
    </row>
    <row r="1072" spans="1:6" x14ac:dyDescent="0.25">
      <c r="A1072" s="3" t="s">
        <v>3140</v>
      </c>
      <c r="B1072" s="3">
        <v>2</v>
      </c>
      <c r="C1072" s="3" t="s">
        <v>3143</v>
      </c>
      <c r="D1072" s="3" t="s">
        <v>2422</v>
      </c>
      <c r="F1072" s="62" t="str">
        <f t="shared" si="18"/>
        <v>yes</v>
      </c>
    </row>
    <row r="1073" spans="1:6" x14ac:dyDescent="0.25">
      <c r="A1073" s="3" t="s">
        <v>3140</v>
      </c>
      <c r="B1073" s="3">
        <v>3</v>
      </c>
      <c r="C1073" s="3" t="s">
        <v>3144</v>
      </c>
      <c r="D1073" s="3" t="s">
        <v>3145</v>
      </c>
      <c r="F1073" s="62" t="str">
        <f t="shared" si="18"/>
        <v>yes</v>
      </c>
    </row>
    <row r="1074" spans="1:6" x14ac:dyDescent="0.25">
      <c r="A1074" s="3" t="s">
        <v>3140</v>
      </c>
      <c r="B1074" s="3">
        <v>4</v>
      </c>
      <c r="C1074" s="3" t="s">
        <v>3146</v>
      </c>
      <c r="D1074" s="3" t="s">
        <v>3147</v>
      </c>
      <c r="F1074" s="62" t="str">
        <f t="shared" si="18"/>
        <v>yes</v>
      </c>
    </row>
    <row r="1075" spans="1:6" x14ac:dyDescent="0.25">
      <c r="A1075" s="3" t="s">
        <v>3140</v>
      </c>
      <c r="B1075" s="3">
        <v>5</v>
      </c>
      <c r="C1075" s="3" t="s">
        <v>3148</v>
      </c>
      <c r="D1075" s="3" t="s">
        <v>3149</v>
      </c>
      <c r="F1075" s="62" t="str">
        <f t="shared" si="18"/>
        <v>yes</v>
      </c>
    </row>
    <row r="1076" spans="1:6" x14ac:dyDescent="0.25">
      <c r="A1076" s="3" t="s">
        <v>3140</v>
      </c>
      <c r="B1076" s="3">
        <v>6</v>
      </c>
      <c r="C1076" s="3" t="s">
        <v>3150</v>
      </c>
      <c r="D1076" s="3" t="s">
        <v>3151</v>
      </c>
      <c r="F1076" s="62" t="str">
        <f t="shared" si="18"/>
        <v>yes</v>
      </c>
    </row>
    <row r="1077" spans="1:6" x14ac:dyDescent="0.25">
      <c r="A1077" s="3" t="s">
        <v>3140</v>
      </c>
      <c r="B1077" s="3">
        <v>7</v>
      </c>
      <c r="C1077" s="3" t="s">
        <v>3152</v>
      </c>
      <c r="D1077" s="3" t="s">
        <v>3153</v>
      </c>
      <c r="F1077" s="62" t="str">
        <f t="shared" si="18"/>
        <v>yes</v>
      </c>
    </row>
    <row r="1078" spans="1:6" x14ac:dyDescent="0.25">
      <c r="A1078" s="3" t="s">
        <v>3140</v>
      </c>
      <c r="B1078" s="3">
        <v>8</v>
      </c>
      <c r="C1078" s="3" t="s">
        <v>3154</v>
      </c>
      <c r="D1078" s="3" t="s">
        <v>3155</v>
      </c>
      <c r="F1078" s="62" t="str">
        <f t="shared" si="18"/>
        <v>yes</v>
      </c>
    </row>
    <row r="1079" spans="1:6" x14ac:dyDescent="0.25">
      <c r="A1079" s="3" t="s">
        <v>3140</v>
      </c>
      <c r="B1079" s="3">
        <v>9</v>
      </c>
      <c r="C1079" s="3" t="s">
        <v>3156</v>
      </c>
      <c r="D1079" s="3" t="s">
        <v>3157</v>
      </c>
      <c r="F1079" s="62" t="str">
        <f t="shared" si="18"/>
        <v>yes</v>
      </c>
    </row>
    <row r="1080" spans="1:6" x14ac:dyDescent="0.25">
      <c r="A1080" s="3" t="s">
        <v>3140</v>
      </c>
      <c r="B1080" s="3">
        <v>10</v>
      </c>
      <c r="C1080" s="3" t="s">
        <v>3158</v>
      </c>
      <c r="D1080" s="3" t="s">
        <v>3159</v>
      </c>
      <c r="F1080" s="62" t="str">
        <f t="shared" si="18"/>
        <v>yes</v>
      </c>
    </row>
    <row r="1081" spans="1:6" x14ac:dyDescent="0.25">
      <c r="A1081" s="3" t="s">
        <v>3140</v>
      </c>
      <c r="B1081" s="3">
        <v>11</v>
      </c>
      <c r="C1081" s="3" t="s">
        <v>3160</v>
      </c>
      <c r="D1081" s="3" t="s">
        <v>3161</v>
      </c>
      <c r="F1081" s="62" t="str">
        <f t="shared" si="18"/>
        <v>yes</v>
      </c>
    </row>
    <row r="1082" spans="1:6" x14ac:dyDescent="0.25">
      <c r="A1082" s="3" t="s">
        <v>3140</v>
      </c>
      <c r="B1082" s="3">
        <v>12</v>
      </c>
      <c r="C1082" s="3" t="s">
        <v>3162</v>
      </c>
      <c r="D1082" s="3" t="s">
        <v>3163</v>
      </c>
      <c r="F1082" s="62" t="str">
        <f t="shared" si="18"/>
        <v>yes</v>
      </c>
    </row>
    <row r="1083" spans="1:6" x14ac:dyDescent="0.25">
      <c r="A1083" s="3" t="s">
        <v>3140</v>
      </c>
      <c r="B1083" s="3">
        <v>13</v>
      </c>
      <c r="C1083" s="3" t="s">
        <v>3164</v>
      </c>
      <c r="D1083" s="3" t="s">
        <v>3165</v>
      </c>
      <c r="F1083" s="62" t="str">
        <f t="shared" si="18"/>
        <v>yes</v>
      </c>
    </row>
    <row r="1084" spans="1:6" x14ac:dyDescent="0.25">
      <c r="A1084" s="3" t="s">
        <v>3140</v>
      </c>
      <c r="B1084" s="3">
        <v>-8</v>
      </c>
      <c r="C1084" s="3" t="s">
        <v>145</v>
      </c>
      <c r="D1084" s="3" t="s">
        <v>149</v>
      </c>
      <c r="F1084" s="62" t="str">
        <f t="shared" si="18"/>
        <v>yes</v>
      </c>
    </row>
    <row r="1085" spans="1:6" x14ac:dyDescent="0.25">
      <c r="A1085" s="3" t="s">
        <v>3140</v>
      </c>
      <c r="B1085" s="3">
        <v>-9</v>
      </c>
      <c r="C1085" s="3" t="s">
        <v>146</v>
      </c>
      <c r="D1085" s="3" t="s">
        <v>150</v>
      </c>
      <c r="F1085" s="62" t="str">
        <f t="shared" si="18"/>
        <v/>
      </c>
    </row>
    <row r="1086" spans="1:6" x14ac:dyDescent="0.25">
      <c r="A1086" s="4" t="s">
        <v>3166</v>
      </c>
      <c r="B1086" s="4">
        <v>1</v>
      </c>
      <c r="C1086" s="31" t="s">
        <v>3167</v>
      </c>
      <c r="D1086" s="31" t="s">
        <v>3168</v>
      </c>
      <c r="F1086" s="62" t="str">
        <f t="shared" si="18"/>
        <v>yes</v>
      </c>
    </row>
    <row r="1087" spans="1:6" x14ac:dyDescent="0.25">
      <c r="A1087" s="4" t="s">
        <v>3166</v>
      </c>
      <c r="B1087" s="4">
        <v>2</v>
      </c>
      <c r="C1087" s="31" t="s">
        <v>3169</v>
      </c>
      <c r="D1087" s="31" t="s">
        <v>3170</v>
      </c>
      <c r="F1087" s="62" t="str">
        <f t="shared" si="18"/>
        <v>yes</v>
      </c>
    </row>
    <row r="1088" spans="1:6" x14ac:dyDescent="0.25">
      <c r="A1088" s="4" t="s">
        <v>3166</v>
      </c>
      <c r="B1088" s="4">
        <v>3</v>
      </c>
      <c r="C1088" s="31" t="s">
        <v>3171</v>
      </c>
      <c r="D1088" s="31" t="s">
        <v>3172</v>
      </c>
      <c r="F1088" s="62" t="str">
        <f t="shared" si="18"/>
        <v>yes</v>
      </c>
    </row>
    <row r="1089" spans="1:6" x14ac:dyDescent="0.25">
      <c r="A1089" s="4" t="s">
        <v>3166</v>
      </c>
      <c r="B1089" s="4">
        <v>4</v>
      </c>
      <c r="C1089" s="31" t="s">
        <v>3173</v>
      </c>
      <c r="D1089" s="31" t="s">
        <v>3174</v>
      </c>
      <c r="F1089" s="62" t="str">
        <f t="shared" si="18"/>
        <v>yes</v>
      </c>
    </row>
    <row r="1090" spans="1:6" x14ac:dyDescent="0.25">
      <c r="A1090" s="4" t="s">
        <v>3166</v>
      </c>
      <c r="B1090" s="4">
        <v>5</v>
      </c>
      <c r="C1090" s="31" t="s">
        <v>3175</v>
      </c>
      <c r="D1090" s="31" t="s">
        <v>3176</v>
      </c>
      <c r="F1090" s="62" t="str">
        <f t="shared" si="18"/>
        <v>yes</v>
      </c>
    </row>
    <row r="1091" spans="1:6" x14ac:dyDescent="0.25">
      <c r="A1091" s="4" t="s">
        <v>3166</v>
      </c>
      <c r="B1091" s="4">
        <v>6</v>
      </c>
      <c r="C1091" s="31" t="s">
        <v>3177</v>
      </c>
      <c r="D1091" s="31" t="s">
        <v>3178</v>
      </c>
      <c r="F1091" s="62" t="str">
        <f t="shared" si="18"/>
        <v>yes</v>
      </c>
    </row>
    <row r="1092" spans="1:6" x14ac:dyDescent="0.25">
      <c r="A1092" s="4" t="s">
        <v>3166</v>
      </c>
      <c r="B1092" s="4">
        <v>-8</v>
      </c>
      <c r="C1092" s="4" t="s">
        <v>145</v>
      </c>
      <c r="D1092" s="4" t="s">
        <v>149</v>
      </c>
      <c r="F1092" s="62" t="str">
        <f t="shared" si="18"/>
        <v>yes</v>
      </c>
    </row>
    <row r="1093" spans="1:6" x14ac:dyDescent="0.25">
      <c r="A1093" s="4" t="s">
        <v>3166</v>
      </c>
      <c r="B1093" s="4">
        <v>-9</v>
      </c>
      <c r="C1093" s="4" t="s">
        <v>146</v>
      </c>
      <c r="D1093" s="4" t="s">
        <v>150</v>
      </c>
      <c r="F1093" s="62" t="str">
        <f t="shared" si="18"/>
        <v/>
      </c>
    </row>
  </sheetData>
  <autoFilter ref="A1:F1093"/>
  <conditionalFormatting sqref="A846:E884 A886:E897 A63:E202 A209:E370 A833:E833 A371:A832">
    <cfRule type="expression" dxfId="6" priority="5">
      <formula>NOT($A63=$A62)</formula>
    </cfRule>
  </conditionalFormatting>
  <conditionalFormatting sqref="A839:E845">
    <cfRule type="expression" dxfId="5" priority="4">
      <formula>NOT($A839=$A838)</formula>
    </cfRule>
  </conditionalFormatting>
  <conditionalFormatting sqref="A834:E838">
    <cfRule type="expression" dxfId="4" priority="3">
      <formula>NOT($A834=$A833)</formula>
    </cfRule>
  </conditionalFormatting>
  <conditionalFormatting sqref="A885:E885">
    <cfRule type="expression" dxfId="3" priority="6">
      <formula>NOT($A885=#REF!)</formula>
    </cfRule>
  </conditionalFormatting>
  <conditionalFormatting sqref="A208:E208">
    <cfRule type="expression" dxfId="2" priority="2798">
      <formula>NOT($A208=$A202)</formula>
    </cfRule>
  </conditionalFormatting>
  <conditionalFormatting sqref="A203:E207">
    <cfRule type="expression" dxfId="1" priority="2">
      <formula>NOT($A203=$A202)</formula>
    </cfRule>
  </conditionalFormatting>
  <conditionalFormatting sqref="B371:E832">
    <cfRule type="expression" dxfId="0" priority="1">
      <formula>NOT($A371=$A370)</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workbookViewId="0">
      <selection activeCell="A2" sqref="A2"/>
    </sheetView>
  </sheetViews>
  <sheetFormatPr defaultRowHeight="15" x14ac:dyDescent="0.25"/>
  <cols>
    <col min="1" max="1" width="18" customWidth="1"/>
    <col min="3" max="3" width="11" bestFit="1" customWidth="1"/>
    <col min="4" max="4" width="10.5703125" bestFit="1" customWidth="1"/>
    <col min="5" max="5" width="14.5703125" bestFit="1" customWidth="1"/>
  </cols>
  <sheetData>
    <row r="1" spans="1:8" x14ac:dyDescent="0.25">
      <c r="A1" t="s">
        <v>0</v>
      </c>
      <c r="B1" t="s">
        <v>1</v>
      </c>
      <c r="C1" t="s">
        <v>2</v>
      </c>
      <c r="D1" t="s">
        <v>3</v>
      </c>
      <c r="E1" t="s">
        <v>4</v>
      </c>
      <c r="F1" t="s">
        <v>5</v>
      </c>
      <c r="H1" t="s">
        <v>3323</v>
      </c>
    </row>
    <row r="2" spans="1:8" x14ac:dyDescent="0.25">
      <c r="A2" t="s">
        <v>3495</v>
      </c>
      <c r="B2" t="s">
        <v>3494</v>
      </c>
      <c r="C2" t="str">
        <f ca="1">TEXT(YEAR(NOW())-2000, "00") &amp; TEXT(MONTH(NOW()), "00") &amp; TEXT(DAY(NOW()), "00") &amp; TEXT(HOUR(NOW()), "00") &amp; TEXT(MINUTE(NOW()), "00")</f>
        <v>1702091113</v>
      </c>
      <c r="F2" t="s">
        <v>6</v>
      </c>
      <c r="H2" t="s">
        <v>3324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Mehrab Ali</dc:creator>
  <cp:lastModifiedBy>Ahmad Zia Wahdat</cp:lastModifiedBy>
  <dcterms:created xsi:type="dcterms:W3CDTF">2015-10-05T07:02:11Z</dcterms:created>
  <dcterms:modified xsi:type="dcterms:W3CDTF">2017-02-09T16:16:37Z</dcterms:modified>
</cp:coreProperties>
</file>