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defaultThemeVersion="124226"/>
  <bookViews>
    <workbookView xWindow="-15" yWindow="-15" windowWidth="19320" windowHeight="11760" tabRatio="947"/>
  </bookViews>
  <sheets>
    <sheet name="Couverture" sheetId="29" r:id="rId1"/>
    <sheet name="1General" sheetId="27" r:id="rId2"/>
    <sheet name="2Formation" sheetId="2" r:id="rId3"/>
    <sheet name="3Heures" sheetId="28" r:id="rId4"/>
    <sheet name="4Salaire" sheetId="3" r:id="rId5"/>
    <sheet name="5AutresComp" sheetId="4" r:id="rId6"/>
    <sheet name="6Superv" sheetId="15" r:id="rId7"/>
    <sheet name="7SecEmpl" sheetId="24" r:id="rId8"/>
    <sheet name="8BienEtre" sheetId="17" r:id="rId9"/>
    <sheet name="9Satisf" sheetId="6" r:id="rId10"/>
    <sheet name="10Motiv" sheetId="19" r:id="rId11"/>
    <sheet name="11Innov" sheetId="20" r:id="rId12"/>
    <sheet name="12VignJHU" sheetId="26" r:id="rId13"/>
    <sheet name="13VignProtocol" sheetId="23" r:id="rId14"/>
  </sheets>
  <definedNames>
    <definedName name="_xlnm.Print_Area" localSheetId="10">'10Motiv'!$A$1:$F$46</definedName>
    <definedName name="_xlnm.Print_Area" localSheetId="11">'11Innov'!$A$1:$H$52</definedName>
    <definedName name="_xlnm.Print_Area" localSheetId="12">'12VignJHU'!$A$1:$K$166</definedName>
    <definedName name="_xlnm.Print_Area" localSheetId="13">'13VignProtocol'!$A$1:$H$74</definedName>
    <definedName name="_xlnm.Print_Area" localSheetId="1">'1General'!$A$1:$K$78</definedName>
    <definedName name="_xlnm.Print_Area" localSheetId="2">'2Formation'!$A$1:$K$51</definedName>
    <definedName name="_xlnm.Print_Area" localSheetId="4">'4Salaire'!$A$1:$I$38</definedName>
    <definedName name="_xlnm.Print_Area" localSheetId="6">'6Superv'!$A$1:$K$62</definedName>
    <definedName name="_xlnm.Print_Area" localSheetId="7">'7SecEmpl'!$A$1:$I$21</definedName>
    <definedName name="_xlnm.Print_Area" localSheetId="8">'8BienEtre'!$A$1:$G$13</definedName>
    <definedName name="_xlnm.Print_Area" localSheetId="9">'9Satisf'!$A$1:$E$32</definedName>
    <definedName name="Z_3359CAAE_34D2_B046_9CF2_77795125115C_.wvu.PrintArea" localSheetId="2" hidden="1">'2Formation'!$A$1:$K$49</definedName>
    <definedName name="Z_3359CAAE_34D2_B046_9CF2_77795125115C_.wvu.PrintArea" localSheetId="4" hidden="1">'4Salaire'!$A$1:$I$38</definedName>
    <definedName name="Z_3359CAAE_34D2_B046_9CF2_77795125115C_.wvu.PrintArea" localSheetId="5" hidden="1">'5AutresComp'!$A$1:$I$36</definedName>
    <definedName name="Z_3359CAAE_34D2_B046_9CF2_77795125115C_.wvu.PrintArea" localSheetId="6" hidden="1">'6Superv'!$A$1:$K$62</definedName>
    <definedName name="Z_3359CAAE_34D2_B046_9CF2_77795125115C_.wvu.PrintArea" localSheetId="7" hidden="1">'7SecEmpl'!$A$1:$I$21</definedName>
    <definedName name="Z_3359CAAE_34D2_B046_9CF2_77795125115C_.wvu.PrintArea" localSheetId="9" hidden="1">'9Satisf'!$A$1:$E$32</definedName>
  </definedNames>
  <calcPr calcId="145621"/>
  <customWorkbookViews>
    <customWorkbookView name="Elisa Rothenbuhler - Personal View" guid="{3359CAAE-34D2-B046-9CF2-77795125115C}" mergeInterval="0" personalView="1" yWindow="77" windowWidth="1105" windowHeight="637" tabRatio="947" activeSheetId="2" showFormulaBar="0" showComments="commIndAndComment"/>
  </customWorkbookViews>
</workbook>
</file>

<file path=xl/calcChain.xml><?xml version="1.0" encoding="utf-8"?>
<calcChain xmlns="http://schemas.openxmlformats.org/spreadsheetml/2006/main">
  <c r="A5" i="3" l="1"/>
  <c r="A1" i="27" l="1"/>
  <c r="A2" i="27" s="1"/>
  <c r="A3" i="27" s="1"/>
  <c r="A4" i="27" s="1"/>
  <c r="A6" i="27" s="1"/>
  <c r="A7" i="27" s="1"/>
  <c r="A12" i="27" s="1"/>
  <c r="A14" i="27" s="1"/>
  <c r="A1" i="24"/>
  <c r="A4" i="24"/>
  <c r="G45" i="15"/>
  <c r="A1" i="28"/>
  <c r="A2" i="28"/>
  <c r="A3" i="28"/>
  <c r="A5" i="28"/>
  <c r="A7" i="28"/>
  <c r="A9" i="28"/>
  <c r="A12" i="28"/>
  <c r="A14" i="28"/>
  <c r="A23" i="28"/>
  <c r="A29" i="28"/>
  <c r="A5" i="26"/>
  <c r="A7" i="26"/>
  <c r="A15" i="26"/>
  <c r="A23" i="26"/>
  <c r="A49" i="26"/>
  <c r="A76" i="26"/>
  <c r="A103" i="26"/>
  <c r="A130" i="26"/>
  <c r="A143" i="26"/>
  <c r="A159" i="26"/>
  <c r="G59" i="15"/>
  <c r="A1" i="15"/>
  <c r="A4" i="15" s="1"/>
  <c r="A6" i="24"/>
  <c r="A12" i="24"/>
  <c r="A18" i="24"/>
  <c r="A20" i="24"/>
  <c r="A21" i="24"/>
  <c r="A1" i="4"/>
  <c r="A2" i="4"/>
  <c r="A9" i="4"/>
  <c r="A11" i="4"/>
  <c r="A19" i="4"/>
  <c r="A21" i="4"/>
  <c r="A23" i="4"/>
  <c r="A31" i="4"/>
  <c r="A33" i="4"/>
  <c r="A35" i="4"/>
  <c r="A1" i="23"/>
  <c r="A5" i="23"/>
  <c r="A13" i="23"/>
  <c r="A21" i="23"/>
  <c r="A33" i="23"/>
  <c r="A44" i="23"/>
  <c r="A56" i="23"/>
  <c r="A60" i="23"/>
  <c r="A67" i="23"/>
  <c r="A1" i="6"/>
  <c r="A8" i="6"/>
  <c r="A9" i="6"/>
  <c r="A10" i="6"/>
  <c r="A11" i="6"/>
  <c r="A12" i="6"/>
  <c r="A13" i="6"/>
  <c r="A14" i="6"/>
  <c r="A15" i="6"/>
  <c r="A16" i="6"/>
  <c r="A17" i="6"/>
  <c r="A18" i="6"/>
  <c r="A19" i="6"/>
  <c r="A20" i="6"/>
  <c r="A21" i="6"/>
  <c r="A22" i="6"/>
  <c r="A23" i="6"/>
  <c r="A24" i="6"/>
  <c r="A25" i="6"/>
  <c r="A26" i="6"/>
  <c r="A27" i="6"/>
  <c r="A28" i="6"/>
  <c r="A29" i="6"/>
  <c r="A30" i="6"/>
  <c r="A31" i="6"/>
  <c r="A32" i="6"/>
  <c r="A1" i="17"/>
  <c r="A1" i="20"/>
  <c r="A4" i="20"/>
  <c r="A14" i="20"/>
  <c r="A25" i="20"/>
  <c r="A35" i="20"/>
  <c r="A45" i="20"/>
  <c r="A1" i="19"/>
  <c r="A10" i="19"/>
  <c r="A11" i="19"/>
  <c r="A12" i="19"/>
  <c r="A13" i="19"/>
  <c r="A14" i="19"/>
  <c r="A15" i="19"/>
  <c r="A16" i="19"/>
  <c r="A17" i="19"/>
  <c r="A18" i="19"/>
  <c r="A19" i="19"/>
  <c r="A20" i="19"/>
  <c r="A21" i="19"/>
  <c r="A22" i="19"/>
  <c r="A23" i="19"/>
  <c r="A24" i="19"/>
  <c r="A25" i="19"/>
  <c r="A26" i="19"/>
  <c r="A27" i="19"/>
  <c r="A28" i="19"/>
  <c r="A29" i="19"/>
  <c r="A30" i="19"/>
  <c r="A31" i="19"/>
  <c r="A32" i="19"/>
  <c r="A33" i="19"/>
  <c r="A34" i="19"/>
  <c r="A35" i="19"/>
  <c r="A36" i="19"/>
  <c r="A37" i="19"/>
  <c r="A38" i="19"/>
  <c r="A39" i="19"/>
  <c r="A40" i="19"/>
  <c r="A41" i="19"/>
  <c r="A42" i="19"/>
  <c r="A43" i="19"/>
  <c r="A44" i="19"/>
  <c r="A45" i="19"/>
  <c r="A46" i="19"/>
  <c r="A1" i="2"/>
  <c r="A2" i="2"/>
  <c r="A26" i="2"/>
  <c r="A28" i="2"/>
  <c r="A1" i="3"/>
  <c r="A2" i="3" s="1"/>
  <c r="A3" i="3" s="1"/>
  <c r="A9" i="3"/>
  <c r="A11" i="3" s="1"/>
  <c r="A12" i="3" s="1"/>
  <c r="A15" i="3" s="1"/>
  <c r="A17" i="3" s="1"/>
  <c r="A20" i="3" s="1"/>
  <c r="A22" i="3" s="1"/>
  <c r="A28" i="3" s="1"/>
  <c r="A30" i="3" s="1"/>
  <c r="A31" i="3" s="1"/>
  <c r="A9" i="17"/>
  <c r="A10" i="17"/>
  <c r="A11" i="17"/>
  <c r="A12" i="17"/>
  <c r="A13" i="17"/>
  <c r="G10" i="4"/>
  <c r="G22" i="4"/>
  <c r="G9" i="3" l="1"/>
  <c r="G28" i="3"/>
  <c r="A38" i="3"/>
  <c r="G34" i="4"/>
  <c r="A6" i="15"/>
  <c r="A10" i="15" s="1"/>
  <c r="A21" i="15" s="1"/>
  <c r="A25" i="15" s="1"/>
  <c r="A27" i="15" s="1"/>
  <c r="A32" i="15" s="1"/>
  <c r="I11" i="27"/>
  <c r="I7" i="27"/>
  <c r="I10" i="27"/>
  <c r="A16" i="27"/>
  <c r="A17" i="27" s="1"/>
  <c r="A34" i="15" l="1"/>
  <c r="A39" i="15" s="1"/>
  <c r="A41" i="15" s="1"/>
  <c r="A46" i="15" s="1"/>
  <c r="A58" i="15" s="1"/>
  <c r="A60" i="15" s="1"/>
  <c r="G5" i="15"/>
  <c r="G26" i="15"/>
  <c r="A19" i="27"/>
  <c r="A26" i="27" s="1"/>
  <c r="A32" i="27" s="1"/>
  <c r="A42" i="27" s="1"/>
  <c r="A44" i="27" s="1"/>
  <c r="A46" i="27" s="1"/>
  <c r="A58" i="27" s="1"/>
  <c r="I15" i="27"/>
</calcChain>
</file>

<file path=xl/sharedStrings.xml><?xml version="1.0" encoding="utf-8"?>
<sst xmlns="http://schemas.openxmlformats.org/spreadsheetml/2006/main" count="1314" uniqueCount="716">
  <si>
    <t>g.</t>
  </si>
  <si>
    <t>h.</t>
  </si>
  <si>
    <t>i.</t>
  </si>
  <si>
    <t>j.</t>
  </si>
  <si>
    <t>l.</t>
  </si>
  <si>
    <t>a.</t>
  </si>
  <si>
    <t>b.</t>
  </si>
  <si>
    <t>c.</t>
  </si>
  <si>
    <t>d.</t>
  </si>
  <si>
    <t>e.</t>
  </si>
  <si>
    <t>f.</t>
  </si>
  <si>
    <t>i</t>
  </si>
  <si>
    <t>►</t>
  </si>
  <si>
    <t>a</t>
  </si>
  <si>
    <t>b</t>
  </si>
  <si>
    <t>c</t>
  </si>
  <si>
    <t>d</t>
  </si>
  <si>
    <t>e</t>
  </si>
  <si>
    <t>f</t>
  </si>
  <si>
    <t>g</t>
  </si>
  <si>
    <t>h</t>
  </si>
  <si>
    <t>j</t>
  </si>
  <si>
    <t>k</t>
  </si>
  <si>
    <t>l</t>
  </si>
  <si>
    <t>F</t>
  </si>
  <si>
    <t>G</t>
  </si>
  <si>
    <t>H</t>
  </si>
  <si>
    <t>A</t>
  </si>
  <si>
    <t>B</t>
  </si>
  <si>
    <t>C</t>
  </si>
  <si>
    <t>D</t>
  </si>
  <si>
    <t>E</t>
  </si>
  <si>
    <t>m</t>
  </si>
  <si>
    <t>Vaccinations</t>
  </si>
  <si>
    <t>Promotion</t>
  </si>
  <si>
    <t>n</t>
  </si>
  <si>
    <t>o</t>
  </si>
  <si>
    <t>p</t>
  </si>
  <si>
    <t>`</t>
  </si>
  <si>
    <t>q</t>
  </si>
  <si>
    <t>r</t>
  </si>
  <si>
    <t>t</t>
  </si>
  <si>
    <t>Innovation</t>
  </si>
  <si>
    <t>NUTRITION</t>
  </si>
  <si>
    <t>CONTRACEPTION</t>
  </si>
  <si>
    <t>QUESTIONS</t>
  </si>
  <si>
    <t>B.</t>
  </si>
  <si>
    <t>C.</t>
  </si>
  <si>
    <t>D.</t>
  </si>
  <si>
    <t>J.</t>
  </si>
  <si>
    <t>I.</t>
  </si>
  <si>
    <t>E.</t>
  </si>
  <si>
    <t>F.</t>
  </si>
  <si>
    <t>G.</t>
  </si>
  <si>
    <t>H.</t>
  </si>
  <si>
    <t>K.</t>
  </si>
  <si>
    <t>L.</t>
  </si>
  <si>
    <t>M.</t>
  </si>
  <si>
    <t>N.</t>
  </si>
  <si>
    <t>O.</t>
  </si>
  <si>
    <t>P.</t>
  </si>
  <si>
    <t>Q.</t>
  </si>
  <si>
    <t>R.</t>
  </si>
  <si>
    <t>S.</t>
  </si>
  <si>
    <t>T.</t>
  </si>
  <si>
    <t>U.</t>
  </si>
  <si>
    <t>A.</t>
  </si>
  <si>
    <t>BCG</t>
  </si>
  <si>
    <t>V.</t>
  </si>
  <si>
    <t>u</t>
  </si>
  <si>
    <t>I</t>
  </si>
  <si>
    <t>J</t>
  </si>
  <si>
    <t xml:space="preserve"> </t>
  </si>
  <si>
    <t>K</t>
  </si>
  <si>
    <t>L</t>
  </si>
  <si>
    <t>W</t>
  </si>
  <si>
    <t>X</t>
  </si>
  <si>
    <t>s</t>
  </si>
  <si>
    <t>.</t>
  </si>
  <si>
    <t>W.</t>
  </si>
  <si>
    <t>X.</t>
  </si>
  <si>
    <t>CONVULSIONS</t>
  </si>
  <si>
    <t>ANNÉE</t>
  </si>
  <si>
    <t>AUTRE, SPÉCIFIER:</t>
  </si>
  <si>
    <t>JOUR</t>
  </si>
  <si>
    <t>MOIS</t>
  </si>
  <si>
    <t>JAMAIS</t>
  </si>
  <si>
    <t>PARFOIS</t>
  </si>
  <si>
    <t>Informations générales</t>
  </si>
  <si>
    <t>NOTER LA RÉPONSE</t>
  </si>
  <si>
    <t>Pourriez-vous m'indiquer votre nom ?</t>
  </si>
  <si>
    <t>SEXE</t>
  </si>
  <si>
    <t>HOMMES</t>
  </si>
  <si>
    <t>FEMMES</t>
  </si>
  <si>
    <t>Quel âge avez-vous ?</t>
  </si>
  <si>
    <t>ANNÉES</t>
  </si>
  <si>
    <t>Quelle est votre situation de famille ?</t>
  </si>
  <si>
    <t>Célibataire</t>
  </si>
  <si>
    <t>Marié(e)/vie maritale</t>
  </si>
  <si>
    <t>Veuf/veuve</t>
  </si>
  <si>
    <t>Divorcé(e)/séparé(e)</t>
  </si>
  <si>
    <t>Vivez-vous avec votre conjoint ?</t>
  </si>
  <si>
    <t>OUI</t>
  </si>
  <si>
    <t>NON</t>
  </si>
  <si>
    <t>Avez-vous des enfants ?</t>
  </si>
  <si>
    <t>Combien d'enfants scolarisés vivent avec vous ?</t>
  </si>
  <si>
    <t>Qui est votre employeur ?</t>
  </si>
  <si>
    <t>Établissement de santé</t>
  </si>
  <si>
    <t>Organisation non gouvernementale (ONG)</t>
  </si>
  <si>
    <t>Organisme confessionnel</t>
  </si>
  <si>
    <t>Travailleur indépendant</t>
  </si>
  <si>
    <t>Communauté locale</t>
  </si>
  <si>
    <t>Autre, spécifier:</t>
  </si>
  <si>
    <t>Quel type de contrat de travail avez-vous avec votre employeur ?</t>
  </si>
  <si>
    <t>Contrat à durée indéterminée, ouvrant droit à pension</t>
  </si>
  <si>
    <t>Contrat à durée déterminée de courte durée (&lt; 6 mois)</t>
  </si>
  <si>
    <t>Contrat à durée déterminée de longue durée (≥ 6 mois)</t>
  </si>
  <si>
    <t>Pas de contrat</t>
  </si>
  <si>
    <t>Bénévole</t>
  </si>
  <si>
    <t>Quel est votre niveau d'études (cycle achevé) ?</t>
  </si>
  <si>
    <t xml:space="preserve">Programme préscolaire </t>
  </si>
  <si>
    <t>Maternelle</t>
  </si>
  <si>
    <t>Primaire</t>
  </si>
  <si>
    <t>Secondaire</t>
  </si>
  <si>
    <t>Classe préparatoire</t>
  </si>
  <si>
    <t>Premier cycle supérieur</t>
  </si>
  <si>
    <t>Deuxième cycle supérieur</t>
  </si>
  <si>
    <t>Troisième cycle supérieur</t>
  </si>
  <si>
    <t>Aucun</t>
  </si>
  <si>
    <t xml:space="preserve">Depuis combien d'années et de mois travaillez-vous depuis que vous avez obtenu votre diplôme le plus élevé ? </t>
  </si>
  <si>
    <t>NOTER LE NOMBRE D'ANNÉES ET DE MOIS. SI CELA FAIT MOINS D'UN AN, NOTER "0" DANS LA CASE DES ANNÉES, ET NOTER LE NOMBRE DE MOIS.</t>
  </si>
  <si>
    <t>MOIS (DE 0 À 11)</t>
  </si>
  <si>
    <t xml:space="preserve">Depuis combien d'années et de mois travaillez-vous comme agent de santé dans cet établissement ?  </t>
  </si>
  <si>
    <t>Médecin ou responsable médical</t>
  </si>
  <si>
    <t>Administrateur/directeur de l'hôpital</t>
  </si>
  <si>
    <t>Infirmier</t>
  </si>
  <si>
    <t>Sage-femme</t>
  </si>
  <si>
    <t>Pharmacien</t>
  </si>
  <si>
    <t>Biologiste de laboratoire</t>
  </si>
  <si>
    <t>Technicien de laboratoire</t>
  </si>
  <si>
    <t>Employé journalier classifié</t>
  </si>
  <si>
    <t xml:space="preserve">Je vais maintenant vous poser des questions sur les services que vous avez assurés au cours des 3 derniers mois. </t>
  </si>
  <si>
    <t>Au cours des 3 derniers mois, quels services avez-vous assurés parmi les suivants ?</t>
  </si>
  <si>
    <t>Supervision d'agents de santé communautaires</t>
  </si>
  <si>
    <t>Supervision d'accoucheuses traditionnelles</t>
  </si>
  <si>
    <t>ENQUÊTEUR : LIRE À HAUTE VOIX LES RÉPONSES POSSIBLES. POUR CHACUNE D'ELLES, NOTER "1" SI L'AGENT DE SANTÉ A ASSURÉ CE SERVICE AU MOINS UNE FOIS AU COURS DES 3 DERNIERS MOIS, SINON "2".</t>
  </si>
  <si>
    <t>Consultation curative pédiatrique</t>
  </si>
  <si>
    <t>Consultation curative adultes</t>
  </si>
  <si>
    <t>Consultation de planification familiale</t>
  </si>
  <si>
    <t>Consultation prénatale</t>
  </si>
  <si>
    <t>SI L'AGENT DE SANTÉ TRAVAILLE DANS L'ÉTABLISSEMENT DEPUIS MOINS DE 3 MOIS, DEMANDER LES SERVICES QU'IL A ASSURÉS DANS CET ÉTABLISSEMENT PENDANT CETTE PÉRIODE.</t>
  </si>
  <si>
    <t>Consultation postnatale</t>
  </si>
  <si>
    <t>Accouchement en milieu médical</t>
  </si>
  <si>
    <t>Accouchement à domicile</t>
  </si>
  <si>
    <t>Diagnostic/traitement de la tuberculose</t>
  </si>
  <si>
    <t>Suivi de la croissance / conseils nutritionnels</t>
  </si>
  <si>
    <t>Traitement du paludisme</t>
  </si>
  <si>
    <t>OUI    1</t>
  </si>
  <si>
    <t>Formation d'agents de santé communautaires</t>
  </si>
  <si>
    <t>NON   2</t>
  </si>
  <si>
    <t>Formation d'accoucheuses traditionnelles</t>
  </si>
  <si>
    <t>Prise en charge de handicaps et de maladies chroniques</t>
  </si>
  <si>
    <t>Traitement de troubles mentaux</t>
  </si>
  <si>
    <t>Conseil et dépistage du VIH/sida</t>
  </si>
  <si>
    <t>Traitement du VIH/sida (traitement antirétroviral, ART)</t>
  </si>
  <si>
    <t>Circoncision</t>
  </si>
  <si>
    <t xml:space="preserve">Autre, spécifier: </t>
  </si>
  <si>
    <t>Formation de personnel</t>
  </si>
  <si>
    <t>Pour chacun des sujets que je vais mentionner, j'aimerais savoir à quand remonte la dernière formation en cours d'emploi que vous avez reçue. Ne tenez pas compte de votre formation médicale ou paramédicale initiale . ENQUÊTEUR : LA QUESTION PORTE UNIQUEMENT SUR LES FORMATIONS REÇUES APRÈS L'ACHÈVEMENT DES ÉTUDES. PAR EXEMPLE, UNE FORMATION REÇUE DANS LE CADRE DES ÉTUDES DE MÉDECINE OU DE CHIRURGIE NE DOIT PAS ÊTRE NOTÉE ICI. LIRE À HAUTE VOIX LES SUJETS. POUR CHACUN D'EUX, NOTER "1" SI L'AGENT DE SANTÉ A BÉNÉFICIÉ D'UNE FORMATION IL Y A MOINS D'UN AN, "2" S'IL Y A PLUS D'UN AN, ET "3" SI L'AGENT N'A JAMAIS ÉTÉ FORMÉ SUR CE SUJET APRÈS SES ÉTUDES. NOTER "1" OU "2" POUR TOUT SUJET "AUTRE", DANS LA LIMITE DE 3 SUJETS, ET PRÉCISER LESQUELS.</t>
  </si>
  <si>
    <t>FORMATION IL Y A MOINS D'1 AN</t>
  </si>
  <si>
    <t xml:space="preserve">FORMATION IL Y A PLUS D'1 AN </t>
  </si>
  <si>
    <t>PAS DE FORMATION</t>
  </si>
  <si>
    <t>Prise en charge intégrée des maladies de l'enfant (PCIME)</t>
  </si>
  <si>
    <t>Paludisme</t>
  </si>
  <si>
    <t>Diagnostic et traitement de la tuberculose</t>
  </si>
  <si>
    <t>Santé procréative / planification familiale</t>
  </si>
  <si>
    <t>Soins prénatals</t>
  </si>
  <si>
    <t>Travail et accouchement</t>
  </si>
  <si>
    <t>Soins obstétricaux et néonatals d'urgence</t>
  </si>
  <si>
    <t>Soins néonatals</t>
  </si>
  <si>
    <t>Soins postnatals / post-partum</t>
  </si>
  <si>
    <t>Allaitement maternel, y compris allaitement écologique</t>
  </si>
  <si>
    <t>Santé mentale</t>
  </si>
  <si>
    <t>Nutrition et suivi de la croissance</t>
  </si>
  <si>
    <t>Traitement et suivi du VIH/sida (traitement antirétroviral, ARV)</t>
  </si>
  <si>
    <t>Prévention de la transmission du VIH/sida de la mère à l'enfant (PTME)</t>
  </si>
  <si>
    <t>Prise en charge des maladies sexuellement transmissibles (MST)</t>
  </si>
  <si>
    <t>Vaccination</t>
  </si>
  <si>
    <t>Soins curatifs de l'adulte</t>
  </si>
  <si>
    <t>Gestion et administration</t>
  </si>
  <si>
    <t>Santé communautaire / interventions sur le terrain</t>
  </si>
  <si>
    <t>Y a-t-il d'autres formations dont vous ressentez personnellement le besoin dans votre poste actuel ?</t>
  </si>
  <si>
    <t xml:space="preserve">De quelles autres formations estimez-vous avoir besoin dans votre poste actuel ? </t>
  </si>
  <si>
    <t xml:space="preserve">ENQUÊTEUR : NE PAS LIRE À HAUTE VOIX LES RÉPONSES POSSIBLES. POUR CHACUNE D'ELLES, NOTER "1" SI ELLE EST CITÉE, "2" SI ELLE N'EST PAS CITÉE. </t>
  </si>
  <si>
    <t>PRISE EN CHARGE INTÉGRÉE DES MALADIES DE L'ENFANT (PCIME)</t>
  </si>
  <si>
    <t>PALUDISME</t>
  </si>
  <si>
    <t>DIAGNOSTIC ET TRAITEMENT DE LA TUBERCULOSE</t>
  </si>
  <si>
    <t>SANTÉ PROCRÉATIVE / PLANIFICATION FAMILIALE</t>
  </si>
  <si>
    <t>SOINS PRÉNATALS</t>
  </si>
  <si>
    <t>TRAVAIL ET ACCOUCHEMENT</t>
  </si>
  <si>
    <t>SOINS OBSTÉTRICAUX ET NÉONATALS D'URGENCE</t>
  </si>
  <si>
    <t>SOINS NÉONATALS</t>
  </si>
  <si>
    <t>SOINS POSTNATALS / POST-PARTUM</t>
  </si>
  <si>
    <t>ALLAITEMENT MATERNEL, Y COMPRIS ALLAITEMENT ÉCOLOGIQUE</t>
  </si>
  <si>
    <t>SANTÉ MENTALE</t>
  </si>
  <si>
    <t>NUTRITION ET SUIVI DE LA CROISSANCE</t>
  </si>
  <si>
    <t>CONSEIL ET DÉPISTAGE DU VIH/SIDA</t>
  </si>
  <si>
    <t>PRÉVENTION DE LA TRANSMISSION DU VIH/SIDA DE LA MÈRE À L'ENFANT (PTME)</t>
  </si>
  <si>
    <t>PRISE EN CHARGE DES MALADIES SEXUELLEMENT TRANSMISSIBLES (MST)</t>
  </si>
  <si>
    <t>VACCINATION</t>
  </si>
  <si>
    <t>SOINS CURATIFS DE L'ADULTE</t>
  </si>
  <si>
    <t>GESTION ET ADMINISTRATION</t>
  </si>
  <si>
    <t>SANTÉ COMMUNAUTAIRE / INTERVENTIONS SUR LE TERRAIN</t>
  </si>
  <si>
    <t>Horaires et fonctions</t>
  </si>
  <si>
    <t>HEURES PAR SEMAINE</t>
  </si>
  <si>
    <t>Nous savons bien que les agents de santé ne peuvent pas toujours assurer leurs fonctions et respecter leurs horaires. Au cours des 30 derniers jours, combien de jours avez-vous été absent(e) du travail ?</t>
  </si>
  <si>
    <t>NOMBRE DE JOURS SUR LES 30 DERNIERS JOURS</t>
  </si>
  <si>
    <t>Au cours des 7 derniers jours, combien de jours avez-vous travaillé dans cet établissement ?</t>
  </si>
  <si>
    <t>NOMBRE DE JOURS SUR LES 7 DERNIERS JOURS. 7 MAXIMUM.</t>
  </si>
  <si>
    <t>Au cours des 7 derniers jours, combien d'heures avez-vous travaillé dans cet établissement au total ?</t>
  </si>
  <si>
    <t>NOMBRE D'HEURES SUR LES 7 DERNIERS JOURS. 168 MAXIMUM.</t>
  </si>
  <si>
    <t>Par rapport à il y a 12 mois, diriez-vous que votre nombre d'heures de travail hebdomadaires a augmenté, diminué ou est resté le même ?</t>
  </si>
  <si>
    <t>Augmenté</t>
  </si>
  <si>
    <t>Diminué</t>
  </si>
  <si>
    <t>Resté le même</t>
  </si>
  <si>
    <t>Avez-vous déjà été absent(e) du travail en dehors d'un congé autorisé ?</t>
  </si>
  <si>
    <t xml:space="preserve">La dernière fois que vous avez été absent(e) du travail en dehors d'un congé autorisé, quelle en était la raison ? </t>
  </si>
  <si>
    <t>J'AI EU DES PROBLÈMES DE TRANSPORT POUR VENIR AU TRAVAIL</t>
  </si>
  <si>
    <t>J'ÉTAIS MALADE</t>
  </si>
  <si>
    <t>JE M'OCCUPAIS D'UN MEMBRE DE MA FAMILLE MALADE</t>
  </si>
  <si>
    <t>J'ÉTAIS OCCUPÉ(E) À UN AUTRE TRAVAIL (RÉMUNÉRÉ)</t>
  </si>
  <si>
    <t xml:space="preserve">ENQUÊTEUR : NE PAS LIRE À HAUTE VOIX LES RÉPONSES POSSIBLES. POUR CHACUNE D'ELLES, NOTER SI L'AGENT DE SANTÉ L'A CITÉE OU NON. </t>
  </si>
  <si>
    <t>J'ÉTAIS OCCUPÉ(E) À UN AUTRE TRAVAIL (NON RÉMUNÉRÉ)</t>
  </si>
  <si>
    <t>JE M'OCCUPAIS D'ENFANTS</t>
  </si>
  <si>
    <t>J'ÉTAIS OCCUPÉ(E) À DES TÂCHES MÉNAGÈRES</t>
  </si>
  <si>
    <t>CITÉ……….…1</t>
  </si>
  <si>
    <t>J'ÉTAIS FATIGUÉ(E) DE MA JOURNÉE DE LA VEILLE</t>
  </si>
  <si>
    <t>NON CITÉ……2</t>
  </si>
  <si>
    <t xml:space="preserve">Lorsque vous êtes absent(e) de l'établissement en dehors d'un congé autorisé, que se passe-t-il ? </t>
  </si>
  <si>
    <t>Le directeur / responsable de l'établissement vous contacte</t>
  </si>
  <si>
    <t>Votre salaire / indemnité / prime est réduite</t>
  </si>
  <si>
    <t>Le responsable en discute avec vous</t>
  </si>
  <si>
    <t>ENQUÊTEUR : LIRE À HAUTE VOIX LES RÉPONSES POSSIBLES. POUR CHACUNE D'ELLES, NOTER "1" POUR OUI, OU "2" POUR NON.</t>
  </si>
  <si>
    <t>Les absences sont prises en compte dans votre évaluation</t>
  </si>
  <si>
    <t>Vos collègues vous en parlent</t>
  </si>
  <si>
    <t>Combien de patients individuels avez-vous vus pendant votre dernière journée de travail complète ? ENQUÊTEUR : NE PAS COMPTER LES SÉANCES COLLECTIVES D'INFORMATION ORGANISÉES POUR LES MÈRES OU LES PATIENTS</t>
  </si>
  <si>
    <t>NOMBRE DE PATIENTS</t>
  </si>
  <si>
    <t>Salaire</t>
  </si>
  <si>
    <t>Quel est le montant de votre salaire net mensuel actuel ?</t>
  </si>
  <si>
    <t>Quel était le montant de votre salaire net mensuel il y a un an ?</t>
  </si>
  <si>
    <t xml:space="preserve">Sur les 2 dernières années, votre salaire a-t-il augmenté pour l'une des raisons suivantes ? </t>
  </si>
  <si>
    <t>Augmentation périodique ou générale</t>
  </si>
  <si>
    <t>Performances individuelles</t>
  </si>
  <si>
    <t>Au cours de 12 derniers mois, avez-vous reçu sans retard tous les salaires qui vous étaient dus ?</t>
  </si>
  <si>
    <t>Quel jour du mois votre salaire vous est-il normalement versé ?</t>
  </si>
  <si>
    <t>ENQUÊTEUR : INSCRIRE UN NOMBRE ENTRE 01 ET 31.</t>
  </si>
  <si>
    <t>Le mois dernier, avec combien de jours de retard votre salaire a-t-il été versé ?</t>
  </si>
  <si>
    <t>PAS ENCORE REÇU</t>
  </si>
  <si>
    <t>REÇU LE JOUR NORMAL</t>
  </si>
  <si>
    <t>Avez-vous reçu votre salaire en totalité ?</t>
  </si>
  <si>
    <t>Le mois précédent (il y a 2 mois), avec combien de jours de retard votre salaire a-t-il été versé ?</t>
  </si>
  <si>
    <t>L'avez-vous reçu en totalité ?</t>
  </si>
  <si>
    <t>Au cours des 12 derniers mois, les fois où vous n'avez pas reçu l'intégralité de votre salaire à la date normale, quelle raison vous a généralement été donnée ?</t>
  </si>
  <si>
    <t>MANQUE DE FONDS</t>
  </si>
  <si>
    <t>RETARD SYSTÉMIQUE / PROBLÈME ADMINISTRATIF</t>
  </si>
  <si>
    <t xml:space="preserve">ENQUÊTEUR : NE PAS LIRE LES RÉPONSES POSSIBLES À HAUTE VOIX. POUR CHACUNE D'ELLES, NOTER SI LA PERSONNE A CITÉ OU NON CETTE RAISON. </t>
  </si>
  <si>
    <t>SALAIRE SUSPENDU POUR PAYER DES DETTES</t>
  </si>
  <si>
    <t>PAS DE RAISON DONNÉE AU NON-PAIEMENT</t>
  </si>
  <si>
    <t xml:space="preserve">LIÉ AUX PERFORMANCES / ABSENCES </t>
  </si>
  <si>
    <t>Au cours des 12 derniers mois, avez-vous reçu l'intégralité des salaires qui vous étaient dus, même si les paiements ne sont pas intervenus aux dates normales ?</t>
  </si>
  <si>
    <t>Combien de mois de salaires vous sont encore dus pour les 12 derniers mois de travail ?</t>
  </si>
  <si>
    <t>NOMBRE DE MOIS (DE 1 À 12)</t>
  </si>
  <si>
    <t xml:space="preserve">Si vous deviez quitter votre emploi actuel, où iriez-vous ? </t>
  </si>
  <si>
    <t>ONG DU SECTEUR DE LA SANTÉ</t>
  </si>
  <si>
    <t>À L'ÉTRANGER</t>
  </si>
  <si>
    <t>ÉTABLISSEMENT DE SANTÉ PRIVÉ</t>
  </si>
  <si>
    <t>ORGANISME CONFESSIONNEL</t>
  </si>
  <si>
    <t>STRUCTURE HORS DU SECTEUR DE LA SANTÉ</t>
  </si>
  <si>
    <t>STRUCTURE GOUVERNEMENTALE</t>
  </si>
  <si>
    <t>Quel serait le niveau de salaire mensuel le plus bas que vous accepteriez pour l'emploi qui vous intéresserait le plus ?</t>
  </si>
  <si>
    <t>Autres éléments de rémunération et avantages</t>
  </si>
  <si>
    <t>Recevez-vous actuellement certains des avantages suivants au titre de votre emploi actuel ?</t>
  </si>
  <si>
    <t>Logement gratuit ou subventionné</t>
  </si>
  <si>
    <t>Couverture de santé et/ou médicaments</t>
  </si>
  <si>
    <t>Repas/nourriture gratuits au travail</t>
  </si>
  <si>
    <t>Vêtements de travail</t>
  </si>
  <si>
    <t>Chaussures de travail</t>
  </si>
  <si>
    <t>Transport entre le domicile et le travail</t>
  </si>
  <si>
    <t>Scolarité gratuite ou subventionnée pour les enfants</t>
  </si>
  <si>
    <t>Recevez-vous actuellement une allocation de logement ?</t>
  </si>
  <si>
    <t>Tous les combien l'allocation de logement est-elle versée ?</t>
  </si>
  <si>
    <t>TOUS LES JOURS</t>
  </si>
  <si>
    <t>CHAQUE SEMAINE</t>
  </si>
  <si>
    <t>CHAQUE MOIS</t>
  </si>
  <si>
    <t>TOUS LES 4 MOIS</t>
  </si>
  <si>
    <t>TOUS LES 6 MOIS</t>
  </si>
  <si>
    <t>CHAQUE ANNÉE</t>
  </si>
  <si>
    <t>IRRÉGULIÈREMENT / PONCTUELLEMENT</t>
  </si>
  <si>
    <t>Recevez-vous actuellement une allocation de travail en milieu rural (pour tenir compte des conditions de vie difficiles) ?</t>
  </si>
  <si>
    <t>Tous les combien l'allocation de travail en milieu rural est-elle versée ?</t>
  </si>
  <si>
    <t>Recevez-vous normalement une indemnité de déplacement pour les activités sur le terrain ?</t>
  </si>
  <si>
    <t>Au cours des 3 derniers mois, quel montant d'indemnité de déplacement avez-vous reçu pour les activités sur le terrain en monnaie ?</t>
  </si>
  <si>
    <t>Supervision (interne et externe)</t>
  </si>
  <si>
    <t>SUPERVISION INTERNE</t>
  </si>
  <si>
    <t>J'aimerais maintenant discuter avec vous de la supervision de votre travail par des personnes travaillant également dans cet établissement.</t>
  </si>
  <si>
    <t>Dans cet établissement, y a-t-il une personne chargée de superviser votre travail ? Il peut s'agir pour elle de faire le bilan avec vous de vos performances, de vous donner des conseils, de parler de votre carrière avec vous.</t>
  </si>
  <si>
    <t>Dans cet établissement, qui est chargé de superviser votre travail ?</t>
  </si>
  <si>
    <t>Responsable de l'établissement</t>
  </si>
  <si>
    <t>Chef de service dans l'établissement</t>
  </si>
  <si>
    <t>Autre agent de santé dans l'établissement</t>
  </si>
  <si>
    <t>Quel poste occupe votre superviseur tel que défini par le ministère de la Santé ?</t>
  </si>
  <si>
    <t>Quand pour la dernière fois avez-vous rencontré ce superviseur interne pour discuter de vos performances ou de votre évolution de carrière ?</t>
  </si>
  <si>
    <t xml:space="preserve">Au cours des 30 derniers jours </t>
  </si>
  <si>
    <t>Au cours des 31 à 90 derniers jours</t>
  </si>
  <si>
    <t xml:space="preserve">Au cours des 4 à 6 derniers mois </t>
  </si>
  <si>
    <t>Il y a plus de 6 mois</t>
  </si>
  <si>
    <t>Au cours des 12 derniers mois, avez-vous discuté avec votre superviseur interne de difficultés rencontrées dans le travail ?</t>
  </si>
  <si>
    <t xml:space="preserve">Après ces discussions, avez-vous constaté beaucoup d'améliorations, certaines améliorations ou pas d'améliorations ? </t>
  </si>
  <si>
    <t>BEAUCOUP D'AMÉLIORATIONS</t>
  </si>
  <si>
    <t>CERTAINES AMÉLIORATIONS</t>
  </si>
  <si>
    <t>PAS D'AMÉLIORATIONS</t>
  </si>
  <si>
    <t>SUPERVISION EXTERNE</t>
  </si>
  <si>
    <t>J'aimerais maintenant discuter avec vous de la supervision de votre travail par des personnes extérieures à cet établissement.</t>
  </si>
  <si>
    <t>À l'extérieur de cet établissement, y a-t-il une personne chargée de superviser votre travail ? Il peut s'agir pour elle de faire le bilan avec vous de vos performances, de vous donner des conseils, de parler de votre carrière avec vous.</t>
  </si>
  <si>
    <t>À l'extérieur de cet établissement, qui est chargé de superviser votre travail ?</t>
  </si>
  <si>
    <t>Fonctionnaire du ministère de la Santé</t>
  </si>
  <si>
    <t>Donneur</t>
  </si>
  <si>
    <t>Au cours des 12 derniers mois, combien de fois avez-vous rencontré ce superviseur externe ?</t>
  </si>
  <si>
    <t>NOMBRE DE FOIS</t>
  </si>
  <si>
    <t>Quand pour la dernière fois avez-vous rencontré ce superviseur externe pour discuter de vos performances ou de votre évolution de carrière ?</t>
  </si>
  <si>
    <t>Jamais</t>
  </si>
  <si>
    <t>La dernière fois que vous avez vu ce superviseur externe, qu'a-t-il/elle fait pour superviser votre travail ?</t>
  </si>
  <si>
    <t>A APPORTÉ DES FOURNITURES / DU MATÉRIEL</t>
  </si>
  <si>
    <t>A VÉRIFIÉ LES DOSSIERS</t>
  </si>
  <si>
    <t>A VÉRIFIÉ LES COMPTES</t>
  </si>
  <si>
    <t>A OBSERVÉ DES CONSULTATIONS</t>
  </si>
  <si>
    <t xml:space="preserve">A ÉVALUÉ LES CONNAISSANCES  </t>
  </si>
  <si>
    <t>ENQUÊTEUR : NE PAS LIRE À HAUTE VOIX LES RÉPONSES POSSIBLES. POUR CHACUNE D'ELLES, NOTER "1" SI ELLE EST CITÉE, "2" SI ELLE NE L'EST PAS.</t>
  </si>
  <si>
    <t>A DONNÉ DES INSTRUCTIONS EN MATIÈRE DE SANTÉ</t>
  </si>
  <si>
    <t>A DONNÉ DES INSTRUCTIONS ADMINISTRATIVES</t>
  </si>
  <si>
    <t>A DONNÉ DES INSTRUCTIONS SUR LE REMPLISSAGE DES FORMULAIRES DU SYSTÈME D'INFORMATION DE SANTÉ</t>
  </si>
  <si>
    <t>N'A RIEN FAIT</t>
  </si>
  <si>
    <t>A DISCUTÉ DE MES PERFORMANCES ET/OU DE MA CARRIÈRE</t>
  </si>
  <si>
    <t>A INSPECTÉ L'ÉTABLISSEMENT</t>
  </si>
  <si>
    <t>Au cours des 12 derniers mois, avez-vous discuté avec votre superviseur externe de difficultés rencontrées dans le travail ?</t>
  </si>
  <si>
    <t>Revenus complémentaires</t>
  </si>
  <si>
    <t>Avez-vous un autre emploi ou une autre activité pour compléter les revenus que vous touchez dans cet établissement de santé ?</t>
  </si>
  <si>
    <t>De quel type d'emploi ou d'activité s'agit-il ?</t>
  </si>
  <si>
    <t>Travail dans une autre structure gouvernementale</t>
  </si>
  <si>
    <t>Travail dans un centre médical ou un cabinet médical privés</t>
  </si>
  <si>
    <t>Travail dans une pharmacie</t>
  </si>
  <si>
    <t>Travail dans une entreprise en dehors du secteur de la santé, non agricole</t>
  </si>
  <si>
    <t>Travaux agricoles</t>
  </si>
  <si>
    <t>Quelle est la principale raison pour laquelle vous avez cet autre emploi ou activité ?</t>
  </si>
  <si>
    <t>JE NE GAGNE PAS ASSEZ POUR VIVRE AVEC MON REVENU PRINCIPAL.</t>
  </si>
  <si>
    <t>LE SALAIRE HORAIRE EST LUCRATIF DANS CET AUTRE TRAVAIL.</t>
  </si>
  <si>
    <t>ENQUÊTEUR : NE PAS LIRE À HAUTE VOIX LES RÉPONSES POSSIBLES.</t>
  </si>
  <si>
    <t>J'ACQUIERS UNE EXPÉRIENCE QUE JE NE PEUX PAS AVOIR DANS MON EMPLOI PRINCIPAL.</t>
  </si>
  <si>
    <t>L'ENVIRONNEMENT DE TRAVAIL EST MEILLEUR DANS MON DEUXIÈME EMPLOI</t>
  </si>
  <si>
    <t>JE PEUX VOIR LES PATIENTS QUE JE N'AI PAS PU VOIR PENDANT MES HEURES DE TRAVAIL</t>
  </si>
  <si>
    <t>Depuis combien de temps avez-vous cet emploi ou cette activité complémentaire ? NOTER LE NOMBRE D'ANNÉES ET DE MOIS.</t>
  </si>
  <si>
    <t>Combien d'heures avez-vous été occupé(e) à cet autre travail au cours des 7 derniers jours ?</t>
  </si>
  <si>
    <t>HEURES SUR LES 7 DERNIERS JOURS</t>
  </si>
  <si>
    <t>Quel est votre revenu net mensuel dans cet autre emploi en monnaie (sur la base du dernier mois) ?</t>
  </si>
  <si>
    <t>Indice de bien-être de l'OMS</t>
  </si>
  <si>
    <t>Je vais maintenant vous lire cinq affirmations sur l'état d'esprit dans lequel une personne peut se trouver. Pour chacune d'elles, vous me direz si, au cours des 2 dernières semaines, vous avez été dans cet état d'esprit la plupart du temps, plus de la moitié du temps, moins de la moitié du temps, seulement rarement, ou jamais.</t>
  </si>
  <si>
    <t xml:space="preserve">ENQUÊTEUR : LIRE CHAQUE AFFIRMATION À LA PERSONNE INTERROGÉE ET NOTER LE CODE DE RÉPONSE POUR CHAQUE QUESTION. MONTRER LES FICHES EN COULEUR NUMÉROTÉES ET DEMANDER À LA PERSONNE DE CHOISIR CELLE QUI CORRESPOND À SA RÉPONSE.                  </t>
  </si>
  <si>
    <t>CODAGE DES RÉPONSES</t>
  </si>
  <si>
    <t>LA PLUPART DU TEMPS</t>
  </si>
  <si>
    <t>PLUS DE LA MOITIÉ DU TEMPS</t>
  </si>
  <si>
    <t>MOINS DE LA MOITIÉ DU TEMPS</t>
  </si>
  <si>
    <t>Au cours des 2 dernières semaines, je me suis senti(e) gai(e) et de bonne humeur</t>
  </si>
  <si>
    <t>Au cours des 2 dernières semaines, je me suis senti(e) calme et détendu(e)</t>
  </si>
  <si>
    <t>Au cours des 2 dernières semaines, je me suis senti(e) acti/ve et plein(e) d'énergie</t>
  </si>
  <si>
    <t>Au cours des 2 dernières semaines, je me suis réveillé(e) en me sentant reposé(e)</t>
  </si>
  <si>
    <t>Au cours des 2 dernières semaines, j'ai fait beaucoup de choses intéressantes</t>
  </si>
  <si>
    <t>Satisfaction de l'agent de santé</t>
  </si>
  <si>
    <t xml:space="preserve">Dans cette partie du questionnaire, je souhaiterais vous poser quelques questions sur le niveau de satifaction que vous procure votre emploi actuel. Toutes les réponses sont confidentielles. Je vais vous lire une série d'affirmations sur votre niveau de satisfaction concernant différents aspects de votre emploi actuel. Pour chacun de ces aspects, vous me direz si vous en êtes satisfait(e), ni satisfait(e) ni insatisfait(e), c'est-à-dire que vous y êtes indifférent(e), ou insatisfait(e), au moyen de ces fiches.                    </t>
  </si>
  <si>
    <t xml:space="preserve">ENQUÊTEUR : LIRE CHAQUE AFFIRMATION À LA PERSONNE INTERROGÉE ET NOTER LE CODE DE RÉPONSE POUR CHAQUE QUESTION. MONTRER LES FICHES EN COULEUR NUMÉROTÉES ET DEMANDER À LA PERSONNE DE CHOISIR CELLE QUI CORRESPOND À SA RÉPONSE.        </t>
  </si>
  <si>
    <t xml:space="preserve">CODAGE DES RÉPONSES    </t>
  </si>
  <si>
    <t xml:space="preserve">NOTER LA RÉPONSE </t>
  </si>
  <si>
    <t>SATISFAIT(E)</t>
  </si>
  <si>
    <t>NI SATISFAIT(E), NI INSATISFAIT(E), C-À-D. INDIFFÉRENT(E)</t>
  </si>
  <si>
    <t>INSATISFAIT(E)</t>
  </si>
  <si>
    <t>Les relations de travail avec le personnel de l'établissement</t>
  </si>
  <si>
    <t>Les relations de travail avec la direction de l'établissement de santé</t>
  </si>
  <si>
    <t>La qualité de la gestion de l'établissement par l'équipe de direction de l'établissement</t>
  </si>
  <si>
    <t>La quantité de médicaments disponibles dans l'établissement</t>
  </si>
  <si>
    <t>La qualité des médicaments disponibles dans l'établissement</t>
  </si>
  <si>
    <t>La quantité de matériel de l'établissement</t>
  </si>
  <si>
    <t>La qualité et l'état physique du matériel de l'établissement</t>
  </si>
  <si>
    <t>La disponibilité des fournitures dans l'établissement (compresses, etc., fournitures de bureau)</t>
  </si>
  <si>
    <t>L'état physique des bâtiments de l'établissement</t>
  </si>
  <si>
    <t>Votre capacité à dispenser des soins de haute qualité compte tenu des conditions de travail actuelles dans l'établissement</t>
  </si>
  <si>
    <t>Les relations entre l'établissement et les chefs traditionnels locaux</t>
  </si>
  <si>
    <t>Votre niveau de respect au sein de la communauté</t>
  </si>
  <si>
    <t>Vos possibilités d'augmenter votre niveau de qualification et vos connaissances par de la formation</t>
  </si>
  <si>
    <t>Vos possibilités de discuter des questions de travail avec votre superviseur direct</t>
  </si>
  <si>
    <t>La reconnaissance par votre superviseur direct de votre bon travail</t>
  </si>
  <si>
    <t>Vos possibilités d'être récompensé(e) d'avoir beaucoup travaillé, financièrement ou autrement</t>
  </si>
  <si>
    <t>Vos possibilités d'utiliser vos compétences dans votre travail</t>
  </si>
  <si>
    <t>Votre salaire</t>
  </si>
  <si>
    <t>Vos avantages (logement, indemnité de déplacement, primes, notamment prime de résultat, etc.)</t>
  </si>
  <si>
    <t>Vos possibilités de promotion</t>
  </si>
  <si>
    <t>Les conditions de sécurité dans la communauté</t>
  </si>
  <si>
    <t xml:space="preserve">Les conditions de logement </t>
  </si>
  <si>
    <t>L'environnement scolaire pour vos enfants. SI PAS D'ENFANTS, NOTER "S/O".</t>
  </si>
  <si>
    <t>Globalement, êtes-vous satisfait(e) de votre emploi ?</t>
  </si>
  <si>
    <t>Motivations personnelles</t>
  </si>
  <si>
    <t>Dans cette partie du questionnaire, je souhaiterais discuter avec vous de votre environnement de travail. Toutes les réponses sont confidentielles. Je vais vous lire une série d'affirmations sur votre travail avec vos collègues. Pour chacune d'elles, vous me direz si vous la trouvez juste la plupart du temps, plus de la moitié du temps, moins de la moitié du temps, rarement ou jamais.</t>
  </si>
  <si>
    <t xml:space="preserve">ENQUÊTEUR : LIRE CHAQUE AFFIRMATION À LA PERSONNE INTERROGÉE ET NOTER LE CODE DE RÉPONSE POUR CHAQUE QUESTION. MONTRER LES FICHES EN COULEUR NUMÉROTÉES ET DEMANDER À LA PERSONNE DE CHOISIR CELLE QUI CORRESPOND À SA RÉPONSE.    </t>
  </si>
  <si>
    <t>SEULEMENT RAREMENT</t>
  </si>
  <si>
    <t>Les collègues sont toujours prêts à faire bénéficier les autres membres du personnel de leurs compétences.</t>
  </si>
  <si>
    <t>En cas de désaccord entre collègues, ils essayent de s'entendre pour résoudre le problème eux-mêmes.</t>
  </si>
  <si>
    <t>Les collègues sont toujours prêts à prendre sur leur temps pour s'aider mutuellement quand l'un d'eux est en retard ou a des difficultés dans son travail.</t>
  </si>
  <si>
    <t>Les collègues se parlent entre eux avant d'entreprendre quelque chose qui pourrait avoir une incidence sur certains d'entre eux.</t>
  </si>
  <si>
    <t>Les collègues prennent des mesures pour éviter que des problèmes surgissent entre eux.</t>
  </si>
  <si>
    <t>Les collègues voient surtout ce qui ne va pas au lieu de voir les aspects positifs.</t>
  </si>
  <si>
    <t>Les collègues passent leur temps à bavarder de choses qui n'ont rien à voir avec le travail.</t>
  </si>
  <si>
    <t>Les collègues passent beaucoup de temps à se plaindre des problèmes liés au travail.</t>
  </si>
  <si>
    <t>Dans mon poste, je suis libre d'organiser mon travail et de choisir les méthodes à utiliser.</t>
  </si>
  <si>
    <t>Mes supérieurs hiérarchiques me laissent suffisamment de pouvoirs pour bien faire mon travail.</t>
  </si>
  <si>
    <t>Il est important pour moi que la communauté reconnaisse mon travail en tant que professionnel.</t>
  </si>
  <si>
    <t>Il est important pour moi que mes pairs reconnaissent mon travail en tant que professionnel.</t>
  </si>
  <si>
    <t>Il est facile de s'adapter aux changements qui interviennent dans l'établissement.</t>
  </si>
  <si>
    <t>Il n'est pas facile de s'adapter à des changements rapides.</t>
  </si>
  <si>
    <t>Les changements donnent l'occasion d'apporter des améliorations dans l'établissement.</t>
  </si>
  <si>
    <t>Je me sens bien dans mon travail.</t>
  </si>
  <si>
    <t>Je suis fier/fière du travail que je fais dans cet établissement.</t>
  </si>
  <si>
    <t>Je suis fier/fière de travailler dans cet établissement de santé.</t>
  </si>
  <si>
    <t>Je suis content(e) de travailler dans cet établissement plutôt que dans d'autres établissements du pays.</t>
  </si>
  <si>
    <t>Je préférerais travailler ailleurs que dans cet établissement.</t>
  </si>
  <si>
    <t>Cet établissement me donne envie de faire le maximum dans mon travail.</t>
  </si>
  <si>
    <t>Je suis appliqué(e) et efficace dans mon travail.</t>
  </si>
  <si>
    <t>Je suis très travailleur/euse.</t>
  </si>
  <si>
    <t>J'arrive à l'heure à mon travail.</t>
  </si>
  <si>
    <t>En ce moment, je me sens motivé(e) pour faire le maximum dans mon travail.</t>
  </si>
  <si>
    <t>Dans mon établissement, les gens se parlent beaucoup entre eux ; c'est comme une famille.</t>
  </si>
  <si>
    <t>Mon établissement est très dynamique. Il y a beaucoup d'innovations. Les gens sont prêts à prendre des risques pour bien faire leur travail.</t>
  </si>
  <si>
    <t>Mon établissement est très formel et structuré. Les politiques et les procédures établies sont importantes pour faire notre travail.</t>
  </si>
  <si>
    <t xml:space="preserve">Dans mon établissement, nous nous efforçons d'abord d'atteindre nos objectifs quotidiens. Les relations entre collègues sont moins importantes. </t>
  </si>
  <si>
    <t>Le responsable de mon établissement est une personne remarquable qui est un exemple pour tous.</t>
  </si>
  <si>
    <t>Le responsable de mon établissement est prêt à innover et à prendre des risques pour améliorer les choses.</t>
  </si>
  <si>
    <t>Le responsable de mon établissement est trop attaché aux politiques et aux procédures établies.</t>
  </si>
  <si>
    <t>Le responsable de mon établissement motive le personnel pour atteindre les objectifs.</t>
  </si>
  <si>
    <t>La fidélité et la tradition sont très importantes dans mon établissement.</t>
  </si>
  <si>
    <t>L'innovation et la volonté d'être les premiers à essayer quelque chose sont importantes dans mon établissement.</t>
  </si>
  <si>
    <t>Le respect des procédures et des règles établies est très important dans mon établissement.</t>
  </si>
  <si>
    <t>Obtenir des résultats et être perfomant est très important dans mon établissement.</t>
  </si>
  <si>
    <t>Je vais maintenant vous lire quelques exemples de situations pouvant se produire dans un établissement de santé. Ces situations peuvent ou non être vraies aujourd'hui dans l'établissement de santé où vous travaillez. Pour chacune de ces situations, je souhaiterais savoir le type de mesures que vous prendriez. Toutes les réponses sont confidentielles.</t>
  </si>
  <si>
    <t>SCÉNARIOS</t>
  </si>
  <si>
    <t>RÉPONSES POSSIBLES</t>
  </si>
  <si>
    <t>Que feriez-vous si trop peu de femmes de la communauté venaient aux consultations prénatales ?</t>
  </si>
  <si>
    <t>RIEN. LES FEMMES SONT LIBRES DE CHOISIR.</t>
  </si>
  <si>
    <t>EN DISCUTER AVEC LES ACCOUCHEUSES TRADITIONNELLES</t>
  </si>
  <si>
    <t>OFFRIR DES INCITATIONS AUX ACCOUCHEUSES TRADITIONNELLES</t>
  </si>
  <si>
    <t>OFFRIR DES INCITATIONS EN NATURE AUX FEMMES QUI VIENNENT AUX CONSULTATIONS</t>
  </si>
  <si>
    <t>OFFRIR DES INCITATIONS FINANCIÈRES AUX FEMMES QUI VIENNENT AUX CONSULTATIONS</t>
  </si>
  <si>
    <t>EN DISCUTER AVEC LES AGENTS DE SANTÉ COMMUNAUTAIRES</t>
  </si>
  <si>
    <t>OFFRIR DES INCITATIONS AUX AGENTS DE SANTÉ COMMUNAUTAIRES</t>
  </si>
  <si>
    <t>EN PARLER AUX CHEFS DE LA COMMUNAUTÉ POUR QU'ILS PERSUADENT LES FEMMES DE VENIR AUX CONSULTATIONS</t>
  </si>
  <si>
    <t>PAS CITÉ……..2</t>
  </si>
  <si>
    <t>ORGANISER DES ACTIVITÉS DE SENSIBILISATION SUR LE TERRAIN</t>
  </si>
  <si>
    <t>AUTRE, PRÉCISER</t>
  </si>
  <si>
    <t>Que feriez-vous si trop peu de femmes de la communauté venaient accoucher dans l'établissement ?</t>
  </si>
  <si>
    <t>Que feriez-vous si trop peu de femmes de la communauté venaient aux consultations postnatales ?</t>
  </si>
  <si>
    <t xml:space="preserve">ENQUÊTEUR : NE PAS LIRE À HAUTE VOIX LES RÉPONSES POSSIBLES. POUR CHACUNE D'ELLES, NOTER SI LA PERSONNE L'A CITÉE OU NON. </t>
  </si>
  <si>
    <t>Que feriez-vous si l'établissement ne disposait d'aucun moyen de transport pour les patients venant en urgence ?</t>
  </si>
  <si>
    <t>RIEN. LES PATIENTS ET LEUR FAMILLE DOIVENT SE DÉBROUILLER.</t>
  </si>
  <si>
    <t>ENGAGER UNE PERSONNE PRIVÉE OU UNE ENTREPRISE DE LA COMMUNAUTÉ QUI POSSÈDE UNE VOITURE</t>
  </si>
  <si>
    <t>ORGANISER UNE COLLECTE DE FONDS AU NIVEAU LOCAL POUR ACHETER UN VÉHICULE</t>
  </si>
  <si>
    <t>SOLLICITER DES FONDS DES POUVOIRS PUBLICS POUR ACHETER UN VÉHICULE</t>
  </si>
  <si>
    <t>SOLLICITER DES FONDS DES ONG POUR ACHETER UN VÉHICULE</t>
  </si>
  <si>
    <t>ACHETER UN VÉHICULE AVEC LES FONDS DE L'ÉTABLISSEMENT</t>
  </si>
  <si>
    <t>LES ENCOURAGER À UTILISER LES MOYENS DE TRANSPORT COMMUNAUTAIRES</t>
  </si>
  <si>
    <t>Que feriez-vous s'il n'y avait pas assez d'agents de santé dans l'établissement pour répondre aux besoins de la communauté ?</t>
  </si>
  <si>
    <t>RIEN. CE N'EST PAS DU RESSORT DE L'ÉTABLISSEMENT.</t>
  </si>
  <si>
    <t>ENGAGER DES INFIRMIERS OU DES SAGES-FEMMES DE LA COMMUNAUTÉ À LA RETRAITE</t>
  </si>
  <si>
    <t>ENGAGER DES PERSONNES TRAVAILLANT DANS D'AUTRES ÉTABLISSEMENTS, PUBLICS OU PRIVÉS</t>
  </si>
  <si>
    <t>FORMER DES ACCOUCHEUSES TRADITIONNELLES</t>
  </si>
  <si>
    <t>FORMER DES AGENTS DE SANTÉ COMMUNAUTAIRES</t>
  </si>
  <si>
    <t>FORMER D'AUTRES PERSONNES POUR ASSURER LES FONCTIONS DU PERSONNEL DE SANTÉ</t>
  </si>
  <si>
    <t>DEMANDER PLUS DE PERSONNEL AUX SERVICES DE SANTÉ DU DISTRICT</t>
  </si>
  <si>
    <t xml:space="preserve">Connaissances du personnel </t>
  </si>
  <si>
    <t>ENQUÊTEUR : IL EST TRÈS IMPORTANT QUE L'AGENT DE SANTÉ INTERROGÉ NE VOIE PAS LE QUESTIONNAIRE SUR LEQUEL VOUS NOTEZ SES RÉPONSES. DANS BEAUCOUP DE CAS, LES RÉPONSES POSSIBLES NE DOIVENT PAS ÊTRE LUES À HAUTE VOIX, C'EST POURQUOI IL EST IMPORTANT QU'IL OU ELLE NE PUISSE PAS LES VOIR. LORSQU'ELLE Y EST INVITÉE, LA PERSONNE INTERROGÉE PEUT REGARDER LES FICHES CARTONNÉES DÉCRIVANT LES SCÉNARIOS. UNE FOIS QU'ELLE A REGARDÉ UNE FICHE DE SCÉNARIO, LA PERSONNE DOIT RÉPONDRE À TOUTES LES QUESTIONS CONCERNANT CE SCÉNARIO. NE PAS LA LAISSER S'EN ALLER POUR S'OCCUPER D'UN PATIENT ET REVENIR PLUS TARD RÉPONDRE AUX QUESTIONS SUR LE SCÉNARIO : LUI POSER TOUTES LES QUESTIONS CORRESPONDANTES AVANT QU'ELLE NE QUITTE LA PIÈCE.</t>
  </si>
  <si>
    <t>La liste de questions suivantes est destinée à évaluer vos connaissances sur les protocoles médicaux de base. Cette évaluation n'aura pas d'incidence sur votre emploi dans cet établissement, ni sur votre statut de professionnel de santé dans ce secteur. Il s'agit simplement d'un outil permettant au ministère de la Santé d'obtenir des informations sur la manière d'améliorer la formation du personnel de l'établissement dans le futur. Je vais vous présenter des situations que vous pourriez rencontrer dans l'établissement. Répondez aux questions du mieux que vous pouvez.</t>
  </si>
  <si>
    <t>FIN</t>
  </si>
  <si>
    <t>À combien de mois et de semaines un enfant doit-il recevoir les vaccins suivants :</t>
  </si>
  <si>
    <t>SEMAINES</t>
  </si>
  <si>
    <t>ENQUÊTEUR : LIRE LES NOMS DES VACCINS</t>
  </si>
  <si>
    <t>Première injection du DCT</t>
  </si>
  <si>
    <t>Première injection du vaccin contre l'hépatite B</t>
  </si>
  <si>
    <t>Première injection du vaccin antirougeoleux</t>
  </si>
  <si>
    <t>Imaginons qu'une mère amène son bébé de 9 mois pour le faire vacciner. Vous constatez que l'enfant a de la fièvre, la gorge rouge et le nez qui coule, mais pas d'autres signes de maladie. Allez-vous le vacciner ?</t>
  </si>
  <si>
    <t>LES QUESTIONS SUIVANTES CORRESPONDENT À DES SCÉNARIOS CLINIQUES QUE L'AGENT DE SANTÉ POURRAIT RENCONTRER DANS L'ÉTABLISSEMENT. LIRE LES SCÉNARIOS ET LES QUESTIONS EXACTEMENT TELS QU'ILS SONT RÉDIGÉS. POUR CHAQUE SCÉNARIO, IL Y A UNE OU DES FICHES CARTONNÉES À DONNER À LA PERSONNE INTERROGÉE POUR LUI SERVIR DE RÉFÉRENCE LORSQU'ELLE RÉPOND AUX QUESTIONS. NE PAS LIRE LES RÉPONSES POSSIBLES. POUR CERTAINES QUESTIONS, IL Y A PLUSIEURS RÉPONSES POSSIBLES ; DANS CE CAS, ENTOURER TOUTES LES RÉPONSES DONNÉES PAR L'AGENT DE SANTÉ. LORSQUE CELUI A FINI DE RÉPONDRE À LA QUESTION, LUI DEMANDER "IL Y A AUTRE CHOSE ?" S'IL DONNE D'AUTRES RÉPONSES À CE MOMENT-LÀ, LES NOTER NORMALEMENT SUR LE FORMULAIRE. VEILLER À SUIVRE LES INDICATIONS DONNÉES SUR LES QUESTIONS À POSER OU À SAUTER.</t>
  </si>
  <si>
    <t>Scénario n°1</t>
  </si>
  <si>
    <t xml:space="preserve">Je vais maintenant lire le premier scénario. --------Une petite fille de 25 mois, pesant 10,5 kg, est amenée en consultation car elle dort depuis le matin et est très difficile à réveiller. Elle n'a rien mangé ni bu depuis la veille. Lorsqu'on l'interroge, la mère dit que sa fille n'a pas vomi et n'a pas eu de convulsions, mais qu'elle a de la diarrhée depuis environ 6 jours. Elle a aussi de la fièvre depuis 3 jours et le nez qui coule. L'agent de santé a examiné l'enfant et confirmé qu'elle était léthargique. L'agent de santé lui a aussi fait un pincement de peau, et le peau est revenue très lentement. Aucun autre signe clinique anormal n'a été décelé. La famille vit dans une zone à faible risque paludéen, et n'a pas voyagé récemment. Il n'y a pas de choléra actuellement dans la région. </t>
  </si>
  <si>
    <t>DONNER À LA PERSONNE INTERROGÉE LA FICHE N°1 AVEC LE SCÉNARIO N°1</t>
  </si>
  <si>
    <t>À supposer que tous les médicaments nécessaires soient en stock dans l'établissement et qu'il existe un hôpital à moins d'une heure de route où les patients peuvent être envoyés, quelles sont TOUTES les mesures que vous prendriez pour dispenser à cet enfant les soins les plus appropriés ?</t>
  </si>
  <si>
    <t xml:space="preserve">RECOMMANDE D'ENVOYER L'ENFANT D'URGENCE À L'HÔPITAL </t>
  </si>
  <si>
    <t xml:space="preserve">ADMINISTRE DU RINGER LACTATE OU DU SÉRUM PHYSIOLOGIQUE EN INTRAVEINEUSE </t>
  </si>
  <si>
    <t xml:space="preserve">ADMINISTRE DU LIQUIDE PAR SONDE NASO-GASTRIQUE </t>
  </si>
  <si>
    <t xml:space="preserve">FAIT UNE PIQÛRE D'ANTIBIOTIQUE </t>
  </si>
  <si>
    <t xml:space="preserve">FAIT UNE PIQÛRE D'UN DEUXIÈME ANTIBIOTIQUE </t>
  </si>
  <si>
    <t xml:space="preserve">PRESCRIT UN ANTIBIOTIQUE INJECTABLE POUR 5 JOURS </t>
  </si>
  <si>
    <t xml:space="preserve">DONNE UNE DOSE D'ANTIBIOTIQUE ORAL </t>
  </si>
  <si>
    <t xml:space="preserve">PRESCRIT UN ANTIBIOTIQUE ORAL POUR 5 JOURS </t>
  </si>
  <si>
    <t xml:space="preserve">FAIT UNE PIQÛRE DE QUININE </t>
  </si>
  <si>
    <t xml:space="preserve">DONNE UNE DOSE D'ANTIPALUDIQUE ORAL </t>
  </si>
  <si>
    <t xml:space="preserve">PRESCRIT DE LA QUININE POUR 5 JOURS </t>
  </si>
  <si>
    <t xml:space="preserve">PRESCRIT DES ANTIPALUDIQUES ORAUX POUR 3 JOURS </t>
  </si>
  <si>
    <t xml:space="preserve">ADMINISTRE DES SRO SUR PLACE </t>
  </si>
  <si>
    <t xml:space="preserve">EXPLIQUE COMMENT DONNER DES SRO SUR LE TRAJET DE L'HÔPITAL </t>
  </si>
  <si>
    <t xml:space="preserve">PRESCRIT DES SRO À PRENDRE À LA MAISON </t>
  </si>
  <si>
    <t xml:space="preserve">DONNE UNE DOSE DE PARACÉTAMOL </t>
  </si>
  <si>
    <t xml:space="preserve">PRESCRIT DU PARACÉTAMOL À PRENDRE À LA MAISON </t>
  </si>
  <si>
    <t xml:space="preserve">DONNE UNE DOSE DE VITAMINE A </t>
  </si>
  <si>
    <t xml:space="preserve">TRAITE POUR PRÉVENIR UNE HYPOGLYCÉMIE </t>
  </si>
  <si>
    <t xml:space="preserve">RECOMMANDE DE CONTINUER L'ALLAITEMENT MATERNEL </t>
  </si>
  <si>
    <t xml:space="preserve">RECOMMANDE DE LUI DONNER À MANGER ET À BOIRE AUTRE CHOSE QUE DU LAIT MATERNEL </t>
  </si>
  <si>
    <t>Scénario n°2</t>
  </si>
  <si>
    <t xml:space="preserve">Je vais maintenant vous lire un second scénario.--------- Un père amène son fils de 29 mois car il a de la fièvre depuis environ 3 jours et des écoulements d'oreille depuis la semaine précédente. L'enfant n'a pas d'autres symptômes et vit dans une région à faible risque paludéen. L'agent de santé a constaté que l'enfant avait 38,2°C de température, et noté un écoulement de l'oreille droite. L'agent de santé a aussi observé que l'enfant avait la nuque raide et une zone molle au-dessus de l'oreille droite. L'enfant est de poids normal et à jour de ses vaccins. Il n'y a pas d'autres signes cliniques anormaux. </t>
  </si>
  <si>
    <t>DONNER À LA PERSONNE INTERROGÉE LA FICHE N°2 AVEC LE SCÉNARIO N°2</t>
  </si>
  <si>
    <t xml:space="preserve">En supposant que tous les médicaments nécessaires sont en stock dans l'établissement de santé, et qu'un hôpital de référence se trouve à une heure d'ici, quelles sont les actions que vous mèneriez et/ou prescriptions que vous donneriez afin de fournir le traitement le plus approprié à cet enfant? </t>
  </si>
  <si>
    <t xml:space="preserve">ENVOIE D'URGENCE À L'HÔPITAL </t>
  </si>
  <si>
    <t>ENQUÊTEUR : NE PAS LIRE À HAUTE VOIX LES RÉPONSES POSSIBLES. POUR CHACUNE D'ELLES, NOTER SI L'AGENT DE SANTÉ L'A CITÉE OU NON.</t>
  </si>
  <si>
    <t>RECOMMANDE DE GARDER L'ENFANT AU CHAUD</t>
  </si>
  <si>
    <t>Scénario n°3</t>
  </si>
  <si>
    <t>Je vais maintenant vous lire un troisième scénario.--------- Une adolescente amène sa petite sœur âgée de 13 mois. Elle dit que sa sœur tousse depuis 5 jours et a de la fièvre depuis la nuit précédente. Elle se souvient que sa sœur a eu une éruption sur tout le corps il y a environ un mois et que les voisins du village ont dit que c'était la rougeole. Sa mère continue à allaiter sa soeur. Il n'y a pas de paludisme là où elles habitent. L'agent de santé a pesé l'enfant (8,5 kg) et vérifié sa température (38,5°C). Il a compté 48 respirations par minute et noté un tirage sous-costal. Il n'y a pas d'autres signes cliniques anormaux. La fiche de vaccination montre que l'enfant est à jour de ses vaccins et qu'elle a reçu de la vitamine A il y a 4 mois.</t>
  </si>
  <si>
    <t>DONNER À LA PERSONNE INTERROGÉE LA FICHE N°3 AVEC LE SCÉNARIO N°3</t>
  </si>
  <si>
    <t xml:space="preserve">En supposant que tous les médicaments nécessaires sont en stock dans l'établissement de santé, et qu'un hôpital de référence se trouve à une heure d'ici, quelles sont les actions que vous mèneriez et/ou prescriptions que vous donneriez afin de fournir le traitement le plus approprié à cet enfant?  </t>
  </si>
  <si>
    <t xml:space="preserve">RECOMMANDE DE GARDER L'ENFANT AU CHAUD </t>
  </si>
  <si>
    <t>Scénario n°4</t>
  </si>
  <si>
    <t xml:space="preserve">Je vais maintenant vous lire un quatrième scénario.--------Un garçon d'un mois est amené parce qu'il tousse et n'a pas bu beaucoup la veille. L'enfant n'a pas eu de convulsions ni de diarrhée. Il est difficile à réveiller, est léthargique, et froid au toucher. Sa respiration est bruyante et rapide (64 respirations par minute). Vous observez un tirage sous-costal et entendez des sifflements très importants dans sa poitrine.  </t>
  </si>
  <si>
    <t>DONNER À LA PERSONNE INTERROGÉE LA FICHE N°4 AVEC LE SCÉNARIO N°4</t>
  </si>
  <si>
    <t>Scénario n°5</t>
  </si>
  <si>
    <t>DONNER À LA PERSONNE INTERROGÉE LA FICHE N°5 AVEC LE SCÉNARIO N°5</t>
  </si>
  <si>
    <t xml:space="preserve">SAIGNEMENTS VAGINAUX </t>
  </si>
  <si>
    <t>FIÈVRE</t>
  </si>
  <si>
    <t xml:space="preserve">VISAGE, MAINS OU JAMBES GONFLÉS </t>
  </si>
  <si>
    <t>GRANDE FATIGUE OU ESSOUFFLEMENT</t>
  </si>
  <si>
    <t>VIOLENT MAL DE TÊTE, TROUBLES DE LA VISION, ÉTOURDISSEMENTS, VERTIGES, VOILE NOIR</t>
  </si>
  <si>
    <t>PERTES OU ÉCOULEMENTS VAGINAUX MALODORANTS</t>
  </si>
  <si>
    <t>DOULEURS ABDOMINALES</t>
  </si>
  <si>
    <t>SE SENT MALADE</t>
  </si>
  <si>
    <t>Scénario n°6</t>
  </si>
  <si>
    <t>DONNER À LA PERSONNE INTERROGÉE LA FICHE N°6 AVEC LE SCÉNARIO N°6</t>
  </si>
  <si>
    <t>Décrivez toutes les mesures que vous prendriez pour ranimer le bébé qui ne respire pas :</t>
  </si>
  <si>
    <t>MAINTIENT LE BÉBÉ AU CHAUD</t>
  </si>
  <si>
    <t>CLAMPE ET COUPE LE CORDON SI NÉCESSAIRE</t>
  </si>
  <si>
    <t>TRANSFÈRE LE BÉBÉ SUR UNE SURFACE SÈCHE, PROPRE ET CHAUDE</t>
  </si>
  <si>
    <t>INFORME LA MÈRE QUE LE BÉBÉ À DU MAL À PRENDRE SA PREMIÈRE RESPIRATION ET QUE VOUS ALLEZ L'AIDER À RESPIRER</t>
  </si>
  <si>
    <t>MAINTIENT LE BÉBÉ ENVELOPPÉ (ET SI POSSIBLE SOUS UN RADIATEUR RAYONNANT)</t>
  </si>
  <si>
    <t>DÉGAGE LES VOIES RESPIRATOIRES</t>
  </si>
  <si>
    <t>PLACE LA TÊTE DE MANIÈRE À CE QU'ELLE SOIT LÉGÈREMENT EN EXTENSION</t>
  </si>
  <si>
    <t>ASPIRE LA BOUCHE PUIS LE NEZ</t>
  </si>
  <si>
    <t>RECOMMENCE L'ASPIRATION SI NÉCESSAIRE</t>
  </si>
  <si>
    <t>VENTILE LE BÉBÉ</t>
  </si>
  <si>
    <t xml:space="preserve">PLACE LE MASQUE DE MANIÈRE À COUVRIR LE MENTON, LA BOUCHE ET LE NEZ (POUR QU'IL N'Y AIT PAS DE FUITE D'AIR) </t>
  </si>
  <si>
    <t>PRESSE LE BALLON 2 OU 3 FOIS ET REGARDER SI LA POITRINE SE GONFLE</t>
  </si>
  <si>
    <t>SI LA POITRINE NE SE GONFLE PAS…</t>
  </si>
  <si>
    <t>VÉRIFIE LA POSITION DE LA TÊTE ET LA REPOSITIONNE SI NÉCESSAIRE</t>
  </si>
  <si>
    <t>VÉRIFIE L'ABSENCE DE FUITES AUTOUR DU MASQUE ET LE REPOSITIONNE SI NÉCESSAIRE</t>
  </si>
  <si>
    <t>PRESSE LE BALLON AU RYTHME DE 40 FOIS PAR MINUTE (JUSQU'À 20 MINUTES) JUSQU'À CE QUE LE NOUVEAU-NÉ COMMENCE À RESPIRER OU À CRIER</t>
  </si>
  <si>
    <t>Malheureusement, après 20 minutes de ventilation, le bébé n'a pas commencé à respirer, même avec difficulté</t>
  </si>
  <si>
    <t>ARRÊTE LA RÉANIMATION (LE BÉBÉ EST MORT)</t>
  </si>
  <si>
    <t>EXPLIQUE À LA MÈRE CE QUI S'EST PASSÉ</t>
  </si>
  <si>
    <t xml:space="preserve">APPORTE SOUTIEN ET RÉCONFORT À LA MÈRE (PAR EX. LUI PROPOSE DE PRENDRE SON BÉBÉ CONTRE ELLE) </t>
  </si>
  <si>
    <t>ENREGISTRE LE DÉCÈS</t>
  </si>
  <si>
    <t>OBSERVATIONS DE L'ENQUÊTEUR</t>
  </si>
  <si>
    <t>Études de situation portant sur des protocoles</t>
  </si>
  <si>
    <t>J'aimerais maintenant examiner quelques exemples de situations qui pourraient se produire dans un établissement de santé. Ces situations peuvent ou non être vraies aujourd'hui dans l'établissement de santé où vous travaillez. Pour chacune de ces situations, je souhaiterais savoir le type de mesures que vous prendriez. Toutes les réponses sont confidentielles. Le premier type de situation que je souhaiterais aborder avec vous est une consultation prénatale. Je vais vous lire le cas, puis je vous demanderai ce que vous feriez.</t>
  </si>
  <si>
    <t>NOMBRE DE PRÉCÉDENTES GROSSESSES</t>
  </si>
  <si>
    <t>NOMBRE DE NAISSANCES VIVANTES</t>
  </si>
  <si>
    <t>NOMBRE DE FAUSSES COUCHES / ENFANTS MORTS-NÉS / AVORTEMENTS</t>
  </si>
  <si>
    <t>HÉMORRAGIES PENDANT LES ACCOUCHEMENTS PRÉCÉDENTS ?</t>
  </si>
  <si>
    <t>COMMENT EST NÉ LE DERNIER ENFANT (ACCOUCHEMENT NATUREL ? CÉSARIENNE ? FORCEPS ?)</t>
  </si>
  <si>
    <t>POIDS À LA NAISSANCE DU DERNIER ENFANT</t>
  </si>
  <si>
    <t>ANTÉCÉDENTS D'ANOMALIES GÉNÉTIQUES</t>
  </si>
  <si>
    <t>VACCINATIONS CONTRE LE TÉTANOS ?</t>
  </si>
  <si>
    <t>DATE DES DERNIÈRES RÈGLES</t>
  </si>
  <si>
    <t>PROBLÈMES DE SANTÉ ACTUELS ?</t>
  </si>
  <si>
    <t>CONTRACTIONS ?</t>
  </si>
  <si>
    <t>SAIGNEMENTS VAGINAUX ?</t>
  </si>
  <si>
    <t>PERTE / GAIN DE POIDS ?</t>
  </si>
  <si>
    <t>NAUSÉES OU VOMISSEMENTS ?</t>
  </si>
  <si>
    <t>MÉDICAMENTS PRIS EN CE MOMENT ?</t>
  </si>
  <si>
    <t>ANTÉCÉDENTS D'HYPERTENSION ?</t>
  </si>
  <si>
    <t>ANTÉCÉDENTS DE DIABÈTE ?</t>
  </si>
  <si>
    <t>MST CONTRACTÉES, Y COMPRIS VIH ?</t>
  </si>
  <si>
    <t>UTILISATION D'UN STÉRILET OU DE CONTRACEPTIFS ?</t>
  </si>
  <si>
    <t>FROTTIS CERVICAUX ?</t>
  </si>
  <si>
    <t>MALADIES DU CŒUR, DU FOIE, PALUDISME, GOÎTRE ?</t>
  </si>
  <si>
    <t>ANTÉCÉDENTS FAMILIAUX DE MALADIES HÉRÉDITAIRES ?</t>
  </si>
  <si>
    <t>ALLERGIES À DES MÉDICAMENTS ?</t>
  </si>
  <si>
    <t>FUMEUSE OU ANCIENNE FUMEUSE ?</t>
  </si>
  <si>
    <t>ANTÉCÉDENTS DE CONSOMMATION D'ALCOOL ?</t>
  </si>
  <si>
    <t>ANTÉCÉDENTS DE CONSOMMATION DE SUBSTANCES ILLICITES ?</t>
  </si>
  <si>
    <t xml:space="preserve">GROUPE SANGUIN ET COMPATIBILITÉ </t>
  </si>
  <si>
    <t>TAILLE</t>
  </si>
  <si>
    <t>POIDS</t>
  </si>
  <si>
    <t>TENSION ARTÉRIELLE</t>
  </si>
  <si>
    <t>TEMPÉRATURE</t>
  </si>
  <si>
    <t>RYTHME RESPIRATOIRE</t>
  </si>
  <si>
    <t>PALPER L'ABDOMEN</t>
  </si>
  <si>
    <t>ÉCOUTER LES BATTEMENTS CARDIAQUES DU FŒTUS</t>
  </si>
  <si>
    <t>EXAMEN PELVIEN</t>
  </si>
  <si>
    <t>RECHERCHER  DES OEDÈMES / ENFLURES</t>
  </si>
  <si>
    <t>MESURER LA TAILLE DE L'UTÉRUS</t>
  </si>
  <si>
    <t>VACCINER CONTRE LE TÉTANOS</t>
  </si>
  <si>
    <t>TEST DE GROSSESSE</t>
  </si>
  <si>
    <t>DOSAGE DE L'HÉMOGLOBINE</t>
  </si>
  <si>
    <t>TEST URINAIRE DE DÉPISTAGE DU DIABÈTE</t>
  </si>
  <si>
    <t>ALBUMINURIE</t>
  </si>
  <si>
    <t>ÉCHOGRAPHIE</t>
  </si>
  <si>
    <t>DOSAGE DES PLAQUETTES</t>
  </si>
  <si>
    <t>ENZYMES HÉPATIQUES</t>
  </si>
  <si>
    <t>URÉE (SÉRUM) ET CRÉATININE</t>
  </si>
  <si>
    <t>SÉROLOGIE DU VIH</t>
  </si>
  <si>
    <t>SÉROLOGIE DES MST - SYPHILIS ET/OU GONORRHÉE</t>
  </si>
  <si>
    <t>RECHERCHE D'ANTICORPS ANTIRUBÉOLEUX</t>
  </si>
  <si>
    <t>MOUSTIQUAIRE IMPRÉGNÉE D'INSECTICIDE</t>
  </si>
  <si>
    <t>FER ET ACIDE FOLIQUE</t>
  </si>
  <si>
    <t>TRAITEMENT PRÉVENTIF INTERMITTENT CONTRE LE PALUDISME</t>
  </si>
  <si>
    <t>SIGNAUX D'ALERTE JUSTIFIANT UNE INTERVENTION D'URGENCE</t>
  </si>
  <si>
    <t>ALLAITEMENT MATERNEL</t>
  </si>
  <si>
    <t>CONSEIL ET DÉPISTAGE VOLONTAIRE DU VIH</t>
  </si>
  <si>
    <t>UTILISATION D'UNE MOUSTIQUAIRE IMPRÉGNÉE D'INSECTICIDE</t>
  </si>
  <si>
    <t>REMPLIR UNE FICHE DE MATERNITÉ</t>
  </si>
  <si>
    <t>PROGRAMMER UNE AUTRE CONSULTATION PRÉNATALE</t>
  </si>
  <si>
    <t>PROGRAMMER UN ACCOUCHEMENT EN MILIEU MÉDICAL</t>
  </si>
  <si>
    <t>MERCI DE VOTRE COOPÉRATION</t>
  </si>
  <si>
    <t>Quel poste occupez-vous tel que défini par le ministère de la Santé ?</t>
  </si>
  <si>
    <t>Infirmiere-Auxiliaire</t>
  </si>
  <si>
    <t xml:space="preserve">ENQUÊTEUR : NE PAS LIRE À HAUTE VOIX LES RÉPONSES POSSIBLES. POUR CHACUNE D'ELLES, NOTER SI L'ENQUETÉ L'A CITÉE OU NON. </t>
  </si>
  <si>
    <t>Il est courant que le personnel de santé ait un autre travail que leur emploi principal dans l'établissement. J'aimerais vous interroger sur les autres activités rémunérées que vous avez peut-être. Merci de bien vouloir répondre aux questions suivantes sur ces activités complémentaires.</t>
  </si>
  <si>
    <t>Auxiliaire</t>
  </si>
  <si>
    <t>Gourdes</t>
  </si>
  <si>
    <t>COMMENCER PAR LIRE AU PERSONNEL DE SANTÉ LES EXPLICATIONS SUIVANTES :</t>
  </si>
  <si>
    <r>
      <t>Êtes vous né(e) dans ce d</t>
    </r>
    <r>
      <rPr>
        <sz val="10"/>
        <rFont val="Calibri"/>
        <family val="2"/>
      </rPr>
      <t>é</t>
    </r>
    <r>
      <rPr>
        <sz val="10"/>
        <rFont val="Arial Narrow"/>
        <family val="2"/>
      </rPr>
      <t>partement ?</t>
    </r>
  </si>
  <si>
    <t>Quel montant d'allocation logement avez-vous reçu au cours de la dernière période ou lors du dernier versement ponctuel en Gourdes ?</t>
  </si>
  <si>
    <t>Quel montant d'allocation de travail en milieu rural avez-vous reçu au cours de la dernière période ou lors du dernier versement ponctuel en Gourdes ?</t>
  </si>
  <si>
    <r>
      <t>Les relations de travail avec le personnel des services du d</t>
    </r>
    <r>
      <rPr>
        <sz val="10"/>
        <color theme="1"/>
        <rFont val="Calibri"/>
        <family val="2"/>
      </rPr>
      <t>é</t>
    </r>
    <r>
      <rPr>
        <sz val="10"/>
        <color theme="1"/>
        <rFont val="Arial Narrow"/>
        <family val="2"/>
      </rPr>
      <t>partement ou du ministère de la Santé</t>
    </r>
  </si>
  <si>
    <t>Directeur de l'hôpital/Administrateur</t>
  </si>
  <si>
    <t>Directeur médical</t>
  </si>
  <si>
    <t>Médecin Généraliste</t>
  </si>
  <si>
    <t>Médecin spécialiste</t>
  </si>
  <si>
    <t>Infirmière Sage-Femme</t>
  </si>
  <si>
    <t xml:space="preserve">Infirmière </t>
  </si>
  <si>
    <t>ENQUETE DE BASE POUR LA MISE EN PLACE DU FINANCEMENT BASÉ SUR LES PERFORMANCES - SANTÉ</t>
  </si>
  <si>
    <t>IDENTIFICATION</t>
  </si>
  <si>
    <t>HAITI</t>
  </si>
  <si>
    <t>QUESTIONNAIRE DESTINE AUX ETABLISSEMENTS DE SANTE</t>
  </si>
  <si>
    <t>SITUATION GÉOGRAPHIQUE</t>
  </si>
  <si>
    <t>Département</t>
  </si>
  <si>
    <t>Arrondissement</t>
  </si>
  <si>
    <t>Commune</t>
  </si>
  <si>
    <t>Localité</t>
  </si>
  <si>
    <t>NOM DE L'ETABLISSEMENT DE SANTE:</t>
  </si>
  <si>
    <t>CODE DE L'ETABLISSEMENT DE SANTE :</t>
  </si>
  <si>
    <r>
      <rPr>
        <sz val="10"/>
        <rFont val="Arial"/>
        <family val="2"/>
      </rPr>
      <t>COORDONNEES GPS DE LA FORMATION SANITAIRE</t>
    </r>
  </si>
  <si>
    <t xml:space="preserve">LATITUDE (NORD): </t>
  </si>
  <si>
    <t xml:space="preserve">LONGITUDE (EST): </t>
  </si>
  <si>
    <t>EMPLACEMENT</t>
  </si>
  <si>
    <t>URBAIN</t>
  </si>
  <si>
    <t>RURAL</t>
  </si>
  <si>
    <t>VISITES DES INSTITUTIONS SANITAIRES</t>
  </si>
  <si>
    <t>NOM DE L'ENQUÊTEUR:</t>
  </si>
  <si>
    <t>CODE:</t>
  </si>
  <si>
    <t xml:space="preserve">VISITE N° 1: </t>
  </si>
  <si>
    <t>QUESTIONNAIRE :</t>
  </si>
  <si>
    <t>ENTIEREMENT REMPLI</t>
  </si>
  <si>
    <t>PARTIELLEMENT REMPLI</t>
  </si>
  <si>
    <t xml:space="preserve">VISITE N° 2: </t>
  </si>
  <si>
    <t>LE RESPONSABLE A REFUSÉ L'ENTREVUE</t>
  </si>
  <si>
    <t>LE RESPONSABLE EST ABSENT ( LE PERSONNEL PRESENT N'EST PAS AUTORISÉ)</t>
  </si>
  <si>
    <t xml:space="preserve">VISITE N° 3: </t>
  </si>
  <si>
    <t>AUTRE, PRÉCISER: _______________________</t>
  </si>
  <si>
    <t xml:space="preserve">LANGUE UTILISEE </t>
  </si>
  <si>
    <t>... PAR L'ENQUETEUR ?</t>
  </si>
  <si>
    <t>FRANÇAIS</t>
  </si>
  <si>
    <t>TRADUCTEUR UTILISÉ?</t>
  </si>
  <si>
    <t>CREOLE</t>
  </si>
  <si>
    <t>AUTRE, PRÉCISER:</t>
  </si>
  <si>
    <t>... PAR LA PERSONNE INTERROGEE</t>
  </si>
  <si>
    <t>TOUJOURS</t>
  </si>
  <si>
    <r>
      <rPr>
        <sz val="10"/>
        <rFont val="Arial"/>
        <family val="2"/>
      </rPr>
      <t>CONSENTEMENT ECLAIRE, A RECUEILLIR AVANT LE DEBUT DE L'ENTREVUE</t>
    </r>
  </si>
  <si>
    <t>VERIFICATION DU QUESTIONNAIRE PAR LE SUPERVISEUR</t>
  </si>
  <si>
    <t>NOM :</t>
  </si>
  <si>
    <r>
      <rPr>
        <sz val="18"/>
        <color indexed="8"/>
        <rFont val="Arial Narrow"/>
        <family val="2"/>
      </rPr>
      <t>CETTE PAGE A ÉTÉ DÉLIBÉRÉMENT LAISSEE VIDE</t>
    </r>
  </si>
  <si>
    <t>F2: QUESTIONNAIRE INDIVIDUEL AGENT DE SANTE</t>
  </si>
  <si>
    <t>Noter le code d'identification de l'agent de sante figurant dans la liste du personnel du formulaire F1</t>
  </si>
  <si>
    <t>l'Etat</t>
  </si>
  <si>
    <t>Selon les termes de votre contrat, vous êtes supposé travailler dans cet établissement de santé pendant combien d'heures par semaine? NOTER LE NOMBRE MOYEN D'HEURES PAR SEMAINE.</t>
  </si>
  <si>
    <t>NUMÉRO DU QUESTIONNAIRE F2</t>
  </si>
  <si>
    <r>
      <t>Union Libre/Concubinage/Plac</t>
    </r>
    <r>
      <rPr>
        <sz val="10"/>
        <rFont val="Calibri"/>
        <family val="2"/>
      </rPr>
      <t>é</t>
    </r>
  </si>
  <si>
    <r>
      <t xml:space="preserve">Quand vous expliquez à </t>
    </r>
    <r>
      <rPr>
        <sz val="10"/>
        <color rgb="FFFF0000"/>
        <rFont val="Arial Narrow"/>
        <family val="2"/>
      </rPr>
      <t>Mme Rose</t>
    </r>
    <r>
      <rPr>
        <sz val="10"/>
        <color theme="1"/>
        <rFont val="Arial Narrow"/>
        <family val="2"/>
      </rPr>
      <t xml:space="preserve"> les signes qui doivent l'alerter, quels sont ceux que vous lui indiquez comme étant des situations d'urgence, qui doivent l'amener à se rendre immédiatement à l'hôpital ou au centre de santé, de jour comme de nuit, sans attendre ?</t>
    </r>
  </si>
  <si>
    <r>
      <t>Je vais maintenant vous lire un cinquième scénario.--------</t>
    </r>
    <r>
      <rPr>
        <sz val="10"/>
        <color rgb="FFFF0000"/>
        <rFont val="Arial Narrow"/>
        <family val="2"/>
      </rPr>
      <t>Mme Rose</t>
    </r>
    <r>
      <rPr>
        <sz val="10"/>
        <color theme="1"/>
        <rFont val="Arial Narrow"/>
        <family val="2"/>
      </rPr>
      <t xml:space="preserve"> a 16 ans. Elle est enceinte de 30 semaines et est venue trois fois aux consultations prénatales. Tous les examens étaient normaux jusqu'à sa dernière consultation, il y a une semaine, où sa tension artérielle était à 130/90 mm Hg. Son albuminurie était négative. Les battements cardiaques du foetus étaient normaux, le foetus était actif et la taille de l'utérus était en rapport avec les dates. Elle vient aujourd'hui pour un suivi, comme on lui a demandé. Les principaux résultats de l'examen sont : albuminurie 2+ ; tension artérielle 130/90 mm Hg ; pas de maux de tête, de troubles de la vision, de douleurs dans le haut de l'abdomen, de convulsions ni de pertes de conscience ; le foetus est actif et ses battements cardiaques sont normaux ; et la taille de l'utérus est en rapport avec les dates de grossesse.</t>
    </r>
  </si>
  <si>
    <r>
      <t xml:space="preserve">Je vais maintenant vous lire un sixième scénario.---------Mme </t>
    </r>
    <r>
      <rPr>
        <sz val="10"/>
        <color rgb="FFFF0000"/>
        <rFont val="Arial Narrow"/>
        <family val="2"/>
      </rPr>
      <t>Louise</t>
    </r>
    <r>
      <rPr>
        <sz val="10"/>
        <color theme="1"/>
        <rFont val="Arial Narrow"/>
        <family val="2"/>
      </rPr>
      <t xml:space="preserve"> vient d'accoucher. Le deuxième stade du travail a été long et son bébé, en souffrance fœtale, a été sorti à la ventouse. Le bébé est faible et ne respire pas spontanément à la naissance.</t>
    </r>
  </si>
  <si>
    <r>
      <t>Auxiliaire</t>
    </r>
    <r>
      <rPr>
        <sz val="10"/>
        <color rgb="FFFF0000"/>
        <rFont val="Arial Narrow"/>
        <family val="2"/>
      </rPr>
      <t>-Infirmiére / Auxiliaire</t>
    </r>
  </si>
  <si>
    <t>Section Communale</t>
  </si>
  <si>
    <t>NUMÉRO DE L'AIRE DE DESSERTE</t>
  </si>
  <si>
    <r>
      <t>Fonctionnaire des services de santé de la direction d</t>
    </r>
    <r>
      <rPr>
        <sz val="10"/>
        <color theme="1"/>
        <rFont val="Calibri"/>
        <family val="2"/>
      </rPr>
      <t>é</t>
    </r>
    <r>
      <rPr>
        <sz val="10"/>
        <color theme="1"/>
        <rFont val="Arial Narrow"/>
        <family val="2"/>
      </rPr>
      <t>partementale sanitaire</t>
    </r>
  </si>
  <si>
    <t>Fonctionnaire des services de santé de l'UCS/UAS</t>
  </si>
  <si>
    <t>ENQUÊTEUR : LA PERSONNE INTERROGÉE EST-ELLE MÉDECIN, INFIRMIER OU AUXILIAIRE-INFIRMIERE  ?</t>
  </si>
  <si>
    <t>L'INSTITUTION SANITAIRE EST VIDE (AUCUN MEMBRE DU PERSONNEL N'EST PRESENT)</t>
  </si>
  <si>
    <t>Quelles questions poseriez-vous à Mme Pierre sur ses précédentes grossesses ?</t>
  </si>
  <si>
    <t>Quelles questions poseriez-vous à Mme Pierre sur sa grossesse actuelle ?</t>
  </si>
  <si>
    <t>Quelles questions poseriez-vous à Mme Pierre sur ses antécédents médicaux ?</t>
  </si>
  <si>
    <t>Quels examens physiques pratiqueriez-vous sur Mme Pierre ?</t>
  </si>
  <si>
    <t>Quels examens de laboratoire pratiqueriez-vous sur Mme Pierre ?</t>
  </si>
  <si>
    <t>Que prescririez-vous ou donneriez-vous à Mme Pierre ?</t>
  </si>
  <si>
    <t>Quels types de conseils donneriez-vous à Mme Pierre ?</t>
  </si>
  <si>
    <t>Quelles mesures de suivi prendriez-vous pour Mme Pierre ?</t>
  </si>
  <si>
    <t>Mme Pierre, 26 ans, mariée, a emménagé récemment dans le secteur et vient vous voir pour la première fois. Elle est manifestement enceinte et indique ne pas avoir encore eu de consultation prénatale pour cette grossesse. Pourriez-vous me dire quelles questions vous poseriez à Mme Pierre, et quelles mesures vous prendriez ?</t>
  </si>
  <si>
    <r>
      <t>L'ENQUETEUR DIT: Bonjour! Je m'appelle _______ , je travaille pour un projet de l'</t>
    </r>
    <r>
      <rPr>
        <sz val="7"/>
        <rFont val="Calibri"/>
        <family val="2"/>
      </rPr>
      <t>USAID qui appuie le Ministère de la Santé Publique et de la Population dans le renforcement des services de santé. L</t>
    </r>
    <r>
      <rPr>
        <sz val="7"/>
        <rFont val="Arial"/>
        <family val="2"/>
      </rPr>
      <t>e Ministère de la santé nous a demandé de mener une enquête portant sur les institutions sanitaires en Haiti. Nous voulons déterminer le niveau général et la qualité des services de sant</t>
    </r>
    <r>
      <rPr>
        <sz val="7"/>
        <rFont val="Calibri"/>
        <family val="2"/>
      </rPr>
      <t>é</t>
    </r>
    <r>
      <rPr>
        <sz val="7"/>
        <rFont val="Arial"/>
        <family val="2"/>
      </rPr>
      <t xml:space="preserve"> dans les institutions sanitaires d'Haiti. Si vous acceptez de de prendre part à cet exercice, votre confidentialité sera assurée. Les informations que vous allez fournir sont d'une importance capitale pour le Ministère de la Santé Publique et de la Population qui s'en servira pour améliorer les services de santé en Haiti. Voulez-vous prendre part à l'enquête aujourd'hui?</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</si>
</sst>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0"/>
    <numFmt numFmtId="166" formatCode="0_);\(0\)"/>
  </numFmts>
  <fonts count="71" x14ac:knownFonts="1">
    <font>
      <sz val="10"/>
      <name val="Arial"/>
    </font>
    <font>
      <sz val="11"/>
      <color theme="1"/>
      <name val="Calibri"/>
      <family val="2"/>
      <scheme val="minor"/>
    </font>
    <font>
      <sz val="11"/>
      <color theme="1"/>
      <name val="Calibri"/>
      <family val="2"/>
      <scheme val="minor"/>
    </font>
    <font>
      <sz val="10"/>
      <name val="Arial Narrow"/>
      <family val="2"/>
    </font>
    <font>
      <b/>
      <sz val="10"/>
      <name val="Arial Narrow"/>
      <family val="2"/>
    </font>
    <font>
      <sz val="10"/>
      <name val="Arial"/>
      <family val="2"/>
    </font>
    <font>
      <b/>
      <sz val="10"/>
      <name val="Arial"/>
      <family val="2"/>
    </font>
    <font>
      <sz val="8"/>
      <name val="Arial Narrow"/>
      <family val="2"/>
    </font>
    <font>
      <b/>
      <sz val="14"/>
      <name val="Arial Narrow"/>
      <family val="2"/>
    </font>
    <font>
      <sz val="8"/>
      <name val="Arial"/>
      <family val="2"/>
    </font>
    <font>
      <b/>
      <i/>
      <sz val="14"/>
      <name val="Arial Narrow"/>
      <family val="2"/>
    </font>
    <font>
      <i/>
      <sz val="14"/>
      <name val="Arial Narrow"/>
      <family val="2"/>
    </font>
    <font>
      <sz val="14"/>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Verdana"/>
      <family val="2"/>
    </font>
    <font>
      <sz val="10"/>
      <name val="Arial"/>
      <family val="2"/>
    </font>
    <font>
      <sz val="10"/>
      <name val="Arial"/>
      <family val="2"/>
    </font>
    <font>
      <sz val="11"/>
      <color theme="1"/>
      <name val="Calibri"/>
      <family val="2"/>
      <scheme val="minor"/>
    </font>
    <font>
      <sz val="10"/>
      <color theme="1"/>
      <name val="Arial Narrow"/>
      <family val="2"/>
    </font>
    <font>
      <b/>
      <sz val="12"/>
      <color theme="1"/>
      <name val="Arial Narrow"/>
      <family val="2"/>
    </font>
    <font>
      <sz val="10"/>
      <color theme="1"/>
      <name val="Calibri"/>
      <family val="2"/>
      <scheme val="minor"/>
    </font>
    <font>
      <b/>
      <u/>
      <sz val="10"/>
      <color theme="1"/>
      <name val="Arial Narrow"/>
      <family val="2"/>
    </font>
    <font>
      <b/>
      <sz val="14"/>
      <color theme="1"/>
      <name val="Arial Narrow"/>
      <family val="2"/>
    </font>
    <font>
      <sz val="8"/>
      <color theme="1"/>
      <name val="Arial Narrow"/>
      <family val="2"/>
    </font>
    <font>
      <b/>
      <sz val="8"/>
      <color theme="1"/>
      <name val="Arial Narrow"/>
      <family val="2"/>
    </font>
    <font>
      <b/>
      <sz val="10"/>
      <color theme="1"/>
      <name val="Arial Narrow"/>
      <family val="2"/>
    </font>
    <font>
      <sz val="10"/>
      <color theme="1"/>
      <name val="Arial"/>
      <family val="2"/>
    </font>
    <font>
      <sz val="8"/>
      <color theme="1"/>
      <name val="Arial"/>
      <family val="2"/>
    </font>
    <font>
      <i/>
      <sz val="14"/>
      <color theme="1"/>
      <name val="Arial Narrow"/>
      <family val="2"/>
    </font>
    <font>
      <b/>
      <sz val="10"/>
      <color theme="1"/>
      <name val="Arial"/>
      <family val="2"/>
    </font>
    <font>
      <i/>
      <sz val="10"/>
      <color theme="1"/>
      <name val="Arial Narrow"/>
      <family val="2"/>
    </font>
    <font>
      <u/>
      <sz val="10"/>
      <color theme="1"/>
      <name val="Arial Narrow"/>
      <family val="2"/>
    </font>
    <font>
      <sz val="12"/>
      <color theme="1"/>
      <name val="Arial"/>
      <family val="2"/>
    </font>
    <font>
      <b/>
      <i/>
      <sz val="10"/>
      <color theme="1"/>
      <name val="Arial Narrow"/>
      <family val="2"/>
    </font>
    <font>
      <sz val="10"/>
      <name val="Calibri"/>
      <family val="2"/>
    </font>
    <font>
      <sz val="10"/>
      <color theme="1"/>
      <name val="Calibri"/>
      <family val="2"/>
    </font>
    <font>
      <b/>
      <sz val="10"/>
      <color indexed="8"/>
      <name val="Arial Narrow"/>
      <family val="2"/>
    </font>
    <font>
      <b/>
      <sz val="11"/>
      <color indexed="8"/>
      <name val="Arial Narrow"/>
      <family val="2"/>
    </font>
    <font>
      <b/>
      <sz val="11"/>
      <name val="Arial Narrow"/>
      <family val="2"/>
    </font>
    <font>
      <sz val="10"/>
      <name val="Verdana"/>
      <family val="2"/>
    </font>
    <font>
      <b/>
      <sz val="14"/>
      <color indexed="9"/>
      <name val="Arial Narrow"/>
      <family val="2"/>
    </font>
    <font>
      <sz val="14"/>
      <name val="Verdana"/>
      <family val="2"/>
    </font>
    <font>
      <b/>
      <sz val="14"/>
      <color theme="0"/>
      <name val="Arial Narrow"/>
      <family val="2"/>
    </font>
    <font>
      <b/>
      <sz val="16"/>
      <name val="Arial Narrow"/>
      <family val="2"/>
    </font>
    <font>
      <b/>
      <sz val="8"/>
      <name val="Arial Narrow"/>
      <family val="2"/>
    </font>
    <font>
      <b/>
      <sz val="8"/>
      <color theme="3"/>
      <name val="Arial Narrow"/>
      <family val="2"/>
    </font>
    <font>
      <b/>
      <sz val="8"/>
      <color rgb="FFFF0000"/>
      <name val="Arial Narrow"/>
      <family val="2"/>
    </font>
    <font>
      <sz val="7"/>
      <name val="Arial Narrow"/>
      <family val="2"/>
    </font>
    <font>
      <sz val="11"/>
      <name val="Arial Black"/>
      <family val="2"/>
    </font>
    <font>
      <b/>
      <sz val="8"/>
      <name val="Arial"/>
      <family val="2"/>
    </font>
    <font>
      <b/>
      <sz val="8"/>
      <color theme="0"/>
      <name val="Arial Narrow"/>
      <family val="2"/>
    </font>
    <font>
      <sz val="8"/>
      <color rgb="FFFF0000"/>
      <name val="Arial Narrow"/>
      <family val="2"/>
    </font>
    <font>
      <sz val="7"/>
      <name val="Arial"/>
      <family val="2"/>
    </font>
    <font>
      <sz val="18"/>
      <name val="Arial Narrow"/>
      <family val="2"/>
    </font>
    <font>
      <sz val="18"/>
      <color indexed="8"/>
      <name val="Arial Narrow"/>
      <family val="2"/>
    </font>
    <font>
      <sz val="10"/>
      <color rgb="FFFF0000"/>
      <name val="Arial Narrow"/>
      <family val="2"/>
    </font>
    <font>
      <sz val="7"/>
      <name val="Calibri"/>
      <family val="2"/>
    </font>
  </fonts>
  <fills count="17">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55"/>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99"/>
        <bgColor indexed="64"/>
      </patternFill>
    </fill>
    <fill>
      <patternFill patternType="solid">
        <fgColor rgb="FFA50021"/>
        <bgColor indexed="64"/>
      </patternFill>
    </fill>
  </fills>
  <borders count="10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hair">
        <color indexed="64"/>
      </bottom>
      <diagonal/>
    </border>
    <border>
      <left/>
      <right/>
      <top style="hair">
        <color indexed="64"/>
      </top>
      <bottom style="medium">
        <color indexed="64"/>
      </bottom>
      <diagonal/>
    </border>
    <border>
      <left/>
      <right/>
      <top/>
      <bottom style="medium">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bottom style="thin">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top style="hair">
        <color indexed="64"/>
      </top>
      <bottom/>
      <diagonal/>
    </border>
    <border>
      <left style="medium">
        <color indexed="64"/>
      </left>
      <right/>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medium">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top style="hair">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hair">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hair">
        <color indexed="64"/>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medium">
        <color indexed="64"/>
      </bottom>
      <diagonal/>
    </border>
    <border>
      <left style="medium">
        <color indexed="8"/>
      </left>
      <right/>
      <top style="medium">
        <color indexed="64"/>
      </top>
      <bottom/>
      <diagonal/>
    </border>
    <border>
      <left/>
      <right style="thin">
        <color indexed="64"/>
      </right>
      <top style="medium">
        <color indexed="64"/>
      </top>
      <bottom style="hair">
        <color indexed="64"/>
      </bottom>
      <diagonal/>
    </border>
    <border>
      <left style="thin">
        <color indexed="64"/>
      </left>
      <right style="thin">
        <color indexed="64"/>
      </right>
      <top/>
      <bottom/>
      <diagonal/>
    </border>
    <border>
      <left/>
      <right style="thin">
        <color indexed="64"/>
      </right>
      <top/>
      <bottom style="hair">
        <color indexed="64"/>
      </bottom>
      <diagonal/>
    </border>
    <border>
      <left style="thin">
        <color indexed="64"/>
      </left>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auto="1"/>
      </top>
      <bottom/>
      <diagonal/>
    </border>
    <border>
      <left/>
      <right/>
      <top style="thin">
        <color auto="1"/>
      </top>
      <bottom style="thin">
        <color auto="1"/>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style="thin">
        <color indexed="64"/>
      </right>
      <top style="thin">
        <color auto="1"/>
      </top>
      <bottom/>
      <diagonal/>
    </border>
    <border>
      <left style="medium">
        <color indexed="64"/>
      </left>
      <right/>
      <top style="thin">
        <color indexed="64"/>
      </top>
      <bottom/>
      <diagonal/>
    </border>
  </borders>
  <cellStyleXfs count="33">
    <xf numFmtId="0" fontId="0" fillId="0" borderId="0"/>
    <xf numFmtId="0" fontId="13" fillId="5" borderId="1" applyNumberFormat="0" applyAlignment="0" applyProtection="0"/>
    <xf numFmtId="0" fontId="14" fillId="6" borderId="2" applyNumberFormat="0" applyAlignment="0" applyProtection="0"/>
    <xf numFmtId="0" fontId="15" fillId="0" borderId="3" applyNumberFormat="0" applyFill="0" applyAlignment="0" applyProtection="0"/>
    <xf numFmtId="0" fontId="16" fillId="3" borderId="0" applyNumberFormat="0" applyBorder="0" applyAlignment="0" applyProtection="0"/>
    <xf numFmtId="0" fontId="17" fillId="4" borderId="1" applyNumberFormat="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7" borderId="0" applyNumberFormat="0" applyBorder="0" applyAlignment="0" applyProtection="0"/>
    <xf numFmtId="0" fontId="5" fillId="0" borderId="0"/>
    <xf numFmtId="0" fontId="7" fillId="0" borderId="0"/>
    <xf numFmtId="0" fontId="30" fillId="0" borderId="0"/>
    <xf numFmtId="0" fontId="5" fillId="0" borderId="0"/>
    <xf numFmtId="0" fontId="29" fillId="0" borderId="0"/>
    <xf numFmtId="0" fontId="5" fillId="0" borderId="0"/>
    <xf numFmtId="0" fontId="7" fillId="0" borderId="0"/>
    <xf numFmtId="0" fontId="31" fillId="0" borderId="0"/>
    <xf numFmtId="0" fontId="31" fillId="0" borderId="0"/>
    <xf numFmtId="0" fontId="31" fillId="0" borderId="0"/>
    <xf numFmtId="0" fontId="7" fillId="0" borderId="0"/>
    <xf numFmtId="0" fontId="7" fillId="8" borderId="7" applyNumberFormat="0" applyFont="0" applyAlignment="0" applyProtection="0"/>
    <xf numFmtId="0" fontId="22" fillId="2" borderId="0" applyNumberFormat="0" applyBorder="0" applyAlignment="0" applyProtection="0"/>
    <xf numFmtId="0" fontId="5" fillId="0" borderId="0"/>
    <xf numFmtId="0" fontId="23" fillId="0" borderId="0" applyNumberFormat="0" applyFill="0" applyBorder="0" applyAlignment="0" applyProtection="0"/>
    <xf numFmtId="0" fontId="24" fillId="0" borderId="9" applyNumberFormat="0" applyFill="0" applyAlignment="0" applyProtection="0"/>
    <xf numFmtId="0" fontId="25" fillId="5" borderId="8"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5" fillId="0" borderId="0"/>
    <xf numFmtId="0" fontId="53" fillId="0" borderId="0"/>
    <xf numFmtId="0" fontId="53" fillId="0" borderId="0"/>
  </cellStyleXfs>
  <cellXfs count="1576">
    <xf numFmtId="0" fontId="0" fillId="0" borderId="0" xfId="0"/>
    <xf numFmtId="0" fontId="3" fillId="9" borderId="0" xfId="0" applyFont="1" applyFill="1" applyBorder="1" applyAlignment="1"/>
    <xf numFmtId="0" fontId="3" fillId="9" borderId="0" xfId="0" applyFont="1" applyFill="1" applyBorder="1" applyAlignment="1">
      <alignment vertical="top"/>
    </xf>
    <xf numFmtId="0" fontId="3" fillId="9" borderId="0" xfId="0" applyFont="1" applyFill="1" applyBorder="1" applyAlignment="1">
      <alignment horizontal="left" vertical="center"/>
    </xf>
    <xf numFmtId="0" fontId="3" fillId="0" borderId="0" xfId="0" applyFont="1" applyBorder="1"/>
    <xf numFmtId="0" fontId="3" fillId="0" borderId="0" xfId="0" applyFont="1" applyBorder="1" applyAlignment="1">
      <alignment vertical="top"/>
    </xf>
    <xf numFmtId="0" fontId="3" fillId="0" borderId="0" xfId="0" applyFont="1" applyBorder="1" applyAlignment="1"/>
    <xf numFmtId="0" fontId="10" fillId="9" borderId="0" xfId="0" applyFont="1" applyFill="1" applyBorder="1" applyAlignment="1"/>
    <xf numFmtId="0" fontId="3" fillId="9" borderId="10" xfId="0" applyFont="1" applyFill="1" applyBorder="1" applyAlignment="1"/>
    <xf numFmtId="0" fontId="3" fillId="9" borderId="11" xfId="0" applyFont="1" applyFill="1" applyBorder="1" applyAlignment="1"/>
    <xf numFmtId="0" fontId="3" fillId="9" borderId="12" xfId="0" applyFont="1" applyFill="1" applyBorder="1" applyAlignment="1"/>
    <xf numFmtId="0" fontId="3" fillId="9" borderId="13" xfId="0" applyFont="1" applyFill="1" applyBorder="1" applyAlignment="1"/>
    <xf numFmtId="0" fontId="3" fillId="9" borderId="14" xfId="0" applyFont="1" applyFill="1" applyBorder="1" applyAlignment="1"/>
    <xf numFmtId="0" fontId="3" fillId="9" borderId="15" xfId="0" applyFont="1" applyFill="1" applyBorder="1" applyAlignment="1">
      <alignment vertical="top"/>
    </xf>
    <xf numFmtId="0" fontId="3" fillId="9" borderId="16" xfId="0" applyFont="1" applyFill="1" applyBorder="1" applyAlignment="1">
      <alignment vertical="top"/>
    </xf>
    <xf numFmtId="0" fontId="3" fillId="9" borderId="0" xfId="0" applyFont="1" applyFill="1" applyBorder="1" applyAlignment="1">
      <alignment vertical="center"/>
    </xf>
    <xf numFmtId="0" fontId="3" fillId="9" borderId="17" xfId="0" applyFont="1" applyFill="1" applyBorder="1" applyAlignment="1"/>
    <xf numFmtId="0" fontId="3" fillId="9" borderId="18" xfId="0" applyFont="1" applyFill="1" applyBorder="1" applyAlignment="1">
      <alignment vertical="top"/>
    </xf>
    <xf numFmtId="0" fontId="3" fillId="9" borderId="19" xfId="0" applyFont="1" applyFill="1" applyBorder="1" applyAlignment="1"/>
    <xf numFmtId="0" fontId="3" fillId="9" borderId="20" xfId="0" applyFont="1" applyFill="1" applyBorder="1" applyAlignment="1"/>
    <xf numFmtId="0" fontId="3" fillId="9" borderId="21" xfId="0" applyFont="1" applyFill="1" applyBorder="1" applyAlignment="1">
      <alignment vertical="top"/>
    </xf>
    <xf numFmtId="0" fontId="3" fillId="9" borderId="18" xfId="0" applyFont="1" applyFill="1" applyBorder="1" applyAlignment="1"/>
    <xf numFmtId="0" fontId="4" fillId="9" borderId="22" xfId="0" applyFont="1" applyFill="1" applyBorder="1" applyAlignment="1">
      <alignment horizontal="left" vertical="center"/>
    </xf>
    <xf numFmtId="0" fontId="3" fillId="9" borderId="23" xfId="0" applyFont="1" applyFill="1" applyBorder="1" applyAlignment="1"/>
    <xf numFmtId="0" fontId="3" fillId="9" borderId="24" xfId="0" applyFont="1" applyFill="1" applyBorder="1" applyAlignment="1"/>
    <xf numFmtId="0" fontId="4" fillId="9" borderId="23" xfId="0" applyFont="1" applyFill="1" applyBorder="1" applyAlignment="1">
      <alignment horizontal="left" vertical="center"/>
    </xf>
    <xf numFmtId="0" fontId="3" fillId="9" borderId="25" xfId="0" applyFont="1" applyFill="1" applyBorder="1" applyAlignment="1"/>
    <xf numFmtId="0" fontId="3" fillId="9" borderId="26" xfId="0" applyFont="1" applyFill="1" applyBorder="1" applyAlignment="1"/>
    <xf numFmtId="0" fontId="3" fillId="9" borderId="17" xfId="0" applyFont="1" applyFill="1" applyBorder="1" applyAlignment="1">
      <alignment vertical="top"/>
    </xf>
    <xf numFmtId="0" fontId="3" fillId="9" borderId="27" xfId="0" applyFont="1" applyFill="1" applyBorder="1" applyAlignment="1"/>
    <xf numFmtId="0" fontId="3" fillId="9" borderId="28" xfId="0" applyFont="1" applyFill="1" applyBorder="1" applyAlignment="1"/>
    <xf numFmtId="0" fontId="11" fillId="10" borderId="0" xfId="0" applyFont="1" applyFill="1" applyBorder="1"/>
    <xf numFmtId="0" fontId="3" fillId="9" borderId="15" xfId="0" applyFont="1" applyFill="1" applyBorder="1" applyAlignment="1"/>
    <xf numFmtId="0" fontId="3" fillId="9" borderId="16" xfId="0" applyFont="1" applyFill="1" applyBorder="1" applyAlignment="1"/>
    <xf numFmtId="0" fontId="4" fillId="9" borderId="30" xfId="0" applyFont="1" applyFill="1" applyBorder="1" applyAlignment="1">
      <alignment horizontal="left" vertical="center"/>
    </xf>
    <xf numFmtId="0" fontId="4" fillId="9" borderId="34" xfId="0" applyFont="1" applyFill="1" applyBorder="1" applyAlignment="1">
      <alignment horizontal="left" vertical="center"/>
    </xf>
    <xf numFmtId="0" fontId="3" fillId="9" borderId="38" xfId="0" applyFont="1" applyFill="1" applyBorder="1" applyAlignment="1"/>
    <xf numFmtId="0" fontId="3" fillId="9" borderId="36" xfId="0" applyFont="1" applyFill="1" applyBorder="1" applyAlignment="1"/>
    <xf numFmtId="0" fontId="3" fillId="9" borderId="22" xfId="0" applyFont="1" applyFill="1" applyBorder="1" applyAlignment="1"/>
    <xf numFmtId="0" fontId="3" fillId="11" borderId="29" xfId="0" applyFont="1" applyFill="1" applyBorder="1" applyAlignment="1">
      <alignment vertical="top"/>
    </xf>
    <xf numFmtId="0" fontId="4" fillId="11" borderId="29" xfId="0" applyFont="1" applyFill="1" applyBorder="1" applyAlignment="1">
      <alignment horizontal="left" vertical="center"/>
    </xf>
    <xf numFmtId="0" fontId="3" fillId="9" borderId="41" xfId="0" applyFont="1" applyFill="1" applyBorder="1" applyAlignment="1"/>
    <xf numFmtId="0" fontId="3" fillId="9" borderId="24" xfId="0" applyFont="1" applyFill="1" applyBorder="1" applyAlignment="1">
      <alignment vertical="top"/>
    </xf>
    <xf numFmtId="0" fontId="3" fillId="9" borderId="14" xfId="0" applyFont="1" applyFill="1" applyBorder="1" applyAlignment="1">
      <alignment vertical="top"/>
    </xf>
    <xf numFmtId="0" fontId="3" fillId="9" borderId="43" xfId="0" applyFont="1" applyFill="1" applyBorder="1" applyAlignment="1">
      <alignment vertical="top"/>
    </xf>
    <xf numFmtId="0" fontId="3" fillId="11" borderId="29" xfId="0" applyFont="1" applyFill="1" applyBorder="1" applyAlignment="1"/>
    <xf numFmtId="164" fontId="4" fillId="9" borderId="45" xfId="0" applyNumberFormat="1" applyFont="1" applyFill="1" applyBorder="1" applyAlignment="1">
      <alignment horizontal="center" vertical="top"/>
    </xf>
    <xf numFmtId="164" fontId="4" fillId="9" borderId="37" xfId="0" applyNumberFormat="1" applyFont="1" applyFill="1" applyBorder="1" applyAlignment="1">
      <alignment horizontal="center" vertical="top"/>
    </xf>
    <xf numFmtId="0" fontId="0" fillId="0" borderId="0" xfId="0" applyAlignment="1">
      <alignment vertical="top"/>
    </xf>
    <xf numFmtId="0" fontId="0" fillId="0" borderId="0" xfId="0" applyAlignment="1">
      <alignment horizontal="left" vertical="top"/>
    </xf>
    <xf numFmtId="0" fontId="3" fillId="9" borderId="0" xfId="0" applyFont="1" applyFill="1" applyBorder="1" applyAlignment="1">
      <alignment horizontal="left" vertical="top"/>
    </xf>
    <xf numFmtId="0" fontId="4" fillId="9" borderId="44" xfId="0" applyFont="1" applyFill="1" applyBorder="1" applyAlignment="1">
      <alignment horizontal="left" vertical="top"/>
    </xf>
    <xf numFmtId="0" fontId="7" fillId="9" borderId="21" xfId="21" applyFont="1" applyFill="1" applyBorder="1" applyAlignment="1">
      <alignment vertical="top" wrapText="1"/>
    </xf>
    <xf numFmtId="164" fontId="4" fillId="9" borderId="31" xfId="0" applyNumberFormat="1" applyFont="1" applyFill="1" applyBorder="1" applyAlignment="1">
      <alignment horizontal="left" vertical="top"/>
    </xf>
    <xf numFmtId="0" fontId="0" fillId="0" borderId="0" xfId="0" applyBorder="1" applyAlignment="1">
      <alignment vertical="top"/>
    </xf>
    <xf numFmtId="0" fontId="4" fillId="0" borderId="0" xfId="0" applyFont="1" applyFill="1" applyBorder="1" applyAlignment="1">
      <alignment horizontal="center" vertical="top"/>
    </xf>
    <xf numFmtId="0" fontId="4" fillId="0" borderId="0" xfId="0" applyFont="1" applyFill="1" applyBorder="1" applyAlignment="1">
      <alignment horizontal="left" vertical="top"/>
    </xf>
    <xf numFmtId="0" fontId="12" fillId="0" borderId="0" xfId="0" applyFont="1" applyBorder="1" applyAlignment="1">
      <alignment vertical="center"/>
    </xf>
    <xf numFmtId="0" fontId="3" fillId="11" borderId="10" xfId="0" applyFont="1" applyFill="1" applyBorder="1" applyAlignment="1"/>
    <xf numFmtId="0" fontId="3" fillId="11" borderId="19" xfId="0" applyFont="1" applyFill="1" applyBorder="1" applyAlignment="1"/>
    <xf numFmtId="0" fontId="3" fillId="12" borderId="51" xfId="0" applyFont="1" applyFill="1" applyBorder="1" applyAlignment="1">
      <alignment vertical="top"/>
    </xf>
    <xf numFmtId="0" fontId="3" fillId="12" borderId="51" xfId="0" applyFont="1" applyFill="1" applyBorder="1" applyAlignment="1"/>
    <xf numFmtId="0" fontId="3" fillId="12" borderId="51" xfId="0" applyFont="1" applyFill="1" applyBorder="1" applyAlignment="1">
      <alignment horizontal="left" vertical="center"/>
    </xf>
    <xf numFmtId="0" fontId="3" fillId="12" borderId="20" xfId="0" applyFont="1" applyFill="1" applyBorder="1" applyAlignment="1"/>
    <xf numFmtId="0" fontId="3" fillId="12" borderId="30" xfId="0" applyFont="1" applyFill="1" applyBorder="1" applyAlignment="1">
      <alignment horizontal="left" vertical="center"/>
    </xf>
    <xf numFmtId="0" fontId="3" fillId="12" borderId="21" xfId="0" applyFont="1" applyFill="1" applyBorder="1" applyAlignment="1">
      <alignment vertical="top"/>
    </xf>
    <xf numFmtId="0" fontId="3" fillId="12" borderId="31" xfId="0" applyFont="1" applyFill="1" applyBorder="1" applyAlignment="1">
      <alignment horizontal="left" vertical="center"/>
    </xf>
    <xf numFmtId="0" fontId="3" fillId="12" borderId="51" xfId="0" applyFont="1" applyFill="1" applyBorder="1" applyAlignment="1">
      <alignment vertical="center"/>
    </xf>
    <xf numFmtId="0" fontId="3" fillId="12" borderId="13" xfId="0" applyFont="1" applyFill="1" applyBorder="1" applyAlignment="1"/>
    <xf numFmtId="0" fontId="3" fillId="12" borderId="34" xfId="0" applyFont="1" applyFill="1" applyBorder="1" applyAlignment="1">
      <alignment horizontal="left" vertical="center"/>
    </xf>
    <xf numFmtId="0" fontId="7" fillId="12" borderId="13" xfId="21" applyFont="1" applyFill="1" applyBorder="1" applyAlignment="1">
      <alignment wrapText="1"/>
    </xf>
    <xf numFmtId="164" fontId="4" fillId="12" borderId="34" xfId="0" applyNumberFormat="1" applyFont="1" applyFill="1" applyBorder="1" applyAlignment="1">
      <alignment horizontal="left" vertical="center"/>
    </xf>
    <xf numFmtId="0" fontId="7" fillId="12" borderId="21" xfId="21" applyFont="1" applyFill="1" applyBorder="1" applyAlignment="1">
      <alignment wrapText="1"/>
    </xf>
    <xf numFmtId="164" fontId="4" fillId="12" borderId="31" xfId="0" applyNumberFormat="1" applyFont="1" applyFill="1" applyBorder="1" applyAlignment="1">
      <alignment horizontal="left" vertical="center"/>
    </xf>
    <xf numFmtId="0" fontId="4" fillId="12" borderId="30" xfId="0" applyFont="1" applyFill="1" applyBorder="1" applyAlignment="1">
      <alignment horizontal="left" vertical="center"/>
    </xf>
    <xf numFmtId="0" fontId="3" fillId="12" borderId="11" xfId="0" applyFont="1" applyFill="1" applyBorder="1" applyAlignment="1"/>
    <xf numFmtId="0" fontId="4" fillId="12" borderId="31" xfId="0" applyFont="1" applyFill="1" applyBorder="1" applyAlignment="1">
      <alignment horizontal="left" vertical="center"/>
    </xf>
    <xf numFmtId="0" fontId="3" fillId="12" borderId="17" xfId="0" applyFont="1" applyFill="1" applyBorder="1" applyAlignment="1"/>
    <xf numFmtId="0" fontId="3" fillId="12" borderId="12" xfId="0" applyFont="1" applyFill="1" applyBorder="1" applyAlignment="1"/>
    <xf numFmtId="0" fontId="3" fillId="12" borderId="18" xfId="0" applyFont="1" applyFill="1" applyBorder="1" applyAlignment="1"/>
    <xf numFmtId="0" fontId="4" fillId="12" borderId="34" xfId="0" applyFont="1" applyFill="1" applyBorder="1" applyAlignment="1">
      <alignment horizontal="left" vertical="center"/>
    </xf>
    <xf numFmtId="0" fontId="3" fillId="12" borderId="56" xfId="0" applyFont="1" applyFill="1" applyBorder="1" applyAlignment="1"/>
    <xf numFmtId="0" fontId="4" fillId="12" borderId="35" xfId="0" applyFont="1" applyFill="1" applyBorder="1" applyAlignment="1">
      <alignment horizontal="left" vertical="center"/>
    </xf>
    <xf numFmtId="0" fontId="3" fillId="12" borderId="0" xfId="0" applyFont="1" applyFill="1" applyBorder="1" applyAlignment="1"/>
    <xf numFmtId="164" fontId="4" fillId="12" borderId="24" xfId="0" applyNumberFormat="1" applyFont="1" applyFill="1" applyBorder="1" applyAlignment="1">
      <alignment horizontal="center" vertical="top"/>
    </xf>
    <xf numFmtId="0" fontId="3" fillId="12" borderId="47" xfId="0" applyFont="1" applyFill="1" applyBorder="1" applyAlignment="1">
      <alignment horizontal="left" vertical="top"/>
    </xf>
    <xf numFmtId="164" fontId="4" fillId="12" borderId="38" xfId="0" applyNumberFormat="1" applyFont="1" applyFill="1" applyBorder="1" applyAlignment="1">
      <alignment horizontal="center" vertical="top"/>
    </xf>
    <xf numFmtId="0" fontId="3" fillId="12" borderId="37" xfId="0" applyFont="1" applyFill="1" applyBorder="1" applyAlignment="1">
      <alignment horizontal="left" vertical="top"/>
    </xf>
    <xf numFmtId="0" fontId="3" fillId="12" borderId="32" xfId="0" applyFont="1" applyFill="1" applyBorder="1" applyAlignment="1">
      <alignment vertical="top"/>
    </xf>
    <xf numFmtId="0" fontId="3" fillId="12" borderId="24" xfId="0" applyFont="1" applyFill="1" applyBorder="1" applyAlignment="1">
      <alignment horizontal="left" vertical="top" wrapText="1"/>
    </xf>
    <xf numFmtId="0" fontId="3" fillId="12" borderId="38" xfId="0" applyFont="1" applyFill="1" applyBorder="1" applyAlignment="1">
      <alignment vertical="top" wrapText="1"/>
    </xf>
    <xf numFmtId="0" fontId="3" fillId="12" borderId="34" xfId="0" applyFont="1" applyFill="1" applyBorder="1" applyAlignment="1">
      <alignment vertical="top"/>
    </xf>
    <xf numFmtId="0" fontId="3" fillId="12" borderId="15" xfId="0" applyFont="1" applyFill="1" applyBorder="1" applyAlignment="1">
      <alignment vertical="top" wrapText="1"/>
    </xf>
    <xf numFmtId="0" fontId="3" fillId="12" borderId="27" xfId="0" applyFont="1" applyFill="1" applyBorder="1" applyAlignment="1">
      <alignment vertical="top" wrapText="1"/>
    </xf>
    <xf numFmtId="0" fontId="3" fillId="12" borderId="21" xfId="0" applyFont="1" applyFill="1" applyBorder="1" applyAlignment="1">
      <alignment vertical="center"/>
    </xf>
    <xf numFmtId="165" fontId="3" fillId="12" borderId="20" xfId="0" applyNumberFormat="1" applyFont="1" applyFill="1" applyBorder="1" applyAlignment="1">
      <alignment horizontal="center" vertical="top"/>
    </xf>
    <xf numFmtId="0" fontId="3" fillId="12" borderId="30" xfId="0" applyFont="1" applyFill="1" applyBorder="1" applyAlignment="1">
      <alignment vertical="top"/>
    </xf>
    <xf numFmtId="165" fontId="3" fillId="12" borderId="13" xfId="0" applyNumberFormat="1" applyFont="1" applyFill="1" applyBorder="1" applyAlignment="1">
      <alignment horizontal="center" vertical="top"/>
    </xf>
    <xf numFmtId="0" fontId="3" fillId="12" borderId="66" xfId="0" applyFont="1" applyFill="1" applyBorder="1" applyAlignment="1">
      <alignment vertical="top"/>
    </xf>
    <xf numFmtId="165" fontId="3" fillId="12" borderId="21" xfId="0" applyNumberFormat="1" applyFont="1" applyFill="1" applyBorder="1" applyAlignment="1">
      <alignment horizontal="center" vertical="top"/>
    </xf>
    <xf numFmtId="0" fontId="3" fillId="12" borderId="31" xfId="0" applyFont="1" applyFill="1" applyBorder="1" applyAlignment="1">
      <alignment vertical="top"/>
    </xf>
    <xf numFmtId="0" fontId="3" fillId="12" borderId="15" xfId="0" applyFont="1" applyFill="1" applyBorder="1" applyAlignment="1">
      <alignment horizontal="left" vertical="top" wrapText="1"/>
    </xf>
    <xf numFmtId="0" fontId="3" fillId="12" borderId="24" xfId="0" applyFont="1" applyFill="1" applyBorder="1" applyAlignment="1">
      <alignment vertical="top" wrapText="1"/>
    </xf>
    <xf numFmtId="0" fontId="3" fillId="12" borderId="64" xfId="0" applyFont="1" applyFill="1" applyBorder="1" applyAlignment="1">
      <alignment vertical="top"/>
    </xf>
    <xf numFmtId="0" fontId="3" fillId="12" borderId="20" xfId="0" applyFont="1" applyFill="1" applyBorder="1" applyAlignment="1">
      <alignment vertical="top"/>
    </xf>
    <xf numFmtId="0" fontId="3" fillId="12" borderId="20" xfId="0" applyFont="1" applyFill="1" applyBorder="1" applyAlignment="1">
      <alignment horizontal="left" readingOrder="1"/>
    </xf>
    <xf numFmtId="0" fontId="3" fillId="12" borderId="13" xfId="0" applyFont="1" applyFill="1" applyBorder="1" applyAlignment="1">
      <alignment horizontal="left" readingOrder="1"/>
    </xf>
    <xf numFmtId="165" fontId="3" fillId="12" borderId="20" xfId="0" applyNumberFormat="1" applyFont="1" applyFill="1" applyBorder="1" applyAlignment="1">
      <alignment vertical="top" wrapText="1"/>
    </xf>
    <xf numFmtId="165" fontId="3" fillId="12" borderId="13" xfId="0" applyNumberFormat="1" applyFont="1" applyFill="1" applyBorder="1" applyAlignment="1">
      <alignment vertical="top" wrapText="1"/>
    </xf>
    <xf numFmtId="165" fontId="3" fillId="12" borderId="56" xfId="0" applyNumberFormat="1" applyFont="1" applyFill="1" applyBorder="1" applyAlignment="1">
      <alignment vertical="top" wrapText="1"/>
    </xf>
    <xf numFmtId="0" fontId="3" fillId="9" borderId="32" xfId="0" applyFont="1" applyFill="1" applyBorder="1" applyAlignment="1"/>
    <xf numFmtId="0" fontId="3" fillId="9" borderId="14" xfId="0" applyFont="1" applyFill="1" applyBorder="1" applyAlignment="1">
      <alignment horizontal="left" vertical="center"/>
    </xf>
    <xf numFmtId="0" fontId="3" fillId="0" borderId="0" xfId="0" applyFont="1" applyFill="1" applyBorder="1" applyAlignment="1">
      <alignment horizontal="center" vertical="center" wrapText="1"/>
    </xf>
    <xf numFmtId="164" fontId="4" fillId="9" borderId="15" xfId="0" applyNumberFormat="1" applyFont="1" applyFill="1" applyBorder="1" applyAlignment="1">
      <alignment horizontal="center" vertical="top" wrapText="1"/>
    </xf>
    <xf numFmtId="0" fontId="3" fillId="12" borderId="16" xfId="0" applyFont="1" applyFill="1" applyBorder="1" applyAlignment="1">
      <alignment vertical="top"/>
    </xf>
    <xf numFmtId="0" fontId="3" fillId="0" borderId="20" xfId="0" applyFont="1" applyFill="1" applyBorder="1" applyAlignment="1">
      <alignment horizontal="center" vertical="center" wrapText="1"/>
    </xf>
    <xf numFmtId="0" fontId="3" fillId="12" borderId="21" xfId="0" applyFont="1" applyFill="1" applyBorder="1" applyAlignment="1">
      <alignment horizontal="left" readingOrder="1"/>
    </xf>
    <xf numFmtId="0" fontId="3" fillId="12" borderId="0" xfId="0" applyFont="1" applyFill="1" applyBorder="1" applyAlignment="1">
      <alignment vertical="top" wrapText="1"/>
    </xf>
    <xf numFmtId="0" fontId="32" fillId="0" borderId="18" xfId="19" applyFont="1" applyBorder="1" applyAlignment="1">
      <alignment horizontal="left"/>
    </xf>
    <xf numFmtId="1" fontId="3" fillId="12" borderId="20" xfId="0" applyNumberFormat="1" applyFont="1" applyFill="1" applyBorder="1" applyAlignment="1">
      <alignment vertical="top"/>
    </xf>
    <xf numFmtId="1" fontId="3" fillId="12" borderId="21" xfId="0" applyNumberFormat="1" applyFont="1" applyFill="1" applyBorder="1" applyAlignment="1">
      <alignment vertical="top"/>
    </xf>
    <xf numFmtId="1" fontId="3" fillId="11" borderId="29" xfId="0" applyNumberFormat="1" applyFont="1" applyFill="1" applyBorder="1" applyAlignment="1"/>
    <xf numFmtId="164" fontId="4" fillId="14" borderId="10" xfId="0" applyNumberFormat="1" applyFont="1" applyFill="1" applyBorder="1" applyAlignment="1">
      <alignment horizontal="center" vertical="top"/>
    </xf>
    <xf numFmtId="0" fontId="3" fillId="14" borderId="51" xfId="0" applyFont="1" applyFill="1" applyBorder="1" applyAlignment="1">
      <alignment horizontal="left" vertical="top"/>
    </xf>
    <xf numFmtId="1" fontId="3" fillId="14" borderId="51" xfId="0" applyNumberFormat="1" applyFont="1" applyFill="1" applyBorder="1" applyAlignment="1">
      <alignment horizontal="center" vertical="top"/>
    </xf>
    <xf numFmtId="1" fontId="3" fillId="14" borderId="19" xfId="0" applyNumberFormat="1" applyFont="1" applyFill="1" applyBorder="1" applyAlignment="1">
      <alignment horizontal="center" vertical="top"/>
    </xf>
    <xf numFmtId="0" fontId="5" fillId="0" borderId="46" xfId="0" applyFont="1" applyFill="1" applyBorder="1" applyAlignment="1">
      <alignment horizontal="left" vertical="top"/>
    </xf>
    <xf numFmtId="164" fontId="4" fillId="9" borderId="69" xfId="0" applyNumberFormat="1" applyFont="1" applyFill="1" applyBorder="1" applyAlignment="1">
      <alignment horizontal="center" vertical="center"/>
    </xf>
    <xf numFmtId="0" fontId="3" fillId="0" borderId="69" xfId="0" applyFont="1" applyFill="1" applyBorder="1" applyAlignment="1">
      <alignment horizontal="left" vertical="center"/>
    </xf>
    <xf numFmtId="0" fontId="3" fillId="9" borderId="64" xfId="0" applyFont="1" applyFill="1" applyBorder="1" applyAlignment="1">
      <alignment vertical="center"/>
    </xf>
    <xf numFmtId="0" fontId="3" fillId="9" borderId="30" xfId="0" applyFont="1" applyFill="1" applyBorder="1" applyAlignment="1">
      <alignment vertical="center"/>
    </xf>
    <xf numFmtId="164" fontId="4" fillId="9" borderId="48" xfId="0" applyNumberFormat="1" applyFont="1" applyFill="1" applyBorder="1" applyAlignment="1">
      <alignment horizontal="center" vertical="center"/>
    </xf>
    <xf numFmtId="0" fontId="3" fillId="0" borderId="48" xfId="0" applyFont="1" applyFill="1" applyBorder="1" applyAlignment="1">
      <alignment horizontal="left" vertical="center"/>
    </xf>
    <xf numFmtId="0" fontId="3" fillId="9" borderId="61" xfId="0" applyFont="1" applyFill="1" applyBorder="1" applyAlignment="1">
      <alignment vertical="center"/>
    </xf>
    <xf numFmtId="0" fontId="3" fillId="9" borderId="34" xfId="0" applyFont="1" applyFill="1" applyBorder="1" applyAlignment="1">
      <alignment vertical="center"/>
    </xf>
    <xf numFmtId="0" fontId="3" fillId="9" borderId="16" xfId="0" applyFont="1" applyFill="1" applyBorder="1" applyAlignment="1">
      <alignment vertical="center"/>
    </xf>
    <xf numFmtId="0" fontId="3" fillId="0" borderId="59" xfId="0" applyFont="1" applyFill="1" applyBorder="1" applyAlignment="1">
      <alignment horizontal="left" vertical="center"/>
    </xf>
    <xf numFmtId="0" fontId="3" fillId="9" borderId="75" xfId="0" applyFont="1" applyFill="1" applyBorder="1" applyAlignment="1">
      <alignment vertical="center"/>
    </xf>
    <xf numFmtId="0" fontId="3" fillId="9" borderId="60" xfId="0" applyFont="1" applyFill="1" applyBorder="1" applyAlignment="1">
      <alignment vertical="center"/>
    </xf>
    <xf numFmtId="0" fontId="3" fillId="9" borderId="13" xfId="0" applyFont="1" applyFill="1" applyBorder="1" applyAlignment="1">
      <alignment vertical="center"/>
    </xf>
    <xf numFmtId="0" fontId="3" fillId="9" borderId="35" xfId="0" applyFont="1" applyFill="1" applyBorder="1" applyAlignment="1">
      <alignment vertical="center"/>
    </xf>
    <xf numFmtId="0" fontId="3" fillId="9" borderId="56" xfId="0" applyFont="1" applyFill="1" applyBorder="1" applyAlignment="1">
      <alignment vertical="center"/>
    </xf>
    <xf numFmtId="0" fontId="3" fillId="9" borderId="31" xfId="0" applyFont="1" applyFill="1" applyBorder="1" applyAlignment="1">
      <alignment vertical="center"/>
    </xf>
    <xf numFmtId="164" fontId="4" fillId="12" borderId="25" xfId="0" applyNumberFormat="1" applyFont="1" applyFill="1" applyBorder="1" applyAlignment="1">
      <alignment horizontal="center" vertical="top"/>
    </xf>
    <xf numFmtId="0" fontId="3" fillId="9" borderId="25" xfId="0" applyFont="1" applyFill="1" applyBorder="1" applyAlignment="1">
      <alignment vertical="top"/>
    </xf>
    <xf numFmtId="0" fontId="3" fillId="9" borderId="26" xfId="0" applyFont="1" applyFill="1" applyBorder="1" applyAlignment="1">
      <alignment vertical="top"/>
    </xf>
    <xf numFmtId="164" fontId="4" fillId="12" borderId="27" xfId="0" applyNumberFormat="1" applyFont="1" applyFill="1" applyBorder="1" applyAlignment="1">
      <alignment horizontal="center" vertical="top"/>
    </xf>
    <xf numFmtId="0" fontId="3" fillId="12" borderId="21" xfId="0" applyFont="1" applyFill="1" applyBorder="1" applyAlignment="1"/>
    <xf numFmtId="0" fontId="3" fillId="12" borderId="32" xfId="0" applyFont="1" applyFill="1" applyBorder="1" applyAlignment="1">
      <alignment horizontal="left" vertical="top"/>
    </xf>
    <xf numFmtId="0" fontId="3" fillId="12" borderId="14" xfId="0" applyFont="1" applyFill="1" applyBorder="1" applyAlignment="1">
      <alignment horizontal="left" vertical="top"/>
    </xf>
    <xf numFmtId="0" fontId="3" fillId="12" borderId="13" xfId="0" applyFont="1" applyFill="1" applyBorder="1" applyAlignment="1">
      <alignment vertical="top"/>
    </xf>
    <xf numFmtId="0" fontId="3" fillId="12" borderId="0" xfId="0" applyFont="1" applyFill="1" applyBorder="1" applyAlignment="1">
      <alignment vertical="top"/>
    </xf>
    <xf numFmtId="164" fontId="4" fillId="12" borderId="46" xfId="0" applyNumberFormat="1" applyFont="1" applyFill="1" applyBorder="1" applyAlignment="1">
      <alignment horizontal="center" vertical="top"/>
    </xf>
    <xf numFmtId="164" fontId="4" fillId="12" borderId="47" xfId="0" applyNumberFormat="1" applyFont="1" applyFill="1" applyBorder="1" applyAlignment="1">
      <alignment horizontal="center" vertical="top"/>
    </xf>
    <xf numFmtId="0" fontId="3" fillId="12" borderId="16" xfId="0" applyFont="1" applyFill="1" applyBorder="1" applyAlignment="1">
      <alignment horizontal="left" vertical="top" wrapText="1"/>
    </xf>
    <xf numFmtId="164" fontId="4" fillId="9" borderId="46" xfId="0" applyNumberFormat="1" applyFont="1" applyFill="1" applyBorder="1" applyAlignment="1">
      <alignment horizontal="center" vertical="top"/>
    </xf>
    <xf numFmtId="164" fontId="4" fillId="9" borderId="47" xfId="0" applyNumberFormat="1" applyFont="1" applyFill="1" applyBorder="1" applyAlignment="1">
      <alignment horizontal="center" vertical="top"/>
    </xf>
    <xf numFmtId="0" fontId="3" fillId="0" borderId="37" xfId="0" applyFont="1" applyFill="1" applyBorder="1" applyAlignment="1">
      <alignment vertical="top" wrapText="1"/>
    </xf>
    <xf numFmtId="164" fontId="4" fillId="9" borderId="46" xfId="0" applyNumberFormat="1" applyFont="1" applyFill="1" applyBorder="1" applyAlignment="1">
      <alignment horizontal="center" vertical="top" wrapText="1"/>
    </xf>
    <xf numFmtId="0" fontId="4" fillId="9" borderId="15" xfId="0" applyFont="1" applyFill="1" applyBorder="1" applyAlignment="1">
      <alignment horizontal="center" vertical="top" wrapText="1"/>
    </xf>
    <xf numFmtId="0" fontId="3" fillId="12" borderId="46" xfId="0" applyFont="1" applyFill="1" applyBorder="1" applyAlignment="1">
      <alignment vertical="top" wrapText="1"/>
    </xf>
    <xf numFmtId="0" fontId="5" fillId="0" borderId="56" xfId="0" applyFont="1" applyFill="1" applyBorder="1" applyAlignment="1"/>
    <xf numFmtId="0" fontId="3" fillId="0" borderId="56" xfId="0" applyFont="1" applyFill="1" applyBorder="1" applyAlignment="1"/>
    <xf numFmtId="164" fontId="4" fillId="0" borderId="35" xfId="0" applyNumberFormat="1" applyFont="1" applyFill="1" applyBorder="1" applyAlignment="1">
      <alignment horizontal="left" vertical="center"/>
    </xf>
    <xf numFmtId="0" fontId="3" fillId="0" borderId="23" xfId="0" applyFont="1" applyFill="1" applyBorder="1" applyAlignment="1">
      <alignment vertical="center"/>
    </xf>
    <xf numFmtId="0" fontId="3" fillId="0" borderId="23" xfId="0" applyFont="1" applyFill="1" applyBorder="1" applyAlignment="1"/>
    <xf numFmtId="0" fontId="4" fillId="0" borderId="23" xfId="0" applyFont="1" applyFill="1" applyBorder="1" applyAlignment="1">
      <alignment horizontal="left" vertical="center"/>
    </xf>
    <xf numFmtId="0" fontId="3" fillId="0" borderId="22" xfId="0" applyFont="1" applyFill="1" applyBorder="1" applyAlignment="1"/>
    <xf numFmtId="0" fontId="4" fillId="0" borderId="22" xfId="0" applyFont="1" applyFill="1" applyBorder="1" applyAlignment="1">
      <alignment horizontal="left" vertical="center"/>
    </xf>
    <xf numFmtId="0" fontId="3" fillId="0" borderId="27" xfId="0" applyFont="1" applyFill="1" applyBorder="1" applyAlignment="1">
      <alignment vertical="top" wrapText="1"/>
    </xf>
    <xf numFmtId="0" fontId="3" fillId="0" borderId="20" xfId="0" applyFont="1" applyFill="1" applyBorder="1" applyAlignment="1"/>
    <xf numFmtId="0" fontId="32" fillId="0" borderId="44" xfId="19" applyFont="1" applyBorder="1" applyAlignment="1">
      <alignment horizontal="left"/>
    </xf>
    <xf numFmtId="0" fontId="32" fillId="0" borderId="44" xfId="19" applyFont="1" applyBorder="1"/>
    <xf numFmtId="164" fontId="4" fillId="9" borderId="50" xfId="0" applyNumberFormat="1" applyFont="1" applyFill="1" applyBorder="1" applyAlignment="1">
      <alignment horizontal="center" vertical="top"/>
    </xf>
    <xf numFmtId="0" fontId="3" fillId="12" borderId="37" xfId="0" applyFont="1" applyFill="1" applyBorder="1" applyAlignment="1">
      <alignment vertical="top" wrapText="1"/>
    </xf>
    <xf numFmtId="166" fontId="8" fillId="14" borderId="45" xfId="0" applyNumberFormat="1" applyFont="1" applyFill="1" applyBorder="1" applyAlignment="1">
      <alignment horizontal="center" vertical="center"/>
    </xf>
    <xf numFmtId="0" fontId="11" fillId="14" borderId="51" xfId="0" applyFont="1" applyFill="1" applyBorder="1" applyAlignment="1">
      <alignment vertical="center"/>
    </xf>
    <xf numFmtId="0" fontId="11" fillId="14" borderId="19" xfId="0" applyFont="1" applyFill="1" applyBorder="1" applyAlignment="1">
      <alignment vertical="center"/>
    </xf>
    <xf numFmtId="0" fontId="3" fillId="12" borderId="58" xfId="0" applyFont="1" applyFill="1" applyBorder="1" applyAlignment="1">
      <alignment horizontal="center" vertical="top"/>
    </xf>
    <xf numFmtId="0" fontId="3" fillId="12" borderId="58" xfId="0" applyFont="1" applyFill="1" applyBorder="1" applyAlignment="1">
      <alignment horizontal="left" vertical="top"/>
    </xf>
    <xf numFmtId="164" fontId="4" fillId="9" borderId="58" xfId="0" applyNumberFormat="1" applyFont="1" applyFill="1" applyBorder="1" applyAlignment="1">
      <alignment horizontal="center" vertical="center"/>
    </xf>
    <xf numFmtId="0" fontId="3" fillId="0" borderId="40" xfId="0" applyFont="1" applyFill="1" applyBorder="1" applyAlignment="1">
      <alignment vertical="top"/>
    </xf>
    <xf numFmtId="0" fontId="3" fillId="0" borderId="43"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87" xfId="0" applyFont="1" applyFill="1" applyBorder="1" applyAlignment="1">
      <alignment horizontal="left" vertical="top"/>
    </xf>
    <xf numFmtId="0" fontId="3" fillId="0" borderId="88" xfId="0" applyFont="1" applyBorder="1" applyAlignment="1">
      <alignment vertical="center"/>
    </xf>
    <xf numFmtId="0" fontId="34" fillId="0" borderId="0" xfId="19" applyFont="1" applyAlignment="1">
      <alignment vertical="top"/>
    </xf>
    <xf numFmtId="165" fontId="3" fillId="0" borderId="20" xfId="0" applyNumberFormat="1" applyFont="1" applyFill="1" applyBorder="1" applyAlignment="1"/>
    <xf numFmtId="165" fontId="3" fillId="0" borderId="21" xfId="0" applyNumberFormat="1" applyFont="1" applyFill="1" applyBorder="1" applyAlignment="1"/>
    <xf numFmtId="1" fontId="3" fillId="0" borderId="51" xfId="0" applyNumberFormat="1" applyFont="1" applyFill="1" applyBorder="1" applyAlignment="1"/>
    <xf numFmtId="165" fontId="3" fillId="0" borderId="13" xfId="0" applyNumberFormat="1" applyFont="1" applyFill="1" applyBorder="1" applyAlignment="1"/>
    <xf numFmtId="1" fontId="3" fillId="0" borderId="20" xfId="0" applyNumberFormat="1" applyFont="1" applyFill="1" applyBorder="1" applyAlignment="1">
      <alignment vertical="top"/>
    </xf>
    <xf numFmtId="1" fontId="3" fillId="0" borderId="21" xfId="0" applyNumberFormat="1" applyFont="1" applyFill="1" applyBorder="1" applyAlignment="1">
      <alignment vertical="top"/>
    </xf>
    <xf numFmtId="0" fontId="3" fillId="0" borderId="20" xfId="0" applyFont="1" applyFill="1" applyBorder="1" applyAlignment="1">
      <alignment horizontal="left" readingOrder="1"/>
    </xf>
    <xf numFmtId="165" fontId="3" fillId="0" borderId="29" xfId="0" applyNumberFormat="1" applyFont="1" applyFill="1" applyBorder="1" applyAlignment="1"/>
    <xf numFmtId="0" fontId="3" fillId="0" borderId="13" xfId="0" applyFont="1" applyFill="1" applyBorder="1" applyAlignment="1">
      <alignment horizontal="left" readingOrder="1"/>
    </xf>
    <xf numFmtId="0" fontId="3" fillId="0" borderId="13" xfId="0" applyFont="1" applyFill="1" applyBorder="1" applyAlignment="1"/>
    <xf numFmtId="165" fontId="3" fillId="0" borderId="0" xfId="0" applyNumberFormat="1" applyFont="1" applyFill="1" applyBorder="1" applyAlignment="1"/>
    <xf numFmtId="0" fontId="3" fillId="0" borderId="56" xfId="0" applyFont="1" applyFill="1" applyBorder="1" applyAlignment="1">
      <alignment horizontal="left" readingOrder="1"/>
    </xf>
    <xf numFmtId="165" fontId="3" fillId="0" borderId="43" xfId="0" applyNumberFormat="1" applyFont="1" applyFill="1" applyBorder="1" applyAlignment="1"/>
    <xf numFmtId="0" fontId="3" fillId="0" borderId="13" xfId="0" applyFont="1" applyFill="1" applyBorder="1" applyAlignment="1">
      <alignment vertical="center"/>
    </xf>
    <xf numFmtId="165" fontId="3" fillId="0" borderId="56" xfId="0" applyNumberFormat="1" applyFont="1" applyFill="1" applyBorder="1" applyAlignment="1"/>
    <xf numFmtId="0" fontId="3" fillId="0" borderId="13" xfId="0" applyFont="1" applyFill="1" applyBorder="1" applyAlignment="1">
      <alignment vertical="top"/>
    </xf>
    <xf numFmtId="0" fontId="5" fillId="0" borderId="13" xfId="0" applyFont="1" applyFill="1" applyBorder="1" applyAlignment="1"/>
    <xf numFmtId="0" fontId="3" fillId="0" borderId="13" xfId="21" applyFont="1" applyFill="1" applyBorder="1" applyAlignment="1">
      <alignment horizontal="left" vertical="center" wrapText="1"/>
    </xf>
    <xf numFmtId="0" fontId="3" fillId="0" borderId="56" xfId="0" applyFont="1" applyFill="1" applyBorder="1" applyAlignment="1">
      <alignment vertical="center"/>
    </xf>
    <xf numFmtId="0" fontId="3" fillId="0" borderId="22" xfId="0" applyFont="1" applyFill="1" applyBorder="1" applyAlignment="1">
      <alignment vertical="center"/>
    </xf>
    <xf numFmtId="1" fontId="3" fillId="0" borderId="20" xfId="0" applyNumberFormat="1" applyFont="1" applyFill="1" applyBorder="1" applyAlignment="1">
      <alignment horizontal="center" vertical="top"/>
    </xf>
    <xf numFmtId="1" fontId="3" fillId="0" borderId="43" xfId="0" applyNumberFormat="1" applyFont="1" applyFill="1" applyBorder="1" applyAlignment="1">
      <alignment horizontal="center" vertical="top"/>
    </xf>
    <xf numFmtId="0" fontId="3" fillId="0" borderId="43" xfId="0" applyFont="1" applyFill="1" applyBorder="1" applyAlignment="1">
      <alignment vertical="center"/>
    </xf>
    <xf numFmtId="0" fontId="3" fillId="0" borderId="61" xfId="0" applyFont="1" applyFill="1" applyBorder="1" applyAlignment="1">
      <alignment vertical="center"/>
    </xf>
    <xf numFmtId="0" fontId="3" fillId="12" borderId="43" xfId="0" applyFont="1" applyFill="1" applyBorder="1" applyAlignment="1"/>
    <xf numFmtId="0" fontId="4" fillId="12" borderId="44" xfId="0" applyFont="1" applyFill="1" applyBorder="1" applyAlignment="1">
      <alignment horizontal="left" vertical="center"/>
    </xf>
    <xf numFmtId="164" fontId="4" fillId="12" borderId="35" xfId="0" applyNumberFormat="1" applyFont="1" applyFill="1" applyBorder="1" applyAlignment="1">
      <alignment horizontal="left" vertical="center"/>
    </xf>
    <xf numFmtId="0" fontId="3" fillId="0" borderId="43" xfId="0" applyFont="1" applyFill="1" applyBorder="1" applyAlignment="1"/>
    <xf numFmtId="0" fontId="3" fillId="0" borderId="62" xfId="0" applyFont="1" applyFill="1" applyBorder="1" applyAlignment="1"/>
    <xf numFmtId="0" fontId="3" fillId="0" borderId="64" xfId="0" applyFont="1" applyFill="1" applyBorder="1" applyAlignment="1"/>
    <xf numFmtId="0" fontId="3" fillId="0" borderId="92" xfId="0" applyFont="1" applyBorder="1" applyAlignment="1">
      <alignment vertical="center"/>
    </xf>
    <xf numFmtId="0" fontId="3" fillId="0" borderId="75" xfId="0" applyFont="1" applyFill="1" applyBorder="1" applyAlignment="1">
      <alignment horizontal="center" vertical="center"/>
    </xf>
    <xf numFmtId="0" fontId="3" fillId="9" borderId="43" xfId="0" applyFont="1" applyFill="1" applyBorder="1" applyAlignment="1">
      <alignment vertical="center"/>
    </xf>
    <xf numFmtId="0" fontId="35" fillId="0" borderId="43" xfId="19" applyFont="1" applyBorder="1"/>
    <xf numFmtId="0" fontId="32" fillId="0" borderId="13" xfId="19" applyFont="1" applyBorder="1" applyAlignment="1">
      <alignment horizontal="right"/>
    </xf>
    <xf numFmtId="0" fontId="32" fillId="0" borderId="93" xfId="19" applyFont="1" applyBorder="1" applyAlignment="1">
      <alignment horizontal="right"/>
    </xf>
    <xf numFmtId="0" fontId="32" fillId="0" borderId="34" xfId="19" applyFont="1" applyBorder="1" applyAlignment="1">
      <alignment horizontal="left"/>
    </xf>
    <xf numFmtId="164" fontId="4" fillId="0" borderId="48" xfId="0" applyNumberFormat="1" applyFont="1" applyFill="1" applyBorder="1" applyAlignment="1">
      <alignment horizontal="center" vertical="center"/>
    </xf>
    <xf numFmtId="0" fontId="3" fillId="0" borderId="34" xfId="0" applyFont="1" applyFill="1" applyBorder="1" applyAlignment="1">
      <alignment vertical="center"/>
    </xf>
    <xf numFmtId="164" fontId="4" fillId="0" borderId="49" xfId="0" applyNumberFormat="1" applyFont="1" applyFill="1" applyBorder="1" applyAlignment="1">
      <alignment horizontal="center" vertical="center"/>
    </xf>
    <xf numFmtId="164" fontId="4" fillId="0" borderId="37" xfId="0" applyNumberFormat="1" applyFont="1" applyFill="1" applyBorder="1" applyAlignment="1">
      <alignment horizontal="center" vertical="center"/>
    </xf>
    <xf numFmtId="0" fontId="3" fillId="0" borderId="17" xfId="0" applyFont="1" applyFill="1" applyBorder="1" applyAlignment="1">
      <alignment vertical="center"/>
    </xf>
    <xf numFmtId="0" fontId="3" fillId="0" borderId="18" xfId="0" applyFont="1" applyFill="1" applyBorder="1" applyAlignment="1">
      <alignment vertical="center"/>
    </xf>
    <xf numFmtId="0" fontId="3" fillId="0" borderId="88" xfId="0" applyFont="1" applyFill="1" applyBorder="1" applyAlignment="1">
      <alignment vertical="center"/>
    </xf>
    <xf numFmtId="0" fontId="3" fillId="0" borderId="89" xfId="0" applyFont="1" applyFill="1" applyBorder="1" applyAlignment="1">
      <alignment vertical="center"/>
    </xf>
    <xf numFmtId="0" fontId="3" fillId="0" borderId="89" xfId="0" applyFont="1" applyFill="1" applyBorder="1" applyAlignment="1">
      <alignment vertical="center" wrapText="1"/>
    </xf>
    <xf numFmtId="0" fontId="3" fillId="0" borderId="90" xfId="0" applyFont="1" applyFill="1" applyBorder="1" applyAlignment="1">
      <alignment vertical="center" wrapText="1"/>
    </xf>
    <xf numFmtId="0" fontId="6" fillId="0" borderId="48" xfId="0" applyFont="1" applyFill="1" applyBorder="1" applyAlignment="1">
      <alignment horizontal="center" vertical="center"/>
    </xf>
    <xf numFmtId="0" fontId="6" fillId="0" borderId="47" xfId="0" applyFont="1" applyFill="1" applyBorder="1" applyAlignment="1">
      <alignment horizontal="center" vertical="center"/>
    </xf>
    <xf numFmtId="0" fontId="4" fillId="0" borderId="59" xfId="0" applyFont="1" applyFill="1" applyBorder="1" applyAlignment="1">
      <alignment horizontal="center" vertical="center"/>
    </xf>
    <xf numFmtId="0" fontId="3" fillId="0" borderId="91" xfId="0" applyFont="1" applyFill="1" applyBorder="1" applyAlignment="1">
      <alignment vertical="center"/>
    </xf>
    <xf numFmtId="0" fontId="7" fillId="0" borderId="13" xfId="21" applyFont="1" applyFill="1" applyBorder="1" applyAlignment="1">
      <alignment wrapText="1"/>
    </xf>
    <xf numFmtId="164" fontId="4" fillId="0" borderId="34" xfId="0" applyNumberFormat="1" applyFont="1" applyFill="1" applyBorder="1" applyAlignment="1">
      <alignment horizontal="left" vertical="center"/>
    </xf>
    <xf numFmtId="0" fontId="3" fillId="0" borderId="11" xfId="0" applyFont="1" applyFill="1" applyBorder="1" applyAlignment="1"/>
    <xf numFmtId="0" fontId="3" fillId="12" borderId="32" xfId="0" applyFont="1" applyFill="1" applyBorder="1" applyAlignment="1">
      <alignment horizontal="left" vertical="top"/>
    </xf>
    <xf numFmtId="0" fontId="3" fillId="12" borderId="61" xfId="0" applyFont="1" applyFill="1" applyBorder="1" applyAlignment="1">
      <alignment vertical="top"/>
    </xf>
    <xf numFmtId="0" fontId="3" fillId="12" borderId="12" xfId="0" applyFont="1" applyFill="1" applyBorder="1" applyAlignment="1">
      <alignment horizontal="left" vertical="top" wrapText="1"/>
    </xf>
    <xf numFmtId="0" fontId="3" fillId="12" borderId="12" xfId="0" applyFont="1" applyFill="1" applyBorder="1" applyAlignment="1">
      <alignment horizontal="left" vertical="top"/>
    </xf>
    <xf numFmtId="0" fontId="3" fillId="12" borderId="11" xfId="0" applyFont="1" applyFill="1" applyBorder="1" applyAlignment="1">
      <alignment horizontal="left" vertical="top" wrapText="1"/>
    </xf>
    <xf numFmtId="0" fontId="3" fillId="0" borderId="46" xfId="0" applyFont="1" applyFill="1" applyBorder="1" applyAlignment="1">
      <alignment horizontal="left" vertical="top" wrapText="1"/>
    </xf>
    <xf numFmtId="0" fontId="3" fillId="12" borderId="32" xfId="0" applyFont="1" applyFill="1" applyBorder="1" applyAlignment="1">
      <alignment horizontal="left" vertical="top" wrapText="1"/>
    </xf>
    <xf numFmtId="0" fontId="3" fillId="12" borderId="47" xfId="0" applyFont="1" applyFill="1" applyBorder="1" applyAlignment="1">
      <alignment vertical="top" wrapText="1"/>
    </xf>
    <xf numFmtId="0" fontId="3" fillId="12" borderId="19" xfId="0" applyFont="1" applyFill="1" applyBorder="1" applyAlignment="1">
      <alignment horizontal="left" vertical="top" wrapText="1"/>
    </xf>
    <xf numFmtId="164" fontId="4" fillId="12" borderId="15" xfId="0" applyNumberFormat="1" applyFont="1" applyFill="1" applyBorder="1" applyAlignment="1">
      <alignment horizontal="center" vertical="top"/>
    </xf>
    <xf numFmtId="0" fontId="3" fillId="0" borderId="47" xfId="0" applyFont="1" applyFill="1" applyBorder="1" applyAlignment="1">
      <alignment vertical="top" wrapText="1"/>
    </xf>
    <xf numFmtId="0" fontId="3" fillId="12" borderId="18" xfId="0" applyFont="1" applyFill="1" applyBorder="1" applyAlignment="1">
      <alignment horizontal="left" vertical="top" wrapText="1"/>
    </xf>
    <xf numFmtId="0" fontId="3" fillId="12" borderId="19" xfId="0" applyFont="1" applyFill="1" applyBorder="1" applyAlignment="1">
      <alignment horizontal="left" vertical="top"/>
    </xf>
    <xf numFmtId="0" fontId="32" fillId="12" borderId="64" xfId="0" applyFont="1" applyFill="1" applyBorder="1" applyAlignment="1">
      <alignment vertical="top"/>
    </xf>
    <xf numFmtId="0" fontId="32" fillId="12" borderId="20" xfId="0" applyFont="1" applyFill="1" applyBorder="1" applyAlignment="1">
      <alignment vertical="top"/>
    </xf>
    <xf numFmtId="0" fontId="32" fillId="9" borderId="20" xfId="0" applyFont="1" applyFill="1" applyBorder="1" applyAlignment="1">
      <alignment vertical="top"/>
    </xf>
    <xf numFmtId="165" fontId="32" fillId="12" borderId="13" xfId="0" applyNumberFormat="1" applyFont="1" applyFill="1" applyBorder="1" applyAlignment="1">
      <alignment vertical="top" wrapText="1"/>
    </xf>
    <xf numFmtId="0" fontId="32" fillId="12" borderId="13" xfId="0" applyFont="1" applyFill="1" applyBorder="1" applyAlignment="1">
      <alignment vertical="top"/>
    </xf>
    <xf numFmtId="166" fontId="36" fillId="14" borderId="45" xfId="0" applyNumberFormat="1" applyFont="1" applyFill="1" applyBorder="1" applyAlignment="1">
      <alignment horizontal="center" vertical="center"/>
    </xf>
    <xf numFmtId="164" fontId="39" fillId="12" borderId="45" xfId="0" applyNumberFormat="1" applyFont="1" applyFill="1" applyBorder="1" applyAlignment="1">
      <alignment horizontal="center" vertical="top"/>
    </xf>
    <xf numFmtId="0" fontId="32" fillId="12" borderId="19" xfId="0" applyFont="1" applyFill="1" applyBorder="1" applyAlignment="1">
      <alignment horizontal="left" vertical="top" wrapText="1"/>
    </xf>
    <xf numFmtId="0" fontId="32" fillId="0" borderId="51" xfId="0" applyFont="1" applyFill="1" applyBorder="1" applyAlignment="1">
      <alignment horizontal="right" vertical="top"/>
    </xf>
    <xf numFmtId="0" fontId="32" fillId="0" borderId="51" xfId="0" applyFont="1" applyFill="1" applyBorder="1" applyAlignment="1">
      <alignment vertical="top"/>
    </xf>
    <xf numFmtId="0" fontId="39" fillId="0" borderId="51" xfId="0" applyFont="1" applyFill="1" applyBorder="1" applyAlignment="1">
      <alignment vertical="top"/>
    </xf>
    <xf numFmtId="0" fontId="32" fillId="12" borderId="10" xfId="0" applyFont="1" applyFill="1" applyBorder="1"/>
    <xf numFmtId="0" fontId="32" fillId="12" borderId="19" xfId="0" applyFont="1" applyFill="1" applyBorder="1"/>
    <xf numFmtId="0" fontId="32" fillId="12" borderId="11" xfId="0" applyFont="1" applyFill="1" applyBorder="1"/>
    <xf numFmtId="0" fontId="32" fillId="12" borderId="12" xfId="0" applyFont="1" applyFill="1" applyBorder="1"/>
    <xf numFmtId="0" fontId="32" fillId="12" borderId="17" xfId="0" applyFont="1" applyFill="1" applyBorder="1"/>
    <xf numFmtId="0" fontId="32" fillId="12" borderId="18" xfId="0" applyFont="1" applyFill="1" applyBorder="1"/>
    <xf numFmtId="164" fontId="39" fillId="12" borderId="47" xfId="0" applyNumberFormat="1" applyFont="1" applyFill="1" applyBorder="1" applyAlignment="1">
      <alignment horizontal="center" vertical="top"/>
    </xf>
    <xf numFmtId="0" fontId="32" fillId="12" borderId="47" xfId="0" applyFont="1" applyFill="1" applyBorder="1" applyAlignment="1">
      <alignment horizontal="left" vertical="top" wrapText="1"/>
    </xf>
    <xf numFmtId="0" fontId="32" fillId="12" borderId="15" xfId="0" applyFont="1" applyFill="1" applyBorder="1"/>
    <xf numFmtId="0" fontId="32" fillId="12" borderId="16" xfId="0" applyFont="1" applyFill="1" applyBorder="1"/>
    <xf numFmtId="0" fontId="32" fillId="12" borderId="11" xfId="0" applyFont="1" applyFill="1" applyBorder="1" applyAlignment="1">
      <alignment horizontal="left" vertical="top" wrapText="1"/>
    </xf>
    <xf numFmtId="0" fontId="32" fillId="12" borderId="23" xfId="0" applyFont="1" applyFill="1" applyBorder="1" applyAlignment="1">
      <alignment horizontal="left" vertical="top"/>
    </xf>
    <xf numFmtId="0" fontId="32" fillId="12" borderId="23" xfId="0" applyFont="1" applyFill="1" applyBorder="1"/>
    <xf numFmtId="0" fontId="40" fillId="12" borderId="23" xfId="0" applyFont="1" applyFill="1" applyBorder="1" applyAlignment="1">
      <alignment vertical="top"/>
    </xf>
    <xf numFmtId="164" fontId="39" fillId="12" borderId="26" xfId="0" applyNumberFormat="1" applyFont="1" applyFill="1" applyBorder="1" applyAlignment="1">
      <alignment vertical="top"/>
    </xf>
    <xf numFmtId="0" fontId="32" fillId="12" borderId="25" xfId="0" applyFont="1" applyFill="1" applyBorder="1"/>
    <xf numFmtId="0" fontId="32" fillId="12" borderId="26" xfId="0" applyFont="1" applyFill="1" applyBorder="1"/>
    <xf numFmtId="0" fontId="32" fillId="12" borderId="38" xfId="0" applyFont="1" applyFill="1" applyBorder="1" applyAlignment="1">
      <alignment horizontal="left" vertical="top" wrapText="1"/>
    </xf>
    <xf numFmtId="0" fontId="32" fillId="12" borderId="32" xfId="0" applyFont="1" applyFill="1" applyBorder="1" applyAlignment="1">
      <alignment horizontal="left" vertical="top"/>
    </xf>
    <xf numFmtId="0" fontId="32" fillId="12" borderId="32" xfId="0" applyFont="1" applyFill="1" applyBorder="1"/>
    <xf numFmtId="0" fontId="32" fillId="12" borderId="32" xfId="0" applyFont="1" applyFill="1" applyBorder="1" applyAlignment="1">
      <alignment vertical="top"/>
    </xf>
    <xf numFmtId="164" fontId="39" fillId="12" borderId="14" xfId="0" applyNumberFormat="1" applyFont="1" applyFill="1" applyBorder="1" applyAlignment="1">
      <alignment vertical="top"/>
    </xf>
    <xf numFmtId="0" fontId="32" fillId="12" borderId="24" xfId="0" applyFont="1" applyFill="1" applyBorder="1"/>
    <xf numFmtId="0" fontId="32" fillId="12" borderId="14" xfId="0" applyFont="1" applyFill="1" applyBorder="1"/>
    <xf numFmtId="0" fontId="32" fillId="0" borderId="24" xfId="0" applyFont="1" applyFill="1" applyBorder="1" applyAlignment="1">
      <alignment horizontal="left" vertical="top" wrapText="1"/>
    </xf>
    <xf numFmtId="0" fontId="32" fillId="0" borderId="32" xfId="0" applyFont="1" applyFill="1" applyBorder="1" applyAlignment="1">
      <alignment horizontal="left" vertical="top"/>
    </xf>
    <xf numFmtId="0" fontId="32" fillId="0" borderId="32" xfId="0" applyFont="1" applyFill="1" applyBorder="1"/>
    <xf numFmtId="0" fontId="40" fillId="0" borderId="32" xfId="0" applyFont="1" applyFill="1" applyBorder="1" applyAlignment="1">
      <alignment vertical="top"/>
    </xf>
    <xf numFmtId="164" fontId="39" fillId="0" borderId="14" xfId="0" applyNumberFormat="1" applyFont="1" applyFill="1" applyBorder="1" applyAlignment="1">
      <alignment vertical="top"/>
    </xf>
    <xf numFmtId="0" fontId="32" fillId="0" borderId="38" xfId="0" applyFont="1" applyFill="1" applyBorder="1" applyAlignment="1">
      <alignment vertical="top" wrapText="1"/>
    </xf>
    <xf numFmtId="0" fontId="32" fillId="0" borderId="33" xfId="0" applyFont="1" applyFill="1" applyBorder="1" applyAlignment="1">
      <alignment horizontal="left" vertical="top"/>
    </xf>
    <xf numFmtId="0" fontId="32" fillId="0" borderId="33" xfId="0" applyFont="1" applyFill="1" applyBorder="1"/>
    <xf numFmtId="0" fontId="40" fillId="0" borderId="33" xfId="0" applyFont="1" applyFill="1" applyBorder="1" applyAlignment="1">
      <alignment vertical="top"/>
    </xf>
    <xf numFmtId="164" fontId="39" fillId="0" borderId="18" xfId="0" applyNumberFormat="1" applyFont="1" applyFill="1" applyBorder="1" applyAlignment="1">
      <alignment vertical="top"/>
    </xf>
    <xf numFmtId="0" fontId="32" fillId="0" borderId="64" xfId="0" applyFont="1" applyFill="1" applyBorder="1" applyAlignment="1">
      <alignment vertical="top"/>
    </xf>
    <xf numFmtId="0" fontId="32" fillId="0" borderId="43" xfId="0" applyFont="1" applyFill="1" applyBorder="1" applyAlignment="1">
      <alignment vertical="top"/>
    </xf>
    <xf numFmtId="1" fontId="32" fillId="0" borderId="43" xfId="0" applyNumberFormat="1" applyFont="1" applyFill="1" applyBorder="1" applyAlignment="1">
      <alignment horizontal="right" vertical="top"/>
    </xf>
    <xf numFmtId="0" fontId="41" fillId="0" borderId="20" xfId="21" applyFont="1" applyFill="1" applyBorder="1" applyAlignment="1">
      <alignment vertical="top" wrapText="1"/>
    </xf>
    <xf numFmtId="164" fontId="39" fillId="0" borderId="44" xfId="0" applyNumberFormat="1" applyFont="1" applyFill="1" applyBorder="1" applyAlignment="1">
      <alignment vertical="top"/>
    </xf>
    <xf numFmtId="0" fontId="32" fillId="12" borderId="37" xfId="0" applyFont="1" applyFill="1" applyBorder="1" applyAlignment="1">
      <alignment vertical="top"/>
    </xf>
    <xf numFmtId="0" fontId="32" fillId="0" borderId="22" xfId="0" applyFont="1" applyFill="1" applyBorder="1" applyAlignment="1">
      <alignment vertical="top"/>
    </xf>
    <xf numFmtId="0" fontId="32" fillId="0" borderId="21" xfId="0" applyFont="1" applyFill="1" applyBorder="1" applyAlignment="1">
      <alignment vertical="top"/>
    </xf>
    <xf numFmtId="1" fontId="32" fillId="0" borderId="22" xfId="0" applyNumberFormat="1" applyFont="1" applyFill="1" applyBorder="1" applyAlignment="1">
      <alignment horizontal="right" vertical="top"/>
    </xf>
    <xf numFmtId="0" fontId="39" fillId="0" borderId="22" xfId="0" applyFont="1" applyFill="1" applyBorder="1" applyAlignment="1">
      <alignment vertical="top"/>
    </xf>
    <xf numFmtId="164" fontId="39" fillId="12" borderId="46" xfId="0" applyNumberFormat="1" applyFont="1" applyFill="1" applyBorder="1" applyAlignment="1">
      <alignment horizontal="center" vertical="top"/>
    </xf>
    <xf numFmtId="0" fontId="32" fillId="0" borderId="46" xfId="0" applyFont="1" applyFill="1" applyBorder="1" applyAlignment="1">
      <alignment horizontal="left" vertical="top" wrapText="1"/>
    </xf>
    <xf numFmtId="0" fontId="32" fillId="0" borderId="61" xfId="0" applyFont="1" applyFill="1" applyBorder="1" applyAlignment="1">
      <alignment vertical="top"/>
    </xf>
    <xf numFmtId="0" fontId="32" fillId="0" borderId="13" xfId="0" applyFont="1" applyFill="1" applyBorder="1"/>
    <xf numFmtId="0" fontId="32" fillId="0" borderId="13" xfId="0" applyFont="1" applyFill="1" applyBorder="1" applyAlignment="1">
      <alignment vertical="top" wrapText="1"/>
    </xf>
    <xf numFmtId="0" fontId="32" fillId="0" borderId="34" xfId="0" applyFont="1" applyFill="1" applyBorder="1" applyAlignment="1">
      <alignment vertical="top" wrapText="1"/>
    </xf>
    <xf numFmtId="0" fontId="32" fillId="0" borderId="0" xfId="0" applyFont="1" applyFill="1" applyBorder="1"/>
    <xf numFmtId="0" fontId="32" fillId="0" borderId="22" xfId="0" quotePrefix="1" applyFont="1" applyFill="1" applyBorder="1" applyAlignment="1">
      <alignment horizontal="right" vertical="top" wrapText="1"/>
    </xf>
    <xf numFmtId="0" fontId="32" fillId="0" borderId="22" xfId="0" applyFont="1" applyFill="1" applyBorder="1" applyAlignment="1">
      <alignment vertical="top" wrapText="1"/>
    </xf>
    <xf numFmtId="0" fontId="32" fillId="0" borderId="18" xfId="0" applyFont="1" applyFill="1" applyBorder="1" applyAlignment="1">
      <alignment vertical="top" wrapText="1"/>
    </xf>
    <xf numFmtId="0" fontId="32" fillId="0" borderId="47" xfId="0" applyFont="1" applyFill="1" applyBorder="1" applyAlignment="1">
      <alignment horizontal="left" vertical="top" wrapText="1"/>
    </xf>
    <xf numFmtId="0" fontId="32" fillId="0" borderId="20" xfId="0" applyFont="1" applyFill="1" applyBorder="1" applyAlignment="1">
      <alignment vertical="top"/>
    </xf>
    <xf numFmtId="1" fontId="32" fillId="0" borderId="20" xfId="0" applyNumberFormat="1" applyFont="1" applyFill="1" applyBorder="1" applyAlignment="1">
      <alignment horizontal="right" vertical="top"/>
    </xf>
    <xf numFmtId="0" fontId="39" fillId="0" borderId="30" xfId="0" applyFont="1" applyFill="1" applyBorder="1" applyAlignment="1">
      <alignment vertical="top"/>
    </xf>
    <xf numFmtId="0" fontId="32" fillId="12" borderId="0" xfId="0" applyFont="1" applyFill="1" applyBorder="1"/>
    <xf numFmtId="0" fontId="32" fillId="0" borderId="18" xfId="0" applyFont="1" applyFill="1" applyBorder="1" applyAlignment="1">
      <alignment vertical="top"/>
    </xf>
    <xf numFmtId="0" fontId="32" fillId="0" borderId="17" xfId="0" applyFont="1" applyFill="1" applyBorder="1" applyAlignment="1">
      <alignment vertical="top"/>
    </xf>
    <xf numFmtId="0" fontId="39" fillId="0" borderId="18" xfId="0" applyFont="1" applyFill="1" applyBorder="1" applyAlignment="1">
      <alignment vertical="top"/>
    </xf>
    <xf numFmtId="0" fontId="32" fillId="12" borderId="22" xfId="0" applyFont="1" applyFill="1" applyBorder="1"/>
    <xf numFmtId="0" fontId="32" fillId="0" borderId="0" xfId="0" applyFont="1" applyFill="1" applyBorder="1" applyAlignment="1">
      <alignment vertical="top"/>
    </xf>
    <xf numFmtId="0" fontId="32" fillId="0" borderId="13" xfId="0" applyFont="1" applyFill="1" applyBorder="1" applyAlignment="1">
      <alignment vertical="top"/>
    </xf>
    <xf numFmtId="0" fontId="32" fillId="0" borderId="34" xfId="0" applyFont="1" applyFill="1" applyBorder="1" applyAlignment="1">
      <alignment vertical="top"/>
    </xf>
    <xf numFmtId="0" fontId="32" fillId="0" borderId="21" xfId="0" applyFont="1" applyFill="1" applyBorder="1"/>
    <xf numFmtId="0" fontId="32" fillId="0" borderId="22" xfId="0" quotePrefix="1" applyFont="1" applyFill="1" applyBorder="1" applyAlignment="1">
      <alignment horizontal="right" vertical="top"/>
    </xf>
    <xf numFmtId="0" fontId="32" fillId="0" borderId="62" xfId="0" applyFont="1" applyFill="1" applyBorder="1" applyAlignment="1">
      <alignment vertical="top"/>
    </xf>
    <xf numFmtId="0" fontId="39" fillId="0" borderId="44" xfId="0" applyFont="1" applyFill="1" applyBorder="1" applyAlignment="1">
      <alignment vertical="top"/>
    </xf>
    <xf numFmtId="0" fontId="32" fillId="0" borderId="11" xfId="0" applyFont="1" applyFill="1" applyBorder="1" applyAlignment="1">
      <alignment horizontal="left" vertical="top" wrapText="1"/>
    </xf>
    <xf numFmtId="0" fontId="32" fillId="0" borderId="38" xfId="0" applyFont="1" applyFill="1" applyBorder="1" applyAlignment="1">
      <alignment horizontal="left" vertical="top" wrapText="1"/>
    </xf>
    <xf numFmtId="0" fontId="32" fillId="12" borderId="24" xfId="0" applyFont="1" applyFill="1" applyBorder="1" applyAlignment="1">
      <alignment horizontal="left" vertical="top" wrapText="1"/>
    </xf>
    <xf numFmtId="0" fontId="32" fillId="12" borderId="15" xfId="0" applyFont="1" applyFill="1" applyBorder="1" applyAlignment="1">
      <alignment vertical="top" wrapText="1"/>
    </xf>
    <xf numFmtId="0" fontId="32" fillId="12" borderId="47" xfId="0" applyFont="1" applyFill="1" applyBorder="1" applyAlignment="1">
      <alignment vertical="top" wrapText="1"/>
    </xf>
    <xf numFmtId="0" fontId="32" fillId="12" borderId="38" xfId="0" applyFont="1" applyFill="1" applyBorder="1" applyAlignment="1">
      <alignment vertical="top" wrapText="1"/>
    </xf>
    <xf numFmtId="0" fontId="32" fillId="12" borderId="38" xfId="0" applyFont="1" applyFill="1" applyBorder="1"/>
    <xf numFmtId="0" fontId="32" fillId="12" borderId="36" xfId="0" applyFont="1" applyFill="1" applyBorder="1"/>
    <xf numFmtId="0" fontId="32" fillId="12" borderId="27" xfId="0" applyFont="1" applyFill="1" applyBorder="1" applyAlignment="1">
      <alignment vertical="top" wrapText="1"/>
    </xf>
    <xf numFmtId="0" fontId="32" fillId="12" borderId="27" xfId="0" applyFont="1" applyFill="1" applyBorder="1"/>
    <xf numFmtId="0" fontId="32" fillId="12" borderId="28" xfId="0" applyFont="1" applyFill="1" applyBorder="1"/>
    <xf numFmtId="0" fontId="32" fillId="12" borderId="62" xfId="0" applyFont="1" applyFill="1" applyBorder="1" applyAlignment="1">
      <alignment vertical="top"/>
    </xf>
    <xf numFmtId="0" fontId="32" fillId="12" borderId="43" xfId="0" applyFont="1" applyFill="1" applyBorder="1"/>
    <xf numFmtId="0" fontId="41" fillId="12" borderId="20" xfId="21" applyFont="1" applyFill="1" applyBorder="1" applyAlignment="1">
      <alignment vertical="top" wrapText="1"/>
    </xf>
    <xf numFmtId="164" fontId="39" fillId="12" borderId="30" xfId="0" applyNumberFormat="1" applyFont="1" applyFill="1" applyBorder="1" applyAlignment="1">
      <alignment vertical="top"/>
    </xf>
    <xf numFmtId="0" fontId="32" fillId="12" borderId="22" xfId="0" applyFont="1" applyFill="1" applyBorder="1" applyAlignment="1">
      <alignment vertical="top"/>
    </xf>
    <xf numFmtId="0" fontId="32" fillId="12" borderId="21" xfId="0" applyFont="1" applyFill="1" applyBorder="1" applyAlignment="1">
      <alignment vertical="top"/>
    </xf>
    <xf numFmtId="0" fontId="39" fillId="12" borderId="31" xfId="0" applyFont="1" applyFill="1" applyBorder="1" applyAlignment="1">
      <alignment vertical="top"/>
    </xf>
    <xf numFmtId="0" fontId="32" fillId="12" borderId="45" xfId="0" applyFont="1" applyFill="1" applyBorder="1" applyAlignment="1">
      <alignment horizontal="left" vertical="top" wrapText="1"/>
    </xf>
    <xf numFmtId="0" fontId="32" fillId="0" borderId="72" xfId="21" applyFont="1" applyFill="1" applyBorder="1" applyAlignment="1">
      <alignment vertical="top"/>
    </xf>
    <xf numFmtId="0" fontId="32" fillId="0" borderId="29" xfId="0" applyFont="1" applyBorder="1"/>
    <xf numFmtId="165" fontId="32" fillId="9" borderId="20" xfId="0" applyNumberFormat="1" applyFont="1" applyFill="1" applyBorder="1" applyAlignment="1">
      <alignment horizontal="right" vertical="top"/>
    </xf>
    <xf numFmtId="0" fontId="39" fillId="9" borderId="30" xfId="0" applyFont="1" applyFill="1" applyBorder="1" applyAlignment="1">
      <alignment vertical="top"/>
    </xf>
    <xf numFmtId="0" fontId="32" fillId="9" borderId="11" xfId="0" applyFont="1" applyFill="1" applyBorder="1"/>
    <xf numFmtId="0" fontId="32" fillId="9" borderId="12" xfId="0" applyFont="1" applyFill="1" applyBorder="1"/>
    <xf numFmtId="0" fontId="32" fillId="0" borderId="52" xfId="21" applyFont="1" applyFill="1" applyBorder="1" applyAlignment="1">
      <alignment vertical="top"/>
    </xf>
    <xf numFmtId="0" fontId="32" fillId="0" borderId="13" xfId="0" applyFont="1" applyBorder="1"/>
    <xf numFmtId="165" fontId="32" fillId="9" borderId="43" xfId="0" applyNumberFormat="1" applyFont="1" applyFill="1" applyBorder="1" applyAlignment="1">
      <alignment horizontal="right" vertical="top"/>
    </xf>
    <xf numFmtId="0" fontId="32" fillId="9" borderId="43" xfId="0" applyFont="1" applyFill="1" applyBorder="1" applyAlignment="1">
      <alignment vertical="top"/>
    </xf>
    <xf numFmtId="0" fontId="39" fillId="9" borderId="44" xfId="0" applyFont="1" applyFill="1" applyBorder="1" applyAlignment="1">
      <alignment vertical="top"/>
    </xf>
    <xf numFmtId="0" fontId="32" fillId="9" borderId="15" xfId="0" applyFont="1" applyFill="1" applyBorder="1"/>
    <xf numFmtId="0" fontId="32" fillId="9" borderId="16" xfId="0" applyFont="1" applyFill="1" applyBorder="1"/>
    <xf numFmtId="0" fontId="32" fillId="12" borderId="43" xfId="0" applyFont="1" applyFill="1" applyBorder="1" applyAlignment="1">
      <alignment vertical="top"/>
    </xf>
    <xf numFmtId="0" fontId="32" fillId="12" borderId="37" xfId="0" applyFont="1" applyFill="1" applyBorder="1" applyAlignment="1">
      <alignment horizontal="left" vertical="top" wrapText="1"/>
    </xf>
    <xf numFmtId="0" fontId="32" fillId="12" borderId="63" xfId="21" applyFont="1" applyFill="1" applyBorder="1" applyAlignment="1">
      <alignment horizontal="left" vertical="top"/>
    </xf>
    <xf numFmtId="0" fontId="32" fillId="12" borderId="21" xfId="0" applyFont="1" applyFill="1" applyBorder="1"/>
    <xf numFmtId="0" fontId="32" fillId="12" borderId="21" xfId="0" applyFont="1" applyFill="1" applyBorder="1" applyAlignment="1">
      <alignment horizontal="right" vertical="top"/>
    </xf>
    <xf numFmtId="0" fontId="32" fillId="9" borderId="21" xfId="0" applyFont="1" applyFill="1" applyBorder="1" applyAlignment="1">
      <alignment vertical="top"/>
    </xf>
    <xf numFmtId="0" fontId="39" fillId="9" borderId="31" xfId="0" applyFont="1" applyFill="1" applyBorder="1" applyAlignment="1">
      <alignment vertical="top"/>
    </xf>
    <xf numFmtId="0" fontId="32" fillId="9" borderId="17" xfId="0" applyFont="1" applyFill="1" applyBorder="1"/>
    <xf numFmtId="0" fontId="32" fillId="9" borderId="18" xfId="0" applyFont="1" applyFill="1" applyBorder="1"/>
    <xf numFmtId="164" fontId="39" fillId="9" borderId="45" xfId="0" applyNumberFormat="1" applyFont="1" applyFill="1" applyBorder="1" applyAlignment="1">
      <alignment horizontal="center" vertical="top"/>
    </xf>
    <xf numFmtId="0" fontId="32" fillId="9" borderId="45" xfId="0" applyFont="1" applyFill="1" applyBorder="1" applyAlignment="1">
      <alignment horizontal="left" vertical="top" wrapText="1"/>
    </xf>
    <xf numFmtId="0" fontId="32" fillId="9" borderId="51" xfId="0" applyFont="1" applyFill="1" applyBorder="1" applyAlignment="1">
      <alignment horizontal="right" vertical="top"/>
    </xf>
    <xf numFmtId="0" fontId="32" fillId="9" borderId="51" xfId="0" applyFont="1" applyFill="1" applyBorder="1" applyAlignment="1">
      <alignment vertical="top"/>
    </xf>
    <xf numFmtId="0" fontId="39" fillId="9" borderId="51" xfId="0" applyFont="1" applyFill="1" applyBorder="1" applyAlignment="1">
      <alignment vertical="top"/>
    </xf>
    <xf numFmtId="166" fontId="36" fillId="14" borderId="10" xfId="0" applyNumberFormat="1" applyFont="1" applyFill="1" applyBorder="1" applyAlignment="1">
      <alignment horizontal="center" vertical="center"/>
    </xf>
    <xf numFmtId="0" fontId="42" fillId="10" borderId="0" xfId="0" applyFont="1" applyFill="1" applyBorder="1"/>
    <xf numFmtId="0" fontId="32" fillId="12" borderId="25" xfId="0" applyFont="1" applyFill="1" applyBorder="1" applyAlignment="1">
      <alignment horizontal="left" vertical="center" wrapText="1"/>
    </xf>
    <xf numFmtId="0" fontId="32" fillId="9" borderId="25" xfId="0" applyFont="1" applyFill="1" applyBorder="1" applyAlignment="1">
      <alignment vertical="center"/>
    </xf>
    <xf numFmtId="0" fontId="32" fillId="9" borderId="26" xfId="0" applyFont="1" applyFill="1" applyBorder="1"/>
    <xf numFmtId="0" fontId="32" fillId="0" borderId="0" xfId="0" applyFont="1" applyBorder="1"/>
    <xf numFmtId="0" fontId="32" fillId="12" borderId="24" xfId="0" applyFont="1" applyFill="1" applyBorder="1" applyAlignment="1">
      <alignment horizontal="left" vertical="center" wrapText="1"/>
    </xf>
    <xf numFmtId="0" fontId="32" fillId="9" borderId="24" xfId="0" applyFont="1" applyFill="1" applyBorder="1" applyAlignment="1"/>
    <xf numFmtId="0" fontId="32" fillId="9" borderId="14" xfId="0" applyFont="1" applyFill="1" applyBorder="1"/>
    <xf numFmtId="0" fontId="32" fillId="9" borderId="38" xfId="0" applyFont="1" applyFill="1" applyBorder="1" applyAlignment="1"/>
    <xf numFmtId="0" fontId="32" fillId="9" borderId="36" xfId="0" applyFont="1" applyFill="1" applyBorder="1"/>
    <xf numFmtId="0" fontId="32" fillId="12" borderId="27" xfId="0" applyFont="1" applyFill="1" applyBorder="1" applyAlignment="1">
      <alignment horizontal="left" vertical="center" wrapText="1"/>
    </xf>
    <xf numFmtId="0" fontId="32" fillId="9" borderId="27" xfId="0" applyFont="1" applyFill="1" applyBorder="1" applyAlignment="1"/>
    <xf numFmtId="0" fontId="32" fillId="9" borderId="28" xfId="0" applyFont="1" applyFill="1" applyBorder="1"/>
    <xf numFmtId="0" fontId="32" fillId="0" borderId="20" xfId="0" applyFont="1" applyFill="1" applyBorder="1" applyAlignment="1">
      <alignment horizontal="left" vertical="center" wrapText="1"/>
    </xf>
    <xf numFmtId="1" fontId="32" fillId="0" borderId="20" xfId="0" applyNumberFormat="1" applyFont="1" applyFill="1" applyBorder="1" applyAlignment="1">
      <alignment horizontal="right"/>
    </xf>
    <xf numFmtId="0" fontId="32" fillId="0" borderId="20" xfId="0" applyFont="1" applyFill="1" applyBorder="1" applyAlignment="1"/>
    <xf numFmtId="0" fontId="39" fillId="0" borderId="30" xfId="0" applyFont="1" applyFill="1" applyBorder="1" applyAlignment="1"/>
    <xf numFmtId="0" fontId="32" fillId="0" borderId="21" xfId="0" applyFont="1" applyFill="1" applyBorder="1" applyAlignment="1">
      <alignment horizontal="left" vertical="center" wrapText="1"/>
    </xf>
    <xf numFmtId="1" fontId="32" fillId="0" borderId="21" xfId="0" applyNumberFormat="1" applyFont="1" applyFill="1" applyBorder="1" applyAlignment="1">
      <alignment horizontal="right"/>
    </xf>
    <xf numFmtId="0" fontId="37" fillId="0" borderId="21" xfId="21" applyFont="1" applyFill="1" applyBorder="1" applyAlignment="1">
      <alignment wrapText="1"/>
    </xf>
    <xf numFmtId="164" fontId="39" fillId="0" borderId="31" xfId="0" applyNumberFormat="1" applyFont="1" applyFill="1" applyBorder="1" applyAlignment="1"/>
    <xf numFmtId="0" fontId="32" fillId="0" borderId="64" xfId="0" applyFont="1" applyFill="1" applyBorder="1" applyAlignment="1">
      <alignment horizontal="left" vertical="center"/>
    </xf>
    <xf numFmtId="0" fontId="32" fillId="0" borderId="20" xfId="0" applyFont="1" applyFill="1" applyBorder="1" applyAlignment="1">
      <alignment horizontal="left" vertical="center"/>
    </xf>
    <xf numFmtId="165" fontId="32" fillId="0" borderId="20" xfId="0" applyNumberFormat="1" applyFont="1" applyFill="1" applyBorder="1" applyAlignment="1">
      <alignment horizontal="right"/>
    </xf>
    <xf numFmtId="0" fontId="32" fillId="0" borderId="61" xfId="0" applyFont="1" applyFill="1" applyBorder="1" applyAlignment="1">
      <alignment horizontal="left" vertical="center"/>
    </xf>
    <xf numFmtId="0" fontId="32" fillId="0" borderId="13" xfId="0" applyFont="1" applyFill="1" applyBorder="1" applyAlignment="1">
      <alignment horizontal="left" vertical="center"/>
    </xf>
    <xf numFmtId="165" fontId="32" fillId="0" borderId="13" xfId="0" applyNumberFormat="1" applyFont="1" applyFill="1" applyBorder="1" applyAlignment="1">
      <alignment horizontal="right"/>
    </xf>
    <xf numFmtId="0" fontId="32" fillId="0" borderId="13" xfId="0" applyFont="1" applyFill="1" applyBorder="1" applyAlignment="1"/>
    <xf numFmtId="0" fontId="39" fillId="0" borderId="34" xfId="0" applyFont="1" applyFill="1" applyBorder="1" applyAlignment="1"/>
    <xf numFmtId="0" fontId="32" fillId="0" borderId="65" xfId="0" applyFont="1" applyFill="1" applyBorder="1" applyAlignment="1">
      <alignment horizontal="left" vertical="center"/>
    </xf>
    <xf numFmtId="0" fontId="32" fillId="0" borderId="56" xfId="0" applyFont="1" applyFill="1" applyBorder="1" applyAlignment="1">
      <alignment horizontal="left" vertical="center"/>
    </xf>
    <xf numFmtId="165" fontId="32" fillId="0" borderId="56" xfId="0" applyNumberFormat="1" applyFont="1" applyFill="1" applyBorder="1" applyAlignment="1">
      <alignment horizontal="right"/>
    </xf>
    <xf numFmtId="0" fontId="32" fillId="0" borderId="56" xfId="0" applyFont="1" applyFill="1" applyBorder="1" applyAlignment="1"/>
    <xf numFmtId="0" fontId="39" fillId="0" borderId="35" xfId="0" applyFont="1" applyFill="1" applyBorder="1" applyAlignment="1"/>
    <xf numFmtId="0" fontId="32" fillId="0" borderId="0" xfId="0" applyFont="1" applyFill="1" applyBorder="1" applyAlignment="1">
      <alignment horizontal="left" vertical="center"/>
    </xf>
    <xf numFmtId="0" fontId="32" fillId="0" borderId="0" xfId="0" applyFont="1" applyFill="1" applyBorder="1" applyAlignment="1">
      <alignment horizontal="right"/>
    </xf>
    <xf numFmtId="0" fontId="39" fillId="0" borderId="18" xfId="0" applyFont="1" applyFill="1" applyBorder="1" applyAlignment="1"/>
    <xf numFmtId="0" fontId="32" fillId="9" borderId="11" xfId="0" applyFont="1" applyFill="1" applyBorder="1" applyAlignment="1"/>
    <xf numFmtId="0" fontId="32" fillId="9" borderId="17" xfId="0" applyFont="1" applyFill="1" applyBorder="1" applyAlignment="1"/>
    <xf numFmtId="0" fontId="32" fillId="0" borderId="21" xfId="0" applyFont="1" applyFill="1" applyBorder="1" applyAlignment="1">
      <alignment horizontal="left" vertical="center"/>
    </xf>
    <xf numFmtId="0" fontId="39" fillId="0" borderId="31" xfId="0" applyFont="1" applyFill="1" applyBorder="1" applyAlignment="1"/>
    <xf numFmtId="0" fontId="32" fillId="0" borderId="0" xfId="0" applyFont="1" applyFill="1" applyBorder="1" applyAlignment="1">
      <alignment horizontal="left" vertical="top"/>
    </xf>
    <xf numFmtId="0" fontId="32" fillId="0" borderId="0" xfId="0" applyFont="1" applyBorder="1" applyAlignment="1">
      <alignment vertical="top"/>
    </xf>
    <xf numFmtId="0" fontId="32" fillId="0" borderId="0" xfId="0" applyFont="1" applyBorder="1" applyAlignment="1">
      <alignment horizontal="left" vertical="center" wrapText="1"/>
    </xf>
    <xf numFmtId="0" fontId="32" fillId="0" borderId="0" xfId="0" applyFont="1" applyBorder="1" applyAlignment="1">
      <alignment horizontal="right"/>
    </xf>
    <xf numFmtId="0" fontId="39" fillId="0" borderId="0" xfId="0" applyFont="1" applyBorder="1"/>
    <xf numFmtId="0" fontId="42" fillId="0" borderId="0" xfId="0" applyFont="1" applyBorder="1" applyAlignment="1">
      <alignment horizontal="left" vertical="center"/>
    </xf>
    <xf numFmtId="0" fontId="32" fillId="12" borderId="64" xfId="0" applyFont="1" applyFill="1" applyBorder="1" applyAlignment="1">
      <alignment vertical="center"/>
    </xf>
    <xf numFmtId="0" fontId="32" fillId="9" borderId="20" xfId="0" applyFont="1" applyFill="1" applyBorder="1" applyAlignment="1">
      <alignment vertical="center" wrapText="1"/>
    </xf>
    <xf numFmtId="1" fontId="32" fillId="12" borderId="20" xfId="0" applyNumberFormat="1" applyFont="1" applyFill="1" applyBorder="1" applyAlignment="1">
      <alignment vertical="center"/>
    </xf>
    <xf numFmtId="0" fontId="32" fillId="9" borderId="20" xfId="0" applyFont="1" applyFill="1" applyBorder="1" applyAlignment="1">
      <alignment vertical="center"/>
    </xf>
    <xf numFmtId="164" fontId="39" fillId="9" borderId="30" xfId="0" applyNumberFormat="1" applyFont="1" applyFill="1" applyBorder="1" applyAlignment="1">
      <alignment vertical="center"/>
    </xf>
    <xf numFmtId="0" fontId="32" fillId="9" borderId="29" xfId="0" applyFont="1" applyFill="1" applyBorder="1"/>
    <xf numFmtId="0" fontId="32" fillId="12" borderId="17" xfId="0" applyFont="1" applyFill="1" applyBorder="1" applyAlignment="1">
      <alignment vertical="center"/>
    </xf>
    <xf numFmtId="0" fontId="32" fillId="9" borderId="21" xfId="0" applyFont="1" applyFill="1" applyBorder="1" applyAlignment="1">
      <alignment vertical="center" wrapText="1"/>
    </xf>
    <xf numFmtId="1" fontId="32" fillId="12" borderId="22" xfId="0" applyNumberFormat="1" applyFont="1" applyFill="1" applyBorder="1" applyAlignment="1">
      <alignment vertical="center"/>
    </xf>
    <xf numFmtId="0" fontId="41" fillId="9" borderId="21" xfId="21" applyFont="1" applyFill="1" applyBorder="1" applyAlignment="1">
      <alignment vertical="center" wrapText="1"/>
    </xf>
    <xf numFmtId="164" fontId="39" fillId="9" borderId="31" xfId="0" applyNumberFormat="1" applyFont="1" applyFill="1" applyBorder="1" applyAlignment="1">
      <alignment horizontal="center" vertical="center"/>
    </xf>
    <xf numFmtId="0" fontId="32" fillId="9" borderId="22" xfId="0" applyFont="1" applyFill="1" applyBorder="1"/>
    <xf numFmtId="0" fontId="32" fillId="0" borderId="62" xfId="0" applyFont="1" applyFill="1" applyBorder="1" applyAlignment="1">
      <alignment vertical="center"/>
    </xf>
    <xf numFmtId="0" fontId="32" fillId="0" borderId="43" xfId="0" applyFont="1" applyFill="1" applyBorder="1" applyAlignment="1">
      <alignment vertical="center"/>
    </xf>
    <xf numFmtId="165" fontId="32" fillId="0" borderId="43" xfId="0" applyNumberFormat="1" applyFont="1" applyFill="1" applyBorder="1" applyAlignment="1">
      <alignment vertical="center"/>
    </xf>
    <xf numFmtId="164" fontId="39" fillId="12" borderId="44" xfId="0" applyNumberFormat="1" applyFont="1" applyFill="1" applyBorder="1" applyAlignment="1">
      <alignment vertical="center"/>
    </xf>
    <xf numFmtId="0" fontId="40" fillId="12" borderId="29" xfId="0" applyFont="1" applyFill="1" applyBorder="1"/>
    <xf numFmtId="0" fontId="40" fillId="12" borderId="12" xfId="0" applyFont="1" applyFill="1" applyBorder="1"/>
    <xf numFmtId="0" fontId="32" fillId="0" borderId="0" xfId="0" applyFont="1" applyFill="1" applyBorder="1" applyAlignment="1">
      <alignment vertical="center"/>
    </xf>
    <xf numFmtId="0" fontId="32" fillId="0" borderId="56" xfId="0" applyFont="1" applyFill="1" applyBorder="1" applyAlignment="1">
      <alignment vertical="center"/>
    </xf>
    <xf numFmtId="0" fontId="32" fillId="0" borderId="13" xfId="0" applyFont="1" applyFill="1" applyBorder="1" applyAlignment="1">
      <alignment vertical="center"/>
    </xf>
    <xf numFmtId="164" fontId="39" fillId="12" borderId="34" xfId="0" applyNumberFormat="1" applyFont="1" applyFill="1" applyBorder="1" applyAlignment="1">
      <alignment vertical="center"/>
    </xf>
    <xf numFmtId="0" fontId="40" fillId="12" borderId="0" xfId="0" applyFont="1" applyFill="1" applyBorder="1"/>
    <xf numFmtId="0" fontId="40" fillId="12" borderId="16" xfId="0" applyFont="1" applyFill="1" applyBorder="1"/>
    <xf numFmtId="0" fontId="32" fillId="0" borderId="65" xfId="0" applyFont="1" applyFill="1" applyBorder="1" applyAlignment="1">
      <alignment vertical="center"/>
    </xf>
    <xf numFmtId="164" fontId="39" fillId="12" borderId="35" xfId="0" applyNumberFormat="1" applyFont="1" applyFill="1" applyBorder="1" applyAlignment="1">
      <alignment vertical="center"/>
    </xf>
    <xf numFmtId="164" fontId="39" fillId="12" borderId="37" xfId="0" applyNumberFormat="1" applyFont="1" applyFill="1" applyBorder="1" applyAlignment="1">
      <alignment horizontal="center" vertical="top"/>
    </xf>
    <xf numFmtId="0" fontId="32" fillId="0" borderId="21" xfId="0" applyFont="1" applyFill="1" applyBorder="1" applyAlignment="1">
      <alignment vertical="center"/>
    </xf>
    <xf numFmtId="164" fontId="39" fillId="12" borderId="31" xfId="0" applyNumberFormat="1" applyFont="1" applyFill="1" applyBorder="1" applyAlignment="1">
      <alignment vertical="center"/>
    </xf>
    <xf numFmtId="0" fontId="32" fillId="0" borderId="20" xfId="0" applyFont="1" applyFill="1" applyBorder="1" applyAlignment="1">
      <alignment vertical="center"/>
    </xf>
    <xf numFmtId="165" fontId="32" fillId="12" borderId="44" xfId="0" applyNumberFormat="1" applyFont="1" applyFill="1" applyBorder="1" applyAlignment="1">
      <alignment vertical="center" wrapText="1"/>
    </xf>
    <xf numFmtId="0" fontId="32" fillId="9" borderId="0" xfId="0" applyFont="1" applyFill="1" applyBorder="1" applyAlignment="1"/>
    <xf numFmtId="0" fontId="39" fillId="9" borderId="29" xfId="0" applyFont="1" applyFill="1" applyBorder="1" applyAlignment="1">
      <alignment horizontal="left" vertical="center"/>
    </xf>
    <xf numFmtId="0" fontId="32" fillId="12" borderId="29" xfId="0" applyFont="1" applyFill="1" applyBorder="1" applyAlignment="1"/>
    <xf numFmtId="0" fontId="32" fillId="12" borderId="12" xfId="0" applyFont="1" applyFill="1" applyBorder="1" applyAlignment="1"/>
    <xf numFmtId="165" fontId="32" fillId="0" borderId="13" xfId="0" applyNumberFormat="1" applyFont="1" applyFill="1" applyBorder="1" applyAlignment="1">
      <alignment vertical="center" wrapText="1"/>
    </xf>
    <xf numFmtId="165" fontId="32" fillId="12" borderId="34" xfId="0" applyNumberFormat="1" applyFont="1" applyFill="1" applyBorder="1" applyAlignment="1">
      <alignment vertical="center" wrapText="1"/>
    </xf>
    <xf numFmtId="0" fontId="39" fillId="9" borderId="0" xfId="0" applyFont="1" applyFill="1" applyBorder="1" applyAlignment="1">
      <alignment horizontal="left" vertical="center"/>
    </xf>
    <xf numFmtId="0" fontId="32" fillId="12" borderId="0" xfId="0" applyFont="1" applyFill="1" applyBorder="1" applyAlignment="1"/>
    <xf numFmtId="0" fontId="32" fillId="12" borderId="16" xfId="0" applyFont="1" applyFill="1" applyBorder="1" applyAlignment="1"/>
    <xf numFmtId="165" fontId="32" fillId="0" borderId="0" xfId="0" applyNumberFormat="1" applyFont="1" applyFill="1" applyBorder="1" applyAlignment="1">
      <alignment vertical="center" wrapText="1"/>
    </xf>
    <xf numFmtId="165" fontId="32" fillId="12" borderId="16" xfId="0" applyNumberFormat="1" applyFont="1" applyFill="1" applyBorder="1" applyAlignment="1">
      <alignment vertical="center" wrapText="1"/>
    </xf>
    <xf numFmtId="0" fontId="32" fillId="12" borderId="0" xfId="0" applyFont="1" applyFill="1" applyBorder="1" applyAlignment="1">
      <alignment vertical="top"/>
    </xf>
    <xf numFmtId="165" fontId="32" fillId="12" borderId="31" xfId="0" applyNumberFormat="1" applyFont="1" applyFill="1" applyBorder="1" applyAlignment="1">
      <alignment vertical="center" wrapText="1"/>
    </xf>
    <xf numFmtId="0" fontId="39" fillId="9" borderId="22" xfId="0" applyFont="1" applyFill="1" applyBorder="1" applyAlignment="1">
      <alignment horizontal="left" vertical="center"/>
    </xf>
    <xf numFmtId="164" fontId="43" fillId="12" borderId="44" xfId="0" applyNumberFormat="1" applyFont="1" applyFill="1" applyBorder="1" applyAlignment="1">
      <alignment vertical="center"/>
    </xf>
    <xf numFmtId="0" fontId="32" fillId="0" borderId="61" xfId="0" applyFont="1" applyFill="1" applyBorder="1" applyAlignment="1">
      <alignment vertical="center"/>
    </xf>
    <xf numFmtId="0" fontId="32" fillId="0" borderId="66" xfId="0" applyFont="1" applyFill="1" applyBorder="1" applyAlignment="1">
      <alignment vertical="center"/>
    </xf>
    <xf numFmtId="0" fontId="32" fillId="0" borderId="64" xfId="0" applyFont="1" applyFill="1" applyBorder="1" applyAlignment="1">
      <alignment vertical="center"/>
    </xf>
    <xf numFmtId="1" fontId="32" fillId="0" borderId="20" xfId="0" applyNumberFormat="1" applyFont="1" applyFill="1" applyBorder="1" applyAlignment="1">
      <alignment horizontal="right" vertical="center"/>
    </xf>
    <xf numFmtId="164" fontId="39" fillId="12" borderId="30" xfId="0" applyNumberFormat="1" applyFont="1" applyFill="1" applyBorder="1" applyAlignment="1">
      <alignment vertical="center"/>
    </xf>
    <xf numFmtId="0" fontId="32" fillId="12" borderId="11" xfId="0" applyFont="1" applyFill="1" applyBorder="1" applyAlignment="1">
      <alignment vertical="top"/>
    </xf>
    <xf numFmtId="0" fontId="32" fillId="0" borderId="22" xfId="0" applyFont="1" applyFill="1" applyBorder="1" applyAlignment="1">
      <alignment vertical="center"/>
    </xf>
    <xf numFmtId="1" fontId="32" fillId="0" borderId="21" xfId="0" applyNumberFormat="1" applyFont="1" applyFill="1" applyBorder="1" applyAlignment="1">
      <alignment horizontal="right" vertical="center"/>
    </xf>
    <xf numFmtId="0" fontId="41" fillId="0" borderId="21" xfId="21" applyFont="1" applyFill="1" applyBorder="1" applyAlignment="1">
      <alignment horizontal="left" vertical="center" wrapText="1"/>
    </xf>
    <xf numFmtId="164" fontId="39" fillId="12" borderId="31" xfId="0" applyNumberFormat="1" applyFont="1" applyFill="1" applyBorder="1" applyAlignment="1">
      <alignment horizontal="center" vertical="center" wrapText="1"/>
    </xf>
    <xf numFmtId="0" fontId="40" fillId="12" borderId="22" xfId="0" applyFont="1" applyFill="1" applyBorder="1"/>
    <xf numFmtId="0" fontId="40" fillId="12" borderId="18" xfId="0" applyFont="1" applyFill="1" applyBorder="1"/>
    <xf numFmtId="165" fontId="32" fillId="0" borderId="20" xfId="0" applyNumberFormat="1" applyFont="1" applyFill="1" applyBorder="1" applyAlignment="1">
      <alignment vertical="center"/>
    </xf>
    <xf numFmtId="164" fontId="39" fillId="12" borderId="30" xfId="0" applyNumberFormat="1" applyFont="1" applyFill="1" applyBorder="1" applyAlignment="1">
      <alignment horizontal="center" vertical="center"/>
    </xf>
    <xf numFmtId="165" fontId="32" fillId="0" borderId="0" xfId="0" applyNumberFormat="1" applyFont="1" applyFill="1" applyBorder="1" applyAlignment="1">
      <alignment vertical="center"/>
    </xf>
    <xf numFmtId="164" fontId="39" fillId="12" borderId="16" xfId="0" applyNumberFormat="1" applyFont="1" applyFill="1" applyBorder="1" applyAlignment="1">
      <alignment horizontal="center" vertical="center"/>
    </xf>
    <xf numFmtId="165" fontId="32" fillId="0" borderId="21" xfId="0" applyNumberFormat="1" applyFont="1" applyFill="1" applyBorder="1" applyAlignment="1">
      <alignment vertical="center"/>
    </xf>
    <xf numFmtId="164" fontId="39" fillId="12" borderId="31" xfId="0" applyNumberFormat="1" applyFont="1" applyFill="1" applyBorder="1" applyAlignment="1">
      <alignment horizontal="center" vertical="center"/>
    </xf>
    <xf numFmtId="0" fontId="32" fillId="12" borderId="20" xfId="0" applyFont="1" applyFill="1" applyBorder="1" applyAlignment="1">
      <alignment vertical="center" wrapText="1"/>
    </xf>
    <xf numFmtId="1" fontId="32" fillId="12" borderId="20" xfId="0" applyNumberFormat="1" applyFont="1" applyFill="1" applyBorder="1" applyAlignment="1">
      <alignment horizontal="right" vertical="center"/>
    </xf>
    <xf numFmtId="0" fontId="32" fillId="12" borderId="20" xfId="0" applyFont="1" applyFill="1" applyBorder="1" applyAlignment="1">
      <alignment vertical="center"/>
    </xf>
    <xf numFmtId="0" fontId="32" fillId="12" borderId="22" xfId="0" applyFont="1" applyFill="1" applyBorder="1" applyAlignment="1">
      <alignment vertical="center"/>
    </xf>
    <xf numFmtId="0" fontId="32" fillId="12" borderId="21" xfId="0" applyFont="1" applyFill="1" applyBorder="1" applyAlignment="1">
      <alignment vertical="center" wrapText="1"/>
    </xf>
    <xf numFmtId="1" fontId="32" fillId="12" borderId="21" xfId="0" applyNumberFormat="1" applyFont="1" applyFill="1" applyBorder="1" applyAlignment="1">
      <alignment horizontal="right" vertical="center"/>
    </xf>
    <xf numFmtId="0" fontId="41" fillId="12" borderId="21" xfId="21" applyFont="1" applyFill="1" applyBorder="1" applyAlignment="1">
      <alignment vertical="center" wrapText="1"/>
    </xf>
    <xf numFmtId="164" fontId="39" fillId="9" borderId="46" xfId="0" applyNumberFormat="1" applyFont="1" applyFill="1" applyBorder="1" applyAlignment="1">
      <alignment horizontal="center" vertical="top"/>
    </xf>
    <xf numFmtId="164" fontId="39" fillId="0" borderId="30" xfId="0" applyNumberFormat="1" applyFont="1" applyFill="1" applyBorder="1" applyAlignment="1">
      <alignment vertical="center"/>
    </xf>
    <xf numFmtId="164" fontId="39" fillId="9" borderId="47" xfId="0" applyNumberFormat="1" applyFont="1" applyFill="1" applyBorder="1" applyAlignment="1">
      <alignment horizontal="center" vertical="top"/>
    </xf>
    <xf numFmtId="164" fontId="39" fillId="0" borderId="34" xfId="0" applyNumberFormat="1" applyFont="1" applyFill="1" applyBorder="1" applyAlignment="1">
      <alignment vertical="center"/>
    </xf>
    <xf numFmtId="165" fontId="32" fillId="0" borderId="56" xfId="0" applyNumberFormat="1" applyFont="1" applyFill="1" applyBorder="1" applyAlignment="1">
      <alignment vertical="center"/>
    </xf>
    <xf numFmtId="164" fontId="39" fillId="0" borderId="35" xfId="0" applyNumberFormat="1" applyFont="1" applyFill="1" applyBorder="1" applyAlignment="1">
      <alignment vertical="center"/>
    </xf>
    <xf numFmtId="165" fontId="32" fillId="0" borderId="13" xfId="0" applyNumberFormat="1" applyFont="1" applyFill="1" applyBorder="1" applyAlignment="1">
      <alignment horizontal="right" vertical="center"/>
    </xf>
    <xf numFmtId="164" fontId="39" fillId="9" borderId="37" xfId="0" applyNumberFormat="1" applyFont="1" applyFill="1" applyBorder="1" applyAlignment="1">
      <alignment horizontal="center" vertical="top"/>
    </xf>
    <xf numFmtId="164" fontId="39" fillId="0" borderId="31" xfId="0" applyNumberFormat="1" applyFont="1" applyFill="1" applyBorder="1" applyAlignment="1">
      <alignment vertical="center"/>
    </xf>
    <xf numFmtId="165" fontId="32" fillId="0" borderId="20" xfId="0" applyNumberFormat="1" applyFont="1" applyFill="1" applyBorder="1" applyAlignment="1">
      <alignment horizontal="right" vertical="center"/>
    </xf>
    <xf numFmtId="164" fontId="43" fillId="0" borderId="30" xfId="0" applyNumberFormat="1" applyFont="1" applyFill="1" applyBorder="1" applyAlignment="1">
      <alignment vertical="center"/>
    </xf>
    <xf numFmtId="165" fontId="32" fillId="0" borderId="56" xfId="0" applyNumberFormat="1" applyFont="1" applyFill="1" applyBorder="1" applyAlignment="1">
      <alignment horizontal="right" vertical="center"/>
    </xf>
    <xf numFmtId="0" fontId="32" fillId="0" borderId="15" xfId="0" applyFont="1" applyFill="1" applyBorder="1"/>
    <xf numFmtId="165" fontId="32" fillId="0" borderId="13" xfId="0" applyNumberFormat="1" applyFont="1" applyFill="1" applyBorder="1" applyAlignment="1">
      <alignment vertical="center"/>
    </xf>
    <xf numFmtId="0" fontId="32" fillId="0" borderId="25" xfId="0" applyFont="1" applyFill="1" applyBorder="1" applyAlignment="1">
      <alignment horizontal="left" vertical="center" wrapText="1"/>
    </xf>
    <xf numFmtId="0" fontId="32" fillId="0" borderId="25" xfId="0" applyFont="1" applyFill="1" applyBorder="1"/>
    <xf numFmtId="0" fontId="32" fillId="9" borderId="23" xfId="0" applyFont="1" applyFill="1" applyBorder="1" applyAlignment="1">
      <alignment horizontal="center"/>
    </xf>
    <xf numFmtId="0" fontId="40" fillId="9" borderId="26" xfId="0" applyFont="1" applyFill="1" applyBorder="1"/>
    <xf numFmtId="0" fontId="32" fillId="0" borderId="24" xfId="0" applyFont="1" applyFill="1" applyBorder="1" applyAlignment="1">
      <alignment horizontal="left" vertical="center" wrapText="1"/>
    </xf>
    <xf numFmtId="0" fontId="32" fillId="9" borderId="24" xfId="0" applyFont="1" applyFill="1" applyBorder="1"/>
    <xf numFmtId="0" fontId="32" fillId="9" borderId="32" xfId="0" applyFont="1" applyFill="1" applyBorder="1" applyAlignment="1">
      <alignment horizontal="center"/>
    </xf>
    <xf numFmtId="0" fontId="40" fillId="9" borderId="14" xfId="0" applyFont="1" applyFill="1" applyBorder="1"/>
    <xf numFmtId="0" fontId="32" fillId="12" borderId="15" xfId="0" applyFont="1" applyFill="1" applyBorder="1" applyAlignment="1">
      <alignment vertical="center"/>
    </xf>
    <xf numFmtId="0" fontId="32" fillId="0" borderId="24" xfId="0" applyFont="1" applyBorder="1" applyAlignment="1">
      <alignment vertical="center"/>
    </xf>
    <xf numFmtId="0" fontId="44" fillId="12" borderId="47" xfId="0" applyFont="1" applyFill="1" applyBorder="1" applyAlignment="1">
      <alignment horizontal="left" vertical="top" wrapText="1"/>
    </xf>
    <xf numFmtId="0" fontId="32" fillId="9" borderId="38" xfId="0" applyFont="1" applyFill="1" applyBorder="1"/>
    <xf numFmtId="0" fontId="32" fillId="9" borderId="39" xfId="0" applyFont="1" applyFill="1" applyBorder="1" applyAlignment="1">
      <alignment horizontal="center"/>
    </xf>
    <xf numFmtId="0" fontId="40" fillId="9" borderId="36" xfId="0" applyFont="1" applyFill="1" applyBorder="1"/>
    <xf numFmtId="0" fontId="32" fillId="0" borderId="15" xfId="0" applyFont="1" applyBorder="1" applyAlignment="1">
      <alignment vertical="center"/>
    </xf>
    <xf numFmtId="0" fontId="32" fillId="9" borderId="37" xfId="0" applyFont="1" applyFill="1" applyBorder="1" applyAlignment="1">
      <alignment horizontal="left" vertical="top"/>
    </xf>
    <xf numFmtId="0" fontId="32" fillId="0" borderId="27" xfId="0" applyFont="1" applyBorder="1" applyAlignment="1">
      <alignment vertical="center"/>
    </xf>
    <xf numFmtId="0" fontId="32" fillId="9" borderId="27" xfId="0" applyFont="1" applyFill="1" applyBorder="1" applyAlignment="1">
      <alignment horizontal="center"/>
    </xf>
    <xf numFmtId="0" fontId="32" fillId="9" borderId="33" xfId="0" applyFont="1" applyFill="1" applyBorder="1" applyAlignment="1">
      <alignment horizontal="center"/>
    </xf>
    <xf numFmtId="0" fontId="40" fillId="9" borderId="28" xfId="0" applyFont="1" applyFill="1" applyBorder="1"/>
    <xf numFmtId="0" fontId="32" fillId="12" borderId="21" xfId="0" applyFont="1" applyFill="1" applyBorder="1" applyAlignment="1">
      <alignment vertical="center"/>
    </xf>
    <xf numFmtId="0" fontId="41" fillId="12" borderId="21" xfId="21" applyFont="1" applyFill="1" applyBorder="1" applyAlignment="1">
      <alignment horizontal="left" vertical="center" wrapText="1"/>
    </xf>
    <xf numFmtId="164" fontId="39" fillId="0" borderId="31" xfId="0" applyNumberFormat="1" applyFont="1" applyFill="1" applyBorder="1" applyAlignment="1">
      <alignment horizontal="center" vertical="center" wrapText="1"/>
    </xf>
    <xf numFmtId="0" fontId="32" fillId="12" borderId="0" xfId="0" applyFont="1" applyFill="1" applyBorder="1" applyAlignment="1">
      <alignment vertical="center"/>
    </xf>
    <xf numFmtId="0" fontId="32" fillId="12" borderId="66" xfId="0" applyFont="1" applyFill="1" applyBorder="1" applyAlignment="1">
      <alignment vertical="center"/>
    </xf>
    <xf numFmtId="0" fontId="39" fillId="0" borderId="0" xfId="0" applyFont="1" applyBorder="1" applyAlignment="1">
      <alignment horizontal="left" vertical="top"/>
    </xf>
    <xf numFmtId="0" fontId="32" fillId="0" borderId="0" xfId="0" applyFont="1" applyBorder="1" applyAlignment="1">
      <alignment horizontal="left" vertical="top"/>
    </xf>
    <xf numFmtId="0" fontId="32" fillId="0" borderId="0" xfId="0" applyFont="1" applyBorder="1" applyAlignment="1">
      <alignment vertical="center"/>
    </xf>
    <xf numFmtId="164" fontId="39" fillId="0" borderId="0" xfId="0" applyNumberFormat="1" applyFont="1" applyBorder="1" applyAlignment="1">
      <alignment vertical="center"/>
    </xf>
    <xf numFmtId="0" fontId="44" fillId="0" borderId="15" xfId="0" applyFont="1" applyBorder="1" applyAlignment="1">
      <alignment horizontal="left" vertical="center"/>
    </xf>
    <xf numFmtId="0" fontId="44" fillId="0" borderId="0" xfId="0" applyFont="1" applyBorder="1" applyAlignment="1">
      <alignment horizontal="left" vertical="center"/>
    </xf>
    <xf numFmtId="0" fontId="32" fillId="0" borderId="15" xfId="0" applyFont="1" applyBorder="1"/>
    <xf numFmtId="0" fontId="32" fillId="0" borderId="20" xfId="0" applyFont="1" applyFill="1" applyBorder="1" applyAlignment="1">
      <alignment vertical="center" wrapText="1"/>
    </xf>
    <xf numFmtId="164" fontId="39" fillId="0" borderId="30" xfId="0" applyNumberFormat="1" applyFont="1" applyFill="1" applyBorder="1" applyAlignment="1"/>
    <xf numFmtId="0" fontId="32" fillId="0" borderId="21" xfId="0" applyFont="1" applyFill="1" applyBorder="1" applyAlignment="1">
      <alignment vertical="center" wrapText="1"/>
    </xf>
    <xf numFmtId="0" fontId="32" fillId="0" borderId="47" xfId="0" applyFont="1" applyFill="1" applyBorder="1" applyAlignment="1">
      <alignment vertical="top" wrapText="1"/>
    </xf>
    <xf numFmtId="0" fontId="32" fillId="0" borderId="37" xfId="0" applyFont="1" applyFill="1" applyBorder="1" applyAlignment="1">
      <alignment vertical="top" wrapText="1"/>
    </xf>
    <xf numFmtId="0" fontId="32" fillId="0" borderId="27" xfId="0" applyFont="1" applyFill="1" applyBorder="1" applyAlignment="1">
      <alignment horizontal="left" vertical="center" wrapText="1"/>
    </xf>
    <xf numFmtId="0" fontId="32" fillId="12" borderId="33" xfId="0" applyFont="1" applyFill="1" applyBorder="1"/>
    <xf numFmtId="165" fontId="32" fillId="0" borderId="20" xfId="0" applyNumberFormat="1" applyFont="1" applyFill="1" applyBorder="1" applyAlignment="1">
      <alignment horizontal="right" vertical="center" wrapText="1"/>
    </xf>
    <xf numFmtId="0" fontId="32" fillId="0" borderId="37" xfId="0" applyFont="1" applyFill="1" applyBorder="1" applyAlignment="1">
      <alignment horizontal="left" vertical="top" wrapText="1"/>
    </xf>
    <xf numFmtId="0" fontId="32" fillId="0" borderId="21" xfId="0" applyFont="1" applyFill="1" applyBorder="1" applyAlignment="1">
      <alignment horizontal="right" vertical="center"/>
    </xf>
    <xf numFmtId="0" fontId="32" fillId="0" borderId="23" xfId="0" applyFont="1" applyFill="1" applyBorder="1" applyAlignment="1">
      <alignment vertical="center"/>
    </xf>
    <xf numFmtId="0" fontId="32" fillId="0" borderId="23" xfId="0" applyFont="1" applyFill="1" applyBorder="1" applyAlignment="1">
      <alignment horizontal="right" vertical="center"/>
    </xf>
    <xf numFmtId="0" fontId="32" fillId="0" borderId="23" xfId="0" applyFont="1" applyFill="1" applyBorder="1"/>
    <xf numFmtId="0" fontId="32" fillId="0" borderId="22" xfId="0" applyFont="1" applyFill="1" applyBorder="1" applyAlignment="1">
      <alignment horizontal="right" vertical="center"/>
    </xf>
    <xf numFmtId="0" fontId="32" fillId="0" borderId="22" xfId="0" applyFont="1" applyFill="1" applyBorder="1"/>
    <xf numFmtId="0" fontId="32" fillId="0" borderId="45" xfId="0" applyFont="1" applyFill="1" applyBorder="1" applyAlignment="1">
      <alignment horizontal="left" vertical="top" wrapText="1"/>
    </xf>
    <xf numFmtId="0" fontId="32" fillId="12" borderId="10" xfId="0" applyFont="1" applyFill="1" applyBorder="1" applyAlignment="1">
      <alignment horizontal="left"/>
    </xf>
    <xf numFmtId="0" fontId="32" fillId="12" borderId="19" xfId="0" applyFont="1" applyFill="1" applyBorder="1" applyAlignment="1">
      <alignment horizontal="left"/>
    </xf>
    <xf numFmtId="0" fontId="32" fillId="12" borderId="17" xfId="0" applyFont="1" applyFill="1" applyBorder="1" applyAlignment="1">
      <alignment horizontal="left" vertical="center"/>
    </xf>
    <xf numFmtId="0" fontId="32" fillId="12" borderId="18" xfId="0" applyFont="1" applyFill="1" applyBorder="1" applyAlignment="1">
      <alignment horizontal="left" vertical="center"/>
    </xf>
    <xf numFmtId="0" fontId="32" fillId="0" borderId="0" xfId="0" applyFont="1" applyBorder="1" applyAlignment="1">
      <alignment horizontal="left" vertical="center"/>
    </xf>
    <xf numFmtId="164" fontId="39" fillId="0" borderId="0" xfId="0" applyNumberFormat="1" applyFont="1" applyBorder="1"/>
    <xf numFmtId="166" fontId="36" fillId="14" borderId="10" xfId="0" applyNumberFormat="1" applyFont="1" applyFill="1" applyBorder="1" applyAlignment="1">
      <alignment horizontal="center" vertical="top" wrapText="1"/>
    </xf>
    <xf numFmtId="0" fontId="2" fillId="0" borderId="0" xfId="19" applyFont="1"/>
    <xf numFmtId="0" fontId="32" fillId="0" borderId="47" xfId="18" applyNumberFormat="1" applyFont="1" applyBorder="1" applyAlignment="1">
      <alignment horizontal="center" vertical="center" wrapText="1"/>
    </xf>
    <xf numFmtId="0" fontId="35" fillId="0" borderId="75" xfId="18" applyNumberFormat="1" applyFont="1" applyBorder="1" applyAlignment="1">
      <alignment horizontal="left" vertical="center" wrapText="1"/>
    </xf>
    <xf numFmtId="0" fontId="32" fillId="0" borderId="44" xfId="18" applyNumberFormat="1" applyFont="1" applyBorder="1" applyAlignment="1">
      <alignment horizontal="left" vertical="center"/>
    </xf>
    <xf numFmtId="0" fontId="32" fillId="0" borderId="13" xfId="18" applyNumberFormat="1" applyFont="1" applyBorder="1" applyAlignment="1">
      <alignment horizontal="left" vertical="center" wrapText="1"/>
    </xf>
    <xf numFmtId="0" fontId="32" fillId="0" borderId="34" xfId="18" applyNumberFormat="1" applyFont="1" applyBorder="1" applyAlignment="1">
      <alignment horizontal="left" vertical="center"/>
    </xf>
    <xf numFmtId="0" fontId="32" fillId="0" borderId="37" xfId="18" applyNumberFormat="1" applyFont="1" applyBorder="1" applyAlignment="1">
      <alignment vertical="center" wrapText="1"/>
    </xf>
    <xf numFmtId="0" fontId="32" fillId="0" borderId="22" xfId="18" applyNumberFormat="1" applyFont="1" applyBorder="1" applyAlignment="1">
      <alignment horizontal="left" vertical="center" wrapText="1"/>
    </xf>
    <xf numFmtId="0" fontId="32" fillId="0" borderId="18" xfId="18" applyNumberFormat="1" applyFont="1" applyBorder="1" applyAlignment="1">
      <alignment horizontal="left" vertical="center"/>
    </xf>
    <xf numFmtId="164" fontId="39" fillId="0" borderId="45" xfId="19" applyNumberFormat="1" applyFont="1" applyBorder="1" applyAlignment="1">
      <alignment horizontal="center" vertical="top"/>
    </xf>
    <xf numFmtId="0" fontId="32" fillId="0" borderId="45" xfId="18" applyNumberFormat="1" applyFont="1" applyBorder="1" applyAlignment="1">
      <alignment horizontal="left" vertical="center"/>
    </xf>
    <xf numFmtId="0" fontId="2" fillId="0" borderId="0" xfId="19" applyFont="1" applyAlignment="1"/>
    <xf numFmtId="0" fontId="36" fillId="14" borderId="10" xfId="0" applyFont="1" applyFill="1" applyBorder="1" applyAlignment="1">
      <alignment vertical="center"/>
    </xf>
    <xf numFmtId="0" fontId="36" fillId="14" borderId="51" xfId="0" applyFont="1" applyFill="1" applyBorder="1" applyAlignment="1">
      <alignment vertical="center"/>
    </xf>
    <xf numFmtId="0" fontId="36" fillId="14" borderId="19" xfId="0" applyFont="1" applyFill="1" applyBorder="1" applyAlignment="1">
      <alignment vertical="center"/>
    </xf>
    <xf numFmtId="0" fontId="42" fillId="0" borderId="0" xfId="0" applyFont="1" applyAlignment="1">
      <alignment horizontal="left" vertical="center"/>
    </xf>
    <xf numFmtId="0" fontId="32" fillId="0" borderId="0" xfId="0" applyFont="1"/>
    <xf numFmtId="0" fontId="2" fillId="13" borderId="0" xfId="19" applyFont="1" applyFill="1"/>
    <xf numFmtId="0" fontId="32" fillId="0" borderId="67" xfId="18" applyNumberFormat="1" applyFont="1" applyBorder="1" applyAlignment="1">
      <alignment horizontal="center" vertical="center" wrapText="1"/>
    </xf>
    <xf numFmtId="0" fontId="35" fillId="0" borderId="43" xfId="18" applyNumberFormat="1" applyFont="1" applyBorder="1" applyAlignment="1">
      <alignment horizontal="left" vertical="center"/>
    </xf>
    <xf numFmtId="0" fontId="32" fillId="0" borderId="43" xfId="18" applyNumberFormat="1" applyFont="1" applyBorder="1" applyAlignment="1">
      <alignment horizontal="left" vertical="center"/>
    </xf>
    <xf numFmtId="0" fontId="2" fillId="13" borderId="0" xfId="19" applyFont="1" applyFill="1" applyBorder="1"/>
    <xf numFmtId="0" fontId="32" fillId="0" borderId="37" xfId="18" applyNumberFormat="1" applyFont="1" applyBorder="1" applyAlignment="1">
      <alignment horizontal="center" vertical="center" wrapText="1"/>
    </xf>
    <xf numFmtId="0" fontId="32" fillId="0" borderId="13" xfId="18" applyNumberFormat="1" applyFont="1" applyBorder="1" applyAlignment="1">
      <alignment horizontal="left" vertical="center"/>
    </xf>
    <xf numFmtId="0" fontId="32" fillId="0" borderId="45" xfId="0" applyFont="1" applyBorder="1" applyAlignment="1">
      <alignment vertical="top"/>
    </xf>
    <xf numFmtId="0" fontId="32" fillId="0" borderId="0" xfId="0" applyFont="1" applyAlignment="1">
      <alignment vertical="top"/>
    </xf>
    <xf numFmtId="164" fontId="39" fillId="12" borderId="45" xfId="0" applyNumberFormat="1" applyFont="1" applyFill="1" applyBorder="1" applyAlignment="1">
      <alignment horizontal="center" vertical="top" wrapText="1"/>
    </xf>
    <xf numFmtId="0" fontId="32" fillId="0" borderId="45" xfId="0" applyFont="1" applyBorder="1" applyAlignment="1">
      <alignment vertical="top" wrapText="1"/>
    </xf>
    <xf numFmtId="0" fontId="32" fillId="0" borderId="0" xfId="0" applyFont="1" applyBorder="1" applyAlignment="1">
      <alignment vertical="top" wrapText="1"/>
    </xf>
    <xf numFmtId="0" fontId="32" fillId="0" borderId="0" xfId="0" applyFont="1" applyAlignment="1">
      <alignment vertical="top" wrapText="1"/>
    </xf>
    <xf numFmtId="0" fontId="32" fillId="0" borderId="0" xfId="0" applyFont="1" applyFill="1" applyBorder="1" applyAlignment="1">
      <alignment vertical="top" wrapText="1"/>
    </xf>
    <xf numFmtId="0" fontId="32" fillId="0" borderId="0" xfId="18" applyFont="1" applyBorder="1" applyAlignment="1">
      <alignment horizontal="center" vertical="top" wrapText="1"/>
    </xf>
    <xf numFmtId="0" fontId="2" fillId="0" borderId="0" xfId="19" applyFont="1" applyAlignment="1">
      <alignment vertical="top"/>
    </xf>
    <xf numFmtId="0" fontId="39" fillId="0" borderId="0" xfId="0" applyFont="1" applyBorder="1" applyAlignment="1">
      <alignment horizontal="center" vertical="top"/>
    </xf>
    <xf numFmtId="0" fontId="32" fillId="0" borderId="0" xfId="0" applyFont="1" applyAlignment="1">
      <alignment horizontal="center"/>
    </xf>
    <xf numFmtId="0" fontId="2" fillId="0" borderId="43" xfId="19" applyFont="1" applyBorder="1"/>
    <xf numFmtId="0" fontId="45" fillId="0" borderId="43" xfId="18" applyNumberFormat="1" applyFont="1" applyBorder="1" applyAlignment="1">
      <alignment horizontal="left" vertical="center"/>
    </xf>
    <xf numFmtId="0" fontId="32" fillId="0" borderId="44" xfId="18" applyNumberFormat="1" applyFont="1" applyBorder="1" applyAlignment="1">
      <alignment horizontal="left" vertical="center" wrapText="1"/>
    </xf>
    <xf numFmtId="0" fontId="32" fillId="0" borderId="22" xfId="18" applyNumberFormat="1" applyFont="1" applyBorder="1" applyAlignment="1">
      <alignment horizontal="left" vertical="center"/>
    </xf>
    <xf numFmtId="0" fontId="32" fillId="0" borderId="22" xfId="18" applyNumberFormat="1" applyFont="1" applyBorder="1" applyAlignment="1">
      <alignment horizontal="right" vertical="center"/>
    </xf>
    <xf numFmtId="0" fontId="32" fillId="0" borderId="45" xfId="18" applyNumberFormat="1" applyFont="1" applyBorder="1" applyAlignment="1">
      <alignment horizontal="left" vertical="top" wrapText="1"/>
    </xf>
    <xf numFmtId="164" fontId="39" fillId="0" borderId="47" xfId="19" applyNumberFormat="1" applyFont="1" applyBorder="1" applyAlignment="1">
      <alignment horizontal="center" vertical="top"/>
    </xf>
    <xf numFmtId="0" fontId="32" fillId="0" borderId="47" xfId="18" applyNumberFormat="1" applyFont="1" applyBorder="1" applyAlignment="1">
      <alignment horizontal="left" vertical="top" wrapText="1"/>
    </xf>
    <xf numFmtId="164" fontId="39" fillId="0" borderId="37" xfId="19" applyNumberFormat="1" applyFont="1" applyBorder="1" applyAlignment="1">
      <alignment horizontal="center" vertical="top"/>
    </xf>
    <xf numFmtId="0" fontId="32" fillId="0" borderId="37" xfId="18" applyNumberFormat="1" applyFont="1" applyBorder="1" applyAlignment="1">
      <alignment horizontal="left" vertical="top" wrapText="1"/>
    </xf>
    <xf numFmtId="164" fontId="39" fillId="0" borderId="46" xfId="19" applyNumberFormat="1" applyFont="1" applyBorder="1" applyAlignment="1">
      <alignment horizontal="center" vertical="top"/>
    </xf>
    <xf numFmtId="0" fontId="32" fillId="0" borderId="46" xfId="18" applyNumberFormat="1" applyFont="1" applyBorder="1" applyAlignment="1">
      <alignment horizontal="left" vertical="top" wrapText="1"/>
    </xf>
    <xf numFmtId="164" fontId="39" fillId="0" borderId="0" xfId="19" applyNumberFormat="1" applyFont="1" applyBorder="1" applyAlignment="1">
      <alignment horizontal="center" vertical="center" wrapText="1"/>
    </xf>
    <xf numFmtId="0" fontId="32" fillId="12" borderId="0" xfId="0" applyFont="1" applyFill="1" applyBorder="1" applyAlignment="1">
      <alignment horizontal="left" vertical="top" wrapText="1"/>
    </xf>
    <xf numFmtId="0" fontId="32" fillId="0" borderId="0" xfId="19" applyFont="1" applyBorder="1" applyAlignment="1">
      <alignment horizontal="center" vertical="center" wrapText="1"/>
    </xf>
    <xf numFmtId="0" fontId="32" fillId="0" borderId="0" xfId="18" applyFont="1" applyBorder="1" applyAlignment="1">
      <alignment horizontal="center" vertical="center" wrapText="1"/>
    </xf>
    <xf numFmtId="164" fontId="39" fillId="12" borderId="0" xfId="19" applyNumberFormat="1" applyFont="1" applyFill="1" applyBorder="1" applyAlignment="1">
      <alignment horizontal="center" vertical="center" wrapText="1"/>
    </xf>
    <xf numFmtId="0" fontId="32" fillId="0" borderId="0" xfId="19" applyFont="1" applyBorder="1" applyAlignment="1">
      <alignment vertical="center" wrapText="1"/>
    </xf>
    <xf numFmtId="0" fontId="2" fillId="0" borderId="0" xfId="19" applyFont="1" applyAlignment="1">
      <alignment horizontal="center"/>
    </xf>
    <xf numFmtId="0" fontId="2" fillId="0" borderId="15" xfId="18" applyFont="1" applyBorder="1"/>
    <xf numFmtId="0" fontId="2" fillId="0" borderId="0" xfId="18" applyFont="1"/>
    <xf numFmtId="0" fontId="39" fillId="14" borderId="29" xfId="18" applyFont="1" applyFill="1" applyBorder="1" applyAlignment="1">
      <alignment horizontal="center" vertical="center" wrapText="1"/>
    </xf>
    <xf numFmtId="0" fontId="32" fillId="0" borderId="11" xfId="19" applyFont="1" applyBorder="1" applyAlignment="1">
      <alignment horizontal="center" vertical="top" wrapText="1"/>
    </xf>
    <xf numFmtId="0" fontId="32" fillId="0" borderId="38" xfId="19" applyFont="1" applyBorder="1" applyAlignment="1">
      <alignment horizontal="center" vertical="top" wrapText="1"/>
    </xf>
    <xf numFmtId="0" fontId="32" fillId="0" borderId="24" xfId="19" applyFont="1" applyBorder="1" applyAlignment="1">
      <alignment horizontal="center" vertical="top" wrapText="1"/>
    </xf>
    <xf numFmtId="0" fontId="32" fillId="0" borderId="42" xfId="19" applyFont="1" applyBorder="1" applyAlignment="1">
      <alignment horizontal="center" vertical="top" wrapText="1"/>
    </xf>
    <xf numFmtId="0" fontId="32" fillId="0" borderId="15" xfId="19" applyFont="1" applyBorder="1" applyAlignment="1">
      <alignment horizontal="center" vertical="top" wrapText="1"/>
    </xf>
    <xf numFmtId="0" fontId="32" fillId="0" borderId="47" xfId="19" applyFont="1" applyBorder="1" applyAlignment="1">
      <alignment horizontal="left" vertical="top" wrapText="1"/>
    </xf>
    <xf numFmtId="0" fontId="39" fillId="12" borderId="15" xfId="18" applyFont="1" applyFill="1" applyBorder="1" applyAlignment="1">
      <alignment horizontal="center" vertical="center" wrapText="1"/>
    </xf>
    <xf numFmtId="0" fontId="39" fillId="12" borderId="16" xfId="18" applyFont="1" applyFill="1" applyBorder="1" applyAlignment="1">
      <alignment horizontal="center" vertical="center" wrapText="1"/>
    </xf>
    <xf numFmtId="0" fontId="32" fillId="0" borderId="67" xfId="19" applyFont="1" applyBorder="1" applyAlignment="1">
      <alignment horizontal="center" vertical="top" wrapText="1"/>
    </xf>
    <xf numFmtId="0" fontId="39" fillId="12" borderId="24" xfId="18" applyFont="1" applyFill="1" applyBorder="1" applyAlignment="1">
      <alignment horizontal="center" vertical="center" wrapText="1"/>
    </xf>
    <xf numFmtId="0" fontId="39" fillId="12" borderId="14" xfId="18" applyFont="1" applyFill="1" applyBorder="1" applyAlignment="1">
      <alignment horizontal="center" vertical="center" wrapText="1"/>
    </xf>
    <xf numFmtId="0" fontId="32" fillId="0" borderId="37" xfId="19" applyFont="1" applyBorder="1" applyAlignment="1">
      <alignment horizontal="left" vertical="top" wrapText="1"/>
    </xf>
    <xf numFmtId="0" fontId="32" fillId="0" borderId="68" xfId="19" applyFont="1" applyBorder="1" applyAlignment="1">
      <alignment horizontal="center" vertical="top" wrapText="1"/>
    </xf>
    <xf numFmtId="0" fontId="32" fillId="0" borderId="17" xfId="19" applyFont="1" applyBorder="1" applyAlignment="1">
      <alignment horizontal="center" vertical="top" wrapText="1"/>
    </xf>
    <xf numFmtId="0" fontId="2" fillId="12" borderId="0" xfId="19" applyFont="1" applyFill="1"/>
    <xf numFmtId="0" fontId="32" fillId="0" borderId="27" xfId="19" applyFont="1" applyBorder="1" applyAlignment="1">
      <alignment horizontal="center" vertical="top" wrapText="1"/>
    </xf>
    <xf numFmtId="0" fontId="32" fillId="9" borderId="20" xfId="0" applyFont="1" applyFill="1" applyBorder="1" applyAlignment="1">
      <alignment horizontal="right" vertical="top" wrapText="1"/>
    </xf>
    <xf numFmtId="0" fontId="39" fillId="9" borderId="20" xfId="0" applyFont="1" applyFill="1" applyBorder="1" applyAlignment="1">
      <alignment vertical="top" wrapText="1"/>
    </xf>
    <xf numFmtId="0" fontId="39" fillId="9" borderId="30" xfId="0" applyFont="1" applyFill="1" applyBorder="1" applyAlignment="1">
      <alignment vertical="top" wrapText="1"/>
    </xf>
    <xf numFmtId="0" fontId="39" fillId="9" borderId="11" xfId="0" applyFont="1" applyFill="1" applyBorder="1" applyAlignment="1">
      <alignment vertical="top" wrapText="1"/>
    </xf>
    <xf numFmtId="0" fontId="32" fillId="9" borderId="29" xfId="0" applyFont="1" applyFill="1" applyBorder="1" applyAlignment="1">
      <alignment horizontal="center" vertical="top" wrapText="1"/>
    </xf>
    <xf numFmtId="0" fontId="32" fillId="9" borderId="21" xfId="0" applyFont="1" applyFill="1" applyBorder="1" applyAlignment="1">
      <alignment horizontal="right" vertical="top" wrapText="1"/>
    </xf>
    <xf numFmtId="0" fontId="32" fillId="9" borderId="21" xfId="21" applyFont="1" applyFill="1" applyBorder="1" applyAlignment="1">
      <alignment horizontal="center" vertical="top" wrapText="1"/>
    </xf>
    <xf numFmtId="164" fontId="39" fillId="0" borderId="31" xfId="0" applyNumberFormat="1" applyFont="1" applyFill="1" applyBorder="1" applyAlignment="1">
      <alignment horizontal="center" vertical="top" wrapText="1"/>
    </xf>
    <xf numFmtId="0" fontId="39" fillId="9" borderId="22" xfId="0" applyFont="1" applyFill="1" applyBorder="1" applyAlignment="1">
      <alignment horizontal="center" vertical="top" wrapText="1"/>
    </xf>
    <xf numFmtId="0" fontId="32" fillId="9" borderId="45" xfId="0" applyFont="1" applyFill="1" applyBorder="1" applyAlignment="1">
      <alignment vertical="center"/>
    </xf>
    <xf numFmtId="0" fontId="32" fillId="12" borderId="29" xfId="0" applyFont="1" applyFill="1" applyBorder="1" applyAlignment="1">
      <alignment vertical="center" wrapText="1"/>
    </xf>
    <xf numFmtId="0" fontId="32" fillId="12" borderId="12" xfId="0" applyFont="1" applyFill="1" applyBorder="1" applyAlignment="1">
      <alignment vertical="center"/>
    </xf>
    <xf numFmtId="0" fontId="32" fillId="12" borderId="22" xfId="0" applyFont="1" applyFill="1" applyBorder="1" applyAlignment="1">
      <alignment vertical="center" wrapText="1"/>
    </xf>
    <xf numFmtId="0" fontId="32" fillId="12" borderId="18" xfId="0" applyFont="1" applyFill="1" applyBorder="1" applyAlignment="1">
      <alignment vertical="center"/>
    </xf>
    <xf numFmtId="0" fontId="32" fillId="9" borderId="0" xfId="0" applyFont="1" applyFill="1" applyBorder="1" applyAlignment="1">
      <alignment vertical="center" wrapText="1"/>
    </xf>
    <xf numFmtId="0" fontId="32" fillId="9" borderId="22" xfId="0" applyFont="1" applyFill="1" applyBorder="1" applyAlignment="1">
      <alignment vertical="center"/>
    </xf>
    <xf numFmtId="0" fontId="32" fillId="9" borderId="64" xfId="0" applyFont="1" applyFill="1" applyBorder="1" applyAlignment="1">
      <alignment horizontal="left" vertical="center"/>
    </xf>
    <xf numFmtId="0" fontId="32" fillId="9" borderId="20" xfId="0" applyFont="1" applyFill="1" applyBorder="1" applyAlignment="1">
      <alignment horizontal="left" vertical="center"/>
    </xf>
    <xf numFmtId="0" fontId="32" fillId="9" borderId="20" xfId="0" applyFont="1" applyFill="1" applyBorder="1" applyAlignment="1">
      <alignment horizontal="right" vertical="center"/>
    </xf>
    <xf numFmtId="0" fontId="32" fillId="12" borderId="29" xfId="0" applyFont="1" applyFill="1" applyBorder="1"/>
    <xf numFmtId="0" fontId="32" fillId="9" borderId="66" xfId="0" applyFont="1" applyFill="1" applyBorder="1" applyAlignment="1">
      <alignment horizontal="left" vertical="center"/>
    </xf>
    <xf numFmtId="0" fontId="32" fillId="9" borderId="21" xfId="0" applyFont="1" applyFill="1" applyBorder="1" applyAlignment="1">
      <alignment horizontal="left" vertical="center"/>
    </xf>
    <xf numFmtId="0" fontId="32" fillId="12" borderId="21" xfId="0" applyFont="1" applyFill="1" applyBorder="1" applyAlignment="1">
      <alignment horizontal="right" vertical="center"/>
    </xf>
    <xf numFmtId="0" fontId="32" fillId="9" borderId="31" xfId="0" applyFont="1" applyFill="1" applyBorder="1"/>
    <xf numFmtId="0" fontId="32" fillId="0" borderId="69" xfId="0" applyFont="1" applyBorder="1" applyAlignment="1">
      <alignment vertical="top"/>
    </xf>
    <xf numFmtId="0" fontId="32" fillId="9" borderId="62" xfId="0" applyFont="1" applyFill="1" applyBorder="1" applyAlignment="1">
      <alignment horizontal="center" vertical="top" wrapText="1"/>
    </xf>
    <xf numFmtId="0" fontId="39" fillId="9" borderId="43" xfId="0" applyFont="1" applyFill="1" applyBorder="1" applyAlignment="1">
      <alignment vertical="top" wrapText="1"/>
    </xf>
    <xf numFmtId="0" fontId="32" fillId="9" borderId="44" xfId="0" applyFont="1" applyFill="1" applyBorder="1" applyAlignment="1">
      <alignment vertical="top"/>
    </xf>
    <xf numFmtId="0" fontId="32" fillId="0" borderId="58" xfId="0" applyFont="1" applyBorder="1" applyAlignment="1">
      <alignment vertical="top"/>
    </xf>
    <xf numFmtId="0" fontId="32" fillId="0" borderId="48" xfId="0" applyFont="1" applyBorder="1" applyAlignment="1">
      <alignment vertical="top"/>
    </xf>
    <xf numFmtId="0" fontId="32" fillId="9" borderId="61" xfId="0" applyFont="1" applyFill="1" applyBorder="1" applyAlignment="1">
      <alignment horizontal="center" vertical="top" wrapText="1"/>
    </xf>
    <xf numFmtId="0" fontId="39" fillId="9" borderId="13" xfId="0" applyFont="1" applyFill="1" applyBorder="1" applyAlignment="1">
      <alignment vertical="top" wrapText="1"/>
    </xf>
    <xf numFmtId="0" fontId="32" fillId="9" borderId="34" xfId="0" applyFont="1" applyFill="1" applyBorder="1" applyAlignment="1">
      <alignment vertical="top"/>
    </xf>
    <xf numFmtId="0" fontId="32" fillId="12" borderId="37" xfId="0" applyFont="1" applyFill="1" applyBorder="1" applyAlignment="1">
      <alignment vertical="top" wrapText="1"/>
    </xf>
    <xf numFmtId="0" fontId="32" fillId="0" borderId="37" xfId="0" applyFont="1" applyBorder="1" applyAlignment="1">
      <alignment vertical="top"/>
    </xf>
    <xf numFmtId="0" fontId="32" fillId="9" borderId="17" xfId="0" applyFont="1" applyFill="1" applyBorder="1" applyAlignment="1">
      <alignment horizontal="center" vertical="top" wrapText="1"/>
    </xf>
    <xf numFmtId="0" fontId="39" fillId="9" borderId="22" xfId="0" applyFont="1" applyFill="1" applyBorder="1" applyAlignment="1">
      <alignment vertical="top" wrapText="1"/>
    </xf>
    <xf numFmtId="0" fontId="32" fillId="9" borderId="22" xfId="0" applyFont="1" applyFill="1" applyBorder="1" applyAlignment="1">
      <alignment vertical="top"/>
    </xf>
    <xf numFmtId="0" fontId="32" fillId="9" borderId="18" xfId="0" applyFont="1" applyFill="1" applyBorder="1" applyAlignment="1">
      <alignment vertical="top"/>
    </xf>
    <xf numFmtId="0" fontId="32" fillId="9" borderId="20" xfId="0" applyFont="1" applyFill="1" applyBorder="1" applyAlignment="1">
      <alignment horizontal="center" vertical="top" wrapText="1"/>
    </xf>
    <xf numFmtId="0" fontId="32" fillId="12" borderId="30" xfId="0" applyFont="1" applyFill="1" applyBorder="1" applyAlignment="1">
      <alignment vertical="top"/>
    </xf>
    <xf numFmtId="0" fontId="32" fillId="9" borderId="13" xfId="0" applyFont="1" applyFill="1" applyBorder="1" applyAlignment="1">
      <alignment horizontal="center" vertical="top" wrapText="1"/>
    </xf>
    <xf numFmtId="0" fontId="32" fillId="9" borderId="47" xfId="0" applyFont="1" applyFill="1" applyBorder="1" applyAlignment="1">
      <alignment vertical="top"/>
    </xf>
    <xf numFmtId="0" fontId="32" fillId="9" borderId="56" xfId="0" applyFont="1" applyFill="1" applyBorder="1" applyAlignment="1">
      <alignment horizontal="center" vertical="top" wrapText="1"/>
    </xf>
    <xf numFmtId="0" fontId="32" fillId="12" borderId="56" xfId="0" applyFont="1" applyFill="1" applyBorder="1" applyAlignment="1">
      <alignment vertical="top"/>
    </xf>
    <xf numFmtId="0" fontId="32" fillId="9" borderId="35" xfId="0" applyFont="1" applyFill="1" applyBorder="1" applyAlignment="1">
      <alignment vertical="top"/>
    </xf>
    <xf numFmtId="0" fontId="32" fillId="9" borderId="65" xfId="0" applyFont="1" applyFill="1" applyBorder="1" applyAlignment="1">
      <alignment horizontal="left" vertical="top" wrapText="1"/>
    </xf>
    <xf numFmtId="0" fontId="32" fillId="9" borderId="56" xfId="0" applyFont="1" applyFill="1" applyBorder="1" applyAlignment="1">
      <alignment horizontal="left" vertical="top" wrapText="1"/>
    </xf>
    <xf numFmtId="0" fontId="32" fillId="9" borderId="35" xfId="0" applyFont="1" applyFill="1" applyBorder="1" applyAlignment="1">
      <alignment horizontal="left" vertical="top" wrapText="1"/>
    </xf>
    <xf numFmtId="0" fontId="32" fillId="9" borderId="37" xfId="0" applyFont="1" applyFill="1" applyBorder="1" applyAlignment="1">
      <alignment vertical="top"/>
    </xf>
    <xf numFmtId="0" fontId="32" fillId="9" borderId="21" xfId="0" applyFont="1" applyFill="1" applyBorder="1" applyAlignment="1">
      <alignment horizontal="center" vertical="top"/>
    </xf>
    <xf numFmtId="0" fontId="32" fillId="9" borderId="31" xfId="0" applyFont="1" applyFill="1" applyBorder="1" applyAlignment="1">
      <alignment vertical="top"/>
    </xf>
    <xf numFmtId="0" fontId="40" fillId="0" borderId="0" xfId="0" applyFont="1"/>
    <xf numFmtId="0" fontId="39" fillId="9" borderId="25" xfId="0" applyFont="1" applyFill="1" applyBorder="1" applyAlignment="1">
      <alignment vertical="top" wrapText="1"/>
    </xf>
    <xf numFmtId="0" fontId="40" fillId="9" borderId="23" xfId="0" applyFont="1" applyFill="1" applyBorder="1" applyAlignment="1">
      <alignment vertical="top"/>
    </xf>
    <xf numFmtId="0" fontId="40" fillId="9" borderId="26" xfId="0" applyFont="1" applyFill="1" applyBorder="1" applyAlignment="1">
      <alignment vertical="top"/>
    </xf>
    <xf numFmtId="0" fontId="40" fillId="0" borderId="0" xfId="0" applyFont="1" applyAlignment="1">
      <alignment vertical="top"/>
    </xf>
    <xf numFmtId="0" fontId="39" fillId="9" borderId="66" xfId="0" applyFont="1" applyFill="1" applyBorder="1" applyAlignment="1">
      <alignment vertical="top" wrapText="1"/>
    </xf>
    <xf numFmtId="0" fontId="40" fillId="9" borderId="21" xfId="0" applyFont="1" applyFill="1" applyBorder="1" applyAlignment="1">
      <alignment vertical="top"/>
    </xf>
    <xf numFmtId="0" fontId="40" fillId="9" borderId="31" xfId="0" applyFont="1" applyFill="1" applyBorder="1" applyAlignment="1">
      <alignment vertical="top"/>
    </xf>
    <xf numFmtId="0" fontId="46" fillId="0" borderId="0" xfId="0" applyFont="1"/>
    <xf numFmtId="0" fontId="32" fillId="0" borderId="0" xfId="0" applyFont="1" applyAlignment="1"/>
    <xf numFmtId="0" fontId="32" fillId="0" borderId="15" xfId="0" applyFont="1" applyBorder="1" applyAlignment="1"/>
    <xf numFmtId="0" fontId="32" fillId="0" borderId="69" xfId="0" applyFont="1" applyFill="1" applyBorder="1" applyAlignment="1">
      <alignment vertical="top"/>
    </xf>
    <xf numFmtId="0" fontId="32" fillId="9" borderId="64" xfId="0" applyFont="1" applyFill="1" applyBorder="1" applyAlignment="1">
      <alignment vertical="top"/>
    </xf>
    <xf numFmtId="0" fontId="32" fillId="9" borderId="30" xfId="0" applyFont="1" applyFill="1" applyBorder="1" applyAlignment="1">
      <alignment vertical="top"/>
    </xf>
    <xf numFmtId="0" fontId="32" fillId="0" borderId="15" xfId="0" applyFont="1" applyBorder="1" applyAlignment="1">
      <alignment vertical="top"/>
    </xf>
    <xf numFmtId="0" fontId="32" fillId="0" borderId="58" xfId="0" applyFont="1" applyFill="1" applyBorder="1" applyAlignment="1">
      <alignment vertical="top"/>
    </xf>
    <xf numFmtId="0" fontId="32" fillId="9" borderId="61" xfId="0" applyFont="1" applyFill="1" applyBorder="1" applyAlignment="1">
      <alignment vertical="top"/>
    </xf>
    <xf numFmtId="0" fontId="32" fillId="9" borderId="13" xfId="0" applyFont="1" applyFill="1" applyBorder="1" applyAlignment="1">
      <alignment vertical="top"/>
    </xf>
    <xf numFmtId="0" fontId="32" fillId="0" borderId="37" xfId="0" applyFont="1" applyFill="1" applyBorder="1" applyAlignment="1">
      <alignment vertical="top"/>
    </xf>
    <xf numFmtId="0" fontId="32" fillId="9" borderId="66" xfId="0" applyFont="1" applyFill="1" applyBorder="1" applyAlignment="1">
      <alignment vertical="top"/>
    </xf>
    <xf numFmtId="0" fontId="32" fillId="9" borderId="20" xfId="0" applyFont="1" applyFill="1" applyBorder="1" applyAlignment="1">
      <alignment vertical="top" wrapText="1"/>
    </xf>
    <xf numFmtId="0" fontId="32" fillId="9" borderId="30" xfId="0" applyFont="1" applyFill="1" applyBorder="1" applyAlignment="1">
      <alignment vertical="top" wrapText="1"/>
    </xf>
    <xf numFmtId="0" fontId="32" fillId="9" borderId="20" xfId="0" applyFont="1" applyFill="1" applyBorder="1" applyAlignment="1">
      <alignment horizontal="center" vertical="top"/>
    </xf>
    <xf numFmtId="0" fontId="32" fillId="9" borderId="12" xfId="0" applyFont="1" applyFill="1" applyBorder="1" applyAlignment="1">
      <alignment vertical="top"/>
    </xf>
    <xf numFmtId="0" fontId="32" fillId="0" borderId="47" xfId="0" applyFont="1" applyBorder="1" applyAlignment="1">
      <alignment vertical="top"/>
    </xf>
    <xf numFmtId="0" fontId="32" fillId="9" borderId="62" xfId="0" applyFont="1" applyFill="1" applyBorder="1" applyAlignment="1">
      <alignment horizontal="left" vertical="top"/>
    </xf>
    <xf numFmtId="0" fontId="32" fillId="9" borderId="43" xfId="0" applyFont="1" applyFill="1" applyBorder="1" applyAlignment="1">
      <alignment horizontal="left" vertical="top"/>
    </xf>
    <xf numFmtId="0" fontId="32" fillId="12" borderId="34" xfId="0" applyFont="1" applyFill="1" applyBorder="1" applyAlignment="1">
      <alignment horizontal="left" vertical="top"/>
    </xf>
    <xf numFmtId="0" fontId="32" fillId="0" borderId="49" xfId="0" applyFont="1" applyBorder="1" applyAlignment="1">
      <alignment vertical="top"/>
    </xf>
    <xf numFmtId="0" fontId="47" fillId="9" borderId="47" xfId="0" applyFont="1" applyFill="1" applyBorder="1" applyAlignment="1">
      <alignment vertical="top"/>
    </xf>
    <xf numFmtId="0" fontId="47" fillId="9" borderId="37" xfId="0" applyFont="1" applyFill="1" applyBorder="1" applyAlignment="1">
      <alignment vertical="top"/>
    </xf>
    <xf numFmtId="0" fontId="32" fillId="0" borderId="59" xfId="0" applyFont="1" applyBorder="1" applyAlignment="1">
      <alignment vertical="top"/>
    </xf>
    <xf numFmtId="0" fontId="32" fillId="9" borderId="64" xfId="0" applyFont="1" applyFill="1" applyBorder="1" applyAlignment="1">
      <alignment horizontal="left" vertical="top"/>
    </xf>
    <xf numFmtId="0" fontId="32" fillId="9" borderId="20" xfId="0" applyFont="1" applyFill="1" applyBorder="1" applyAlignment="1">
      <alignment horizontal="left" vertical="top"/>
    </xf>
    <xf numFmtId="0" fontId="32" fillId="12" borderId="30" xfId="0" applyFont="1" applyFill="1" applyBorder="1" applyAlignment="1">
      <alignment horizontal="left" vertical="top"/>
    </xf>
    <xf numFmtId="0" fontId="32" fillId="9" borderId="61" xfId="0" applyFont="1" applyFill="1" applyBorder="1" applyAlignment="1">
      <alignment horizontal="left" vertical="top"/>
    </xf>
    <xf numFmtId="0" fontId="32" fillId="9" borderId="13" xfId="0" applyFont="1" applyFill="1" applyBorder="1" applyAlignment="1">
      <alignment horizontal="left" vertical="top"/>
    </xf>
    <xf numFmtId="0" fontId="32" fillId="9" borderId="13" xfId="0" applyFont="1" applyFill="1" applyBorder="1" applyAlignment="1">
      <alignment horizontal="left" vertical="top" wrapText="1"/>
    </xf>
    <xf numFmtId="0" fontId="32" fillId="9" borderId="34" xfId="0" applyFont="1" applyFill="1" applyBorder="1" applyAlignment="1">
      <alignment horizontal="left" vertical="top" wrapText="1"/>
    </xf>
    <xf numFmtId="0" fontId="32" fillId="9" borderId="0" xfId="0" applyFont="1" applyFill="1" applyBorder="1" applyAlignment="1">
      <alignment vertical="top"/>
    </xf>
    <xf numFmtId="0" fontId="39" fillId="9" borderId="16" xfId="0" applyFont="1" applyFill="1" applyBorder="1" applyAlignment="1">
      <alignment vertical="top"/>
    </xf>
    <xf numFmtId="0" fontId="32" fillId="9" borderId="15" xfId="0" applyFont="1" applyFill="1" applyBorder="1" applyAlignment="1">
      <alignment vertical="top"/>
    </xf>
    <xf numFmtId="0" fontId="32" fillId="9" borderId="16" xfId="0" applyFont="1" applyFill="1" applyBorder="1" applyAlignment="1">
      <alignment vertical="top"/>
    </xf>
    <xf numFmtId="0" fontId="39" fillId="9" borderId="10" xfId="0" applyFont="1" applyFill="1" applyBorder="1" applyAlignment="1">
      <alignment vertical="top" wrapText="1"/>
    </xf>
    <xf numFmtId="0" fontId="47" fillId="9" borderId="51" xfId="0" applyFont="1" applyFill="1" applyBorder="1" applyAlignment="1">
      <alignment vertical="top" wrapText="1"/>
    </xf>
    <xf numFmtId="0" fontId="32" fillId="12" borderId="51" xfId="0" applyFont="1" applyFill="1" applyBorder="1" applyAlignment="1"/>
    <xf numFmtId="0" fontId="32" fillId="9" borderId="19" xfId="0" applyFont="1" applyFill="1" applyBorder="1" applyAlignment="1"/>
    <xf numFmtId="0" fontId="32" fillId="0" borderId="47" xfId="19" applyFont="1" applyBorder="1" applyAlignment="1">
      <alignment vertical="top" wrapText="1"/>
    </xf>
    <xf numFmtId="0" fontId="32" fillId="12" borderId="14" xfId="0" applyFont="1" applyFill="1" applyBorder="1" applyAlignment="1">
      <alignment vertical="top"/>
    </xf>
    <xf numFmtId="0" fontId="39" fillId="12" borderId="22" xfId="18" applyFont="1" applyFill="1" applyBorder="1" applyAlignment="1">
      <alignment horizontal="center" vertical="top" wrapText="1"/>
    </xf>
    <xf numFmtId="0" fontId="39" fillId="12" borderId="18" xfId="18" applyFont="1" applyFill="1" applyBorder="1" applyAlignment="1">
      <alignment horizontal="center" vertical="top" wrapText="1"/>
    </xf>
    <xf numFmtId="0" fontId="32" fillId="0" borderId="47" xfId="19" applyFont="1" applyBorder="1" applyAlignment="1">
      <alignment horizontal="center" vertical="top" wrapText="1"/>
    </xf>
    <xf numFmtId="0" fontId="32" fillId="0" borderId="22" xfId="0" applyFont="1" applyBorder="1" applyAlignment="1">
      <alignment horizontal="left" vertical="top"/>
    </xf>
    <xf numFmtId="0" fontId="32" fillId="0" borderId="37" xfId="19" applyFont="1" applyBorder="1" applyAlignment="1">
      <alignment vertical="top" wrapText="1"/>
    </xf>
    <xf numFmtId="0" fontId="32" fillId="0" borderId="46" xfId="19" applyFont="1" applyBorder="1" applyAlignment="1">
      <alignment horizontal="center" vertical="top" wrapText="1"/>
    </xf>
    <xf numFmtId="0" fontId="32" fillId="0" borderId="0" xfId="0" applyFont="1" applyAlignment="1">
      <alignment horizontal="left" vertical="top"/>
    </xf>
    <xf numFmtId="0" fontId="32" fillId="0" borderId="46" xfId="19" applyFont="1" applyFill="1" applyBorder="1" applyAlignment="1">
      <alignment vertical="top" wrapText="1"/>
    </xf>
    <xf numFmtId="0" fontId="32" fillId="0" borderId="46" xfId="19" applyFont="1" applyBorder="1" applyAlignment="1">
      <alignment vertical="top" wrapText="1"/>
    </xf>
    <xf numFmtId="0" fontId="32" fillId="0" borderId="37" xfId="0" applyFont="1" applyBorder="1" applyAlignment="1">
      <alignment horizontal="left" vertical="top"/>
    </xf>
    <xf numFmtId="164" fontId="39" fillId="0" borderId="0" xfId="19" applyNumberFormat="1" applyFont="1" applyBorder="1" applyAlignment="1">
      <alignment vertical="center" wrapText="1"/>
    </xf>
    <xf numFmtId="0" fontId="32" fillId="12" borderId="61" xfId="0" applyFont="1" applyFill="1" applyBorder="1" applyAlignment="1">
      <alignment vertical="top"/>
    </xf>
    <xf numFmtId="0" fontId="32" fillId="12" borderId="13" xfId="0" applyFont="1" applyFill="1" applyBorder="1" applyAlignment="1">
      <alignment vertical="top"/>
    </xf>
    <xf numFmtId="0" fontId="8" fillId="0" borderId="29" xfId="14" applyFont="1" applyFill="1" applyBorder="1" applyAlignment="1">
      <alignment horizontal="center" vertical="center"/>
    </xf>
    <xf numFmtId="0" fontId="53" fillId="0" borderId="0" xfId="14" applyFont="1" applyFill="1"/>
    <xf numFmtId="0" fontId="8" fillId="0" borderId="0" xfId="14" applyFont="1" applyFill="1" applyBorder="1" applyAlignment="1">
      <alignment horizontal="center" vertical="center"/>
    </xf>
    <xf numFmtId="0" fontId="3" fillId="0" borderId="10" xfId="14" applyFont="1" applyFill="1" applyBorder="1" applyAlignment="1">
      <alignment horizontal="left" vertical="center"/>
    </xf>
    <xf numFmtId="0" fontId="3" fillId="0" borderId="51" xfId="14" applyFont="1" applyFill="1" applyBorder="1" applyAlignment="1">
      <alignment horizontal="left" vertical="center"/>
    </xf>
    <xf numFmtId="0" fontId="3" fillId="0" borderId="19" xfId="14" applyFont="1" applyFill="1" applyBorder="1" applyAlignment="1">
      <alignment horizontal="left" vertical="center"/>
    </xf>
    <xf numFmtId="0" fontId="53" fillId="0" borderId="0" xfId="14" applyFont="1" applyFill="1" applyBorder="1"/>
    <xf numFmtId="0" fontId="53" fillId="0" borderId="15" xfId="14" applyFont="1" applyFill="1" applyBorder="1"/>
    <xf numFmtId="0" fontId="53" fillId="0" borderId="16" xfId="14" applyFont="1" applyFill="1" applyBorder="1"/>
    <xf numFmtId="0" fontId="8" fillId="0" borderId="0" xfId="14" applyFont="1" applyFill="1" applyAlignment="1">
      <alignment horizontal="center" vertical="center"/>
    </xf>
    <xf numFmtId="0" fontId="55" fillId="0" borderId="0" xfId="14" applyFont="1" applyFill="1"/>
    <xf numFmtId="0" fontId="57" fillId="0" borderId="0" xfId="14" applyFont="1" applyFill="1" applyBorder="1" applyAlignment="1">
      <alignment horizontal="center" vertical="center"/>
    </xf>
    <xf numFmtId="0" fontId="57" fillId="0" borderId="16" xfId="14" applyFont="1" applyFill="1" applyBorder="1" applyAlignment="1">
      <alignment horizontal="center" vertical="center"/>
    </xf>
    <xf numFmtId="0" fontId="58" fillId="0" borderId="0" xfId="14" applyFont="1" applyFill="1" applyBorder="1" applyAlignment="1">
      <alignment horizontal="center" vertical="center"/>
    </xf>
    <xf numFmtId="0" fontId="58" fillId="0" borderId="15" xfId="14" applyFont="1" applyFill="1" applyBorder="1" applyAlignment="1">
      <alignment horizontal="center" vertical="center"/>
    </xf>
    <xf numFmtId="0" fontId="58" fillId="0" borderId="16" xfId="14" applyFont="1" applyFill="1" applyBorder="1" applyAlignment="1">
      <alignment horizontal="center" vertical="center"/>
    </xf>
    <xf numFmtId="0" fontId="7" fillId="0" borderId="15" xfId="14" applyFont="1" applyFill="1" applyBorder="1" applyAlignment="1">
      <alignment horizontal="left"/>
    </xf>
    <xf numFmtId="0" fontId="7" fillId="0" borderId="0" xfId="14" applyFont="1" applyFill="1" applyBorder="1"/>
    <xf numFmtId="0" fontId="7" fillId="0" borderId="94" xfId="14" applyFont="1" applyFill="1" applyBorder="1"/>
    <xf numFmtId="0" fontId="7" fillId="0" borderId="0" xfId="14" applyFont="1" applyFill="1"/>
    <xf numFmtId="0" fontId="7" fillId="0" borderId="15" xfId="14" applyFont="1" applyFill="1" applyBorder="1"/>
    <xf numFmtId="0" fontId="7" fillId="0" borderId="16" xfId="14" applyFont="1" applyFill="1" applyBorder="1"/>
    <xf numFmtId="0" fontId="7" fillId="0" borderId="15" xfId="14" applyFont="1" applyFill="1" applyBorder="1" applyAlignment="1">
      <alignment vertical="center"/>
    </xf>
    <xf numFmtId="0" fontId="59" fillId="0" borderId="0" xfId="14" applyFont="1" applyFill="1" applyBorder="1" applyAlignment="1">
      <alignment horizontal="left" vertical="center"/>
    </xf>
    <xf numFmtId="0" fontId="7" fillId="0" borderId="0" xfId="14" applyFont="1" applyFill="1" applyBorder="1" applyAlignment="1">
      <alignment vertical="center"/>
    </xf>
    <xf numFmtId="0" fontId="7" fillId="0" borderId="40" xfId="14" applyFont="1" applyFill="1" applyBorder="1" applyAlignment="1">
      <alignment vertical="center"/>
    </xf>
    <xf numFmtId="0" fontId="60" fillId="0" borderId="0" xfId="14" applyFont="1" applyFill="1" applyBorder="1" applyAlignment="1">
      <alignment vertical="center"/>
    </xf>
    <xf numFmtId="0" fontId="60" fillId="0" borderId="84" xfId="14" applyFont="1" applyFill="1" applyBorder="1" applyAlignment="1">
      <alignment vertical="center"/>
    </xf>
    <xf numFmtId="0" fontId="7" fillId="0" borderId="96" xfId="14" applyFont="1" applyFill="1" applyBorder="1" applyAlignment="1">
      <alignment vertical="center"/>
    </xf>
    <xf numFmtId="0" fontId="7" fillId="0" borderId="97" xfId="14" applyFont="1" applyFill="1" applyBorder="1" applyAlignment="1">
      <alignment horizontal="right" vertical="center" wrapText="1"/>
    </xf>
    <xf numFmtId="0" fontId="7" fillId="0" borderId="0" xfId="14" applyFont="1" applyFill="1" applyAlignment="1">
      <alignment vertical="center"/>
    </xf>
    <xf numFmtId="0" fontId="7" fillId="0" borderId="15" xfId="14" applyFont="1" applyFill="1" applyBorder="1" applyAlignment="1">
      <alignment horizontal="left" vertical="center"/>
    </xf>
    <xf numFmtId="0" fontId="7" fillId="0" borderId="40" xfId="14" applyFont="1" applyFill="1" applyBorder="1" applyAlignment="1">
      <alignment horizontal="left" vertical="center"/>
    </xf>
    <xf numFmtId="0" fontId="7" fillId="0" borderId="16" xfId="14" applyFont="1" applyFill="1" applyBorder="1" applyAlignment="1">
      <alignment horizontal="right" vertical="center" wrapText="1"/>
    </xf>
    <xf numFmtId="0" fontId="7" fillId="0" borderId="89" xfId="13" applyFont="1" applyBorder="1" applyAlignment="1">
      <alignment vertical="center"/>
    </xf>
    <xf numFmtId="0" fontId="7" fillId="0" borderId="0" xfId="13" applyFont="1" applyBorder="1" applyAlignment="1">
      <alignment horizontal="center" vertical="center"/>
    </xf>
    <xf numFmtId="0" fontId="7" fillId="0" borderId="16" xfId="13" applyFont="1" applyBorder="1" applyAlignment="1">
      <alignment horizontal="center" vertical="center"/>
    </xf>
    <xf numFmtId="0" fontId="61" fillId="0" borderId="0" xfId="13" applyFont="1" applyFill="1" applyBorder="1" applyAlignment="1">
      <alignment horizontal="center" vertical="center"/>
    </xf>
    <xf numFmtId="0" fontId="61" fillId="0" borderId="0" xfId="13" applyFont="1" applyBorder="1" applyAlignment="1">
      <alignment horizontal="center" vertical="center"/>
    </xf>
    <xf numFmtId="0" fontId="5" fillId="0" borderId="0" xfId="13" applyFont="1" applyAlignment="1">
      <alignment vertical="center"/>
    </xf>
    <xf numFmtId="0" fontId="5" fillId="0" borderId="0" xfId="13" applyFont="1" applyBorder="1" applyAlignment="1">
      <alignment vertical="center"/>
    </xf>
    <xf numFmtId="0" fontId="61" fillId="0" borderId="0" xfId="13" applyFont="1" applyBorder="1" applyAlignment="1">
      <alignment vertical="center"/>
    </xf>
    <xf numFmtId="0" fontId="7" fillId="0" borderId="0" xfId="13" applyFont="1" applyBorder="1"/>
    <xf numFmtId="0" fontId="7" fillId="0" borderId="0" xfId="13" applyFont="1" applyBorder="1" applyAlignment="1">
      <alignment horizontal="left" vertical="center"/>
    </xf>
    <xf numFmtId="0" fontId="7" fillId="0" borderId="0" xfId="13" applyFont="1" applyBorder="1" applyAlignment="1">
      <alignment vertical="center"/>
    </xf>
    <xf numFmtId="0" fontId="7" fillId="0" borderId="32" xfId="13" applyFont="1" applyBorder="1" applyAlignment="1">
      <alignment vertical="center"/>
    </xf>
    <xf numFmtId="0" fontId="7" fillId="0" borderId="79" xfId="13" applyFont="1" applyBorder="1" applyAlignment="1">
      <alignment vertical="center"/>
    </xf>
    <xf numFmtId="0" fontId="7" fillId="0" borderId="16" xfId="13" applyFont="1" applyBorder="1" applyAlignment="1">
      <alignment vertical="center"/>
    </xf>
    <xf numFmtId="0" fontId="61" fillId="0" borderId="0" xfId="13" applyFont="1" applyFill="1" applyBorder="1" applyAlignment="1">
      <alignment vertical="center"/>
    </xf>
    <xf numFmtId="0" fontId="5" fillId="0" borderId="0" xfId="13" applyFont="1" applyBorder="1" applyAlignment="1">
      <alignment horizontal="right" vertical="center"/>
    </xf>
    <xf numFmtId="0" fontId="62" fillId="0" borderId="0" xfId="13" quotePrefix="1" applyFont="1" applyBorder="1" applyAlignment="1">
      <alignment horizontal="center"/>
    </xf>
    <xf numFmtId="0" fontId="7" fillId="0" borderId="70" xfId="13" applyFont="1" applyBorder="1" applyAlignment="1">
      <alignment vertical="center"/>
    </xf>
    <xf numFmtId="0" fontId="7" fillId="0" borderId="96" xfId="13" applyFont="1" applyBorder="1"/>
    <xf numFmtId="0" fontId="7" fillId="0" borderId="0" xfId="13" quotePrefix="1" applyFont="1" applyBorder="1" applyAlignment="1">
      <alignment horizontal="center"/>
    </xf>
    <xf numFmtId="0" fontId="7" fillId="0" borderId="89" xfId="13" applyFont="1" applyBorder="1" applyAlignment="1">
      <alignment horizontal="left" vertical="center"/>
    </xf>
    <xf numFmtId="0" fontId="7" fillId="0" borderId="94" xfId="13" applyFont="1" applyBorder="1"/>
    <xf numFmtId="0" fontId="7" fillId="0" borderId="71" xfId="13" applyFont="1" applyBorder="1" applyAlignment="1">
      <alignment vertical="center"/>
    </xf>
    <xf numFmtId="0" fontId="7" fillId="0" borderId="40" xfId="13" applyFont="1" applyBorder="1" applyAlignment="1">
      <alignment vertical="center"/>
    </xf>
    <xf numFmtId="0" fontId="7" fillId="0" borderId="73" xfId="13" applyFont="1" applyBorder="1" applyAlignment="1">
      <alignment vertical="center"/>
    </xf>
    <xf numFmtId="0" fontId="61" fillId="0" borderId="0" xfId="13" applyFont="1" applyAlignment="1">
      <alignment vertical="center"/>
    </xf>
    <xf numFmtId="0" fontId="7" fillId="0" borderId="15" xfId="13" applyFont="1" applyBorder="1" applyAlignment="1">
      <alignment vertical="center"/>
    </xf>
    <xf numFmtId="0" fontId="7" fillId="0" borderId="98" xfId="13" applyFont="1" applyBorder="1" applyAlignment="1">
      <alignment vertical="center"/>
    </xf>
    <xf numFmtId="0" fontId="7" fillId="0" borderId="0" xfId="13" applyFont="1" applyFill="1" applyBorder="1" applyAlignment="1">
      <alignment vertical="center"/>
    </xf>
    <xf numFmtId="0" fontId="7" fillId="0" borderId="70" xfId="13" applyFont="1" applyFill="1" applyBorder="1" applyAlignment="1">
      <alignment vertical="center"/>
    </xf>
    <xf numFmtId="0" fontId="7" fillId="0" borderId="79" xfId="13" applyFont="1" applyFill="1" applyBorder="1" applyAlignment="1">
      <alignment vertical="center"/>
    </xf>
    <xf numFmtId="0" fontId="7" fillId="0" borderId="71" xfId="13" applyFont="1" applyFill="1" applyBorder="1" applyAlignment="1">
      <alignment vertical="center"/>
    </xf>
    <xf numFmtId="0" fontId="7" fillId="0" borderId="73" xfId="13" applyFont="1" applyFill="1" applyBorder="1" applyAlignment="1">
      <alignment vertical="center"/>
    </xf>
    <xf numFmtId="0" fontId="7" fillId="0" borderId="17" xfId="13" applyFont="1" applyBorder="1" applyAlignment="1">
      <alignment vertical="center"/>
    </xf>
    <xf numFmtId="0" fontId="7" fillId="0" borderId="22" xfId="13" applyFont="1" applyBorder="1" applyAlignment="1">
      <alignment vertical="center"/>
    </xf>
    <xf numFmtId="0" fontId="7" fillId="0" borderId="18" xfId="13" applyFont="1" applyBorder="1" applyAlignment="1">
      <alignment vertical="center"/>
    </xf>
    <xf numFmtId="0" fontId="61" fillId="0" borderId="0" xfId="13" applyFont="1" applyBorder="1" applyAlignment="1">
      <alignment horizontal="left" vertical="center"/>
    </xf>
    <xf numFmtId="165" fontId="61" fillId="0" borderId="0" xfId="13" applyNumberFormat="1" applyFont="1" applyBorder="1" applyAlignment="1">
      <alignment vertical="center"/>
    </xf>
    <xf numFmtId="0" fontId="57" fillId="0" borderId="0" xfId="13" applyFont="1" applyBorder="1" applyAlignment="1">
      <alignment horizontal="center" vertical="center"/>
    </xf>
    <xf numFmtId="0" fontId="57" fillId="0" borderId="0" xfId="13" applyFont="1" applyAlignment="1">
      <alignment horizontal="center" vertical="center"/>
    </xf>
    <xf numFmtId="0" fontId="58" fillId="0" borderId="0" xfId="14" applyFont="1" applyFill="1" applyBorder="1" applyAlignment="1">
      <alignment horizontal="center"/>
    </xf>
    <xf numFmtId="0" fontId="7" fillId="0" borderId="0" xfId="14" applyFont="1" applyFill="1" applyBorder="1" applyAlignment="1">
      <alignment horizontal="right" vertical="center" wrapText="1"/>
    </xf>
    <xf numFmtId="0" fontId="7" fillId="0" borderId="15" xfId="31" applyFont="1" applyFill="1" applyBorder="1" applyAlignment="1">
      <alignment horizontal="left" vertical="center"/>
    </xf>
    <xf numFmtId="0" fontId="7" fillId="0" borderId="0" xfId="31" applyFont="1" applyFill="1" applyBorder="1" applyAlignment="1">
      <alignment horizontal="left" vertical="center"/>
    </xf>
    <xf numFmtId="0" fontId="7" fillId="0" borderId="0" xfId="31" applyFont="1" applyFill="1" applyBorder="1" applyAlignment="1">
      <alignment vertical="center"/>
    </xf>
    <xf numFmtId="0" fontId="7" fillId="0" borderId="40" xfId="31" applyFont="1" applyFill="1" applyBorder="1" applyAlignment="1">
      <alignment vertical="center"/>
    </xf>
    <xf numFmtId="0" fontId="7" fillId="0" borderId="40" xfId="14" applyFont="1" applyFill="1" applyBorder="1"/>
    <xf numFmtId="0" fontId="7" fillId="0" borderId="0" xfId="32" applyFont="1" applyFill="1" applyBorder="1" applyAlignment="1">
      <alignment horizontal="right" vertical="center"/>
    </xf>
    <xf numFmtId="0" fontId="7" fillId="0" borderId="53" xfId="32" applyFont="1" applyFill="1" applyBorder="1" applyAlignment="1">
      <alignment vertical="center"/>
    </xf>
    <xf numFmtId="0" fontId="7" fillId="0" borderId="54" xfId="32" applyFont="1" applyFill="1" applyBorder="1" applyAlignment="1">
      <alignment vertical="center"/>
    </xf>
    <xf numFmtId="0" fontId="7" fillId="0" borderId="103" xfId="14" applyFont="1" applyFill="1" applyBorder="1"/>
    <xf numFmtId="0" fontId="7" fillId="0" borderId="43" xfId="14" applyFont="1" applyFill="1" applyBorder="1"/>
    <xf numFmtId="0" fontId="7" fillId="0" borderId="54" xfId="14" applyFont="1" applyFill="1" applyBorder="1"/>
    <xf numFmtId="0" fontId="7" fillId="0" borderId="96" xfId="14" applyFont="1" applyFill="1" applyBorder="1"/>
    <xf numFmtId="0" fontId="7" fillId="0" borderId="13" xfId="14" applyFont="1" applyFill="1" applyBorder="1"/>
    <xf numFmtId="0" fontId="7" fillId="0" borderId="34" xfId="14" applyNumberFormat="1" applyFont="1" applyFill="1" applyBorder="1" applyAlignment="1">
      <alignment horizontal="center"/>
    </xf>
    <xf numFmtId="0" fontId="7" fillId="0" borderId="102" xfId="14" applyFont="1" applyFill="1" applyBorder="1"/>
    <xf numFmtId="0" fontId="61" fillId="0" borderId="0" xfId="13" applyFont="1" applyFill="1" applyBorder="1" applyAlignment="1">
      <alignment horizontal="left" vertical="center"/>
    </xf>
    <xf numFmtId="0" fontId="7" fillId="9" borderId="34" xfId="14" applyNumberFormat="1" applyFont="1" applyFill="1" applyBorder="1" applyAlignment="1">
      <alignment horizontal="center"/>
    </xf>
    <xf numFmtId="0" fontId="7" fillId="9" borderId="13" xfId="14" applyFont="1" applyFill="1" applyBorder="1"/>
    <xf numFmtId="0" fontId="7" fillId="0" borderId="35" xfId="14" applyFont="1" applyFill="1" applyBorder="1"/>
    <xf numFmtId="0" fontId="7" fillId="0" borderId="17" xfId="14" applyFont="1" applyFill="1" applyBorder="1"/>
    <xf numFmtId="0" fontId="7" fillId="0" borderId="22" xfId="14" applyFont="1" applyFill="1" applyBorder="1"/>
    <xf numFmtId="0" fontId="7" fillId="0" borderId="18" xfId="14" applyFont="1" applyFill="1" applyBorder="1"/>
    <xf numFmtId="0" fontId="58" fillId="0" borderId="15" xfId="14" applyFont="1" applyFill="1" applyBorder="1" applyAlignment="1">
      <alignment horizontal="center"/>
    </xf>
    <xf numFmtId="0" fontId="58" fillId="0" borderId="98" xfId="14" applyFont="1" applyFill="1" applyBorder="1" applyAlignment="1">
      <alignment horizontal="center"/>
    </xf>
    <xf numFmtId="0" fontId="58" fillId="0" borderId="104" xfId="14" applyFont="1" applyFill="1" applyBorder="1" applyAlignment="1">
      <alignment horizontal="center"/>
    </xf>
    <xf numFmtId="0" fontId="7" fillId="0" borderId="13" xfId="14" applyNumberFormat="1" applyFont="1" applyFill="1" applyBorder="1"/>
    <xf numFmtId="0" fontId="7" fillId="0" borderId="0" xfId="16" applyFont="1" applyFill="1" applyBorder="1"/>
    <xf numFmtId="0" fontId="7" fillId="0" borderId="0" xfId="16" applyFont="1" applyFill="1"/>
    <xf numFmtId="0" fontId="53" fillId="0" borderId="0" xfId="16" applyFont="1" applyFill="1" applyBorder="1"/>
    <xf numFmtId="0" fontId="53" fillId="0" borderId="0" xfId="16" applyFont="1" applyFill="1"/>
    <xf numFmtId="0" fontId="53" fillId="9" borderId="0" xfId="16" applyFont="1" applyFill="1"/>
    <xf numFmtId="0" fontId="7" fillId="0" borderId="15" xfId="16" applyFont="1" applyFill="1" applyBorder="1" applyAlignment="1">
      <alignment horizontal="center" vertical="center"/>
    </xf>
    <xf numFmtId="0" fontId="7" fillId="0" borderId="0" xfId="16" applyFont="1" applyFill="1" applyBorder="1" applyAlignment="1">
      <alignment horizontal="center" vertical="center"/>
    </xf>
    <xf numFmtId="0" fontId="7" fillId="0" borderId="101" xfId="16" applyFont="1" applyFill="1" applyBorder="1" applyAlignment="1">
      <alignment horizontal="center" vertical="center"/>
    </xf>
    <xf numFmtId="0" fontId="7" fillId="0" borderId="105" xfId="16" applyFont="1" applyFill="1" applyBorder="1" applyAlignment="1">
      <alignment horizontal="center" vertical="center"/>
    </xf>
    <xf numFmtId="0" fontId="7" fillId="0" borderId="16" xfId="16" applyFont="1" applyFill="1" applyBorder="1" applyAlignment="1">
      <alignment horizontal="center" vertical="center"/>
    </xf>
    <xf numFmtId="0" fontId="7" fillId="0" borderId="71" xfId="16" applyFont="1" applyFill="1" applyBorder="1" applyAlignment="1">
      <alignment horizontal="center" vertical="center"/>
    </xf>
    <xf numFmtId="0" fontId="7" fillId="0" borderId="73" xfId="16" applyFont="1" applyFill="1" applyBorder="1" applyAlignment="1">
      <alignment horizontal="center" vertical="center"/>
    </xf>
    <xf numFmtId="0" fontId="7" fillId="0" borderId="17" xfId="16" applyFont="1" applyFill="1" applyBorder="1" applyAlignment="1">
      <alignment horizontal="center" vertical="center"/>
    </xf>
    <xf numFmtId="0" fontId="7" fillId="0" borderId="22" xfId="16" applyFont="1" applyFill="1" applyBorder="1" applyAlignment="1">
      <alignment horizontal="center" vertical="center"/>
    </xf>
    <xf numFmtId="0" fontId="7" fillId="0" borderId="18" xfId="16" applyFont="1" applyFill="1" applyBorder="1" applyAlignment="1">
      <alignment horizontal="center" vertical="center"/>
    </xf>
    <xf numFmtId="0" fontId="58" fillId="0" borderId="16" xfId="14" applyFont="1" applyFill="1" applyBorder="1" applyAlignment="1">
      <alignment horizontal="center"/>
    </xf>
    <xf numFmtId="0" fontId="7" fillId="0" borderId="15" xfId="14" applyFont="1" applyFill="1" applyBorder="1" applyAlignment="1"/>
    <xf numFmtId="0" fontId="7" fillId="0" borderId="0" xfId="14" applyFont="1" applyFill="1" applyBorder="1" applyAlignment="1"/>
    <xf numFmtId="0" fontId="3" fillId="12" borderId="43" xfId="0" applyFont="1" applyFill="1" applyBorder="1" applyAlignment="1">
      <alignment horizontal="left" readingOrder="1"/>
    </xf>
    <xf numFmtId="0" fontId="3" fillId="0" borderId="15" xfId="0" applyFont="1" applyFill="1" applyBorder="1" applyAlignment="1"/>
    <xf numFmtId="0" fontId="65" fillId="0" borderId="0" xfId="14" applyFont="1" applyFill="1" applyBorder="1"/>
    <xf numFmtId="0" fontId="65" fillId="0" borderId="40" xfId="14" applyFont="1" applyFill="1" applyBorder="1" applyAlignment="1">
      <alignment horizontal="left"/>
    </xf>
    <xf numFmtId="0" fontId="65" fillId="0" borderId="94" xfId="14" applyFont="1" applyFill="1" applyBorder="1" applyAlignment="1">
      <alignment horizontal="left"/>
    </xf>
    <xf numFmtId="0" fontId="65" fillId="0" borderId="94" xfId="14" applyFont="1" applyFill="1" applyBorder="1"/>
    <xf numFmtId="0" fontId="65" fillId="0" borderId="15" xfId="14" applyFont="1" applyFill="1" applyBorder="1" applyAlignment="1">
      <alignment horizontal="left"/>
    </xf>
    <xf numFmtId="0" fontId="65" fillId="0" borderId="95" xfId="14" applyFont="1" applyFill="1" applyBorder="1" applyAlignment="1">
      <alignment horizontal="left"/>
    </xf>
    <xf numFmtId="0" fontId="65" fillId="0" borderId="0" xfId="14" applyFont="1" applyFill="1" applyBorder="1" applyAlignment="1">
      <alignment horizontal="left"/>
    </xf>
    <xf numFmtId="0" fontId="65" fillId="0" borderId="16" xfId="14" applyFont="1" applyFill="1" applyBorder="1"/>
    <xf numFmtId="0" fontId="65" fillId="0" borderId="53" xfId="14" applyFont="1" applyFill="1" applyBorder="1" applyAlignment="1">
      <alignment horizontal="left"/>
    </xf>
    <xf numFmtId="0" fontId="65" fillId="0" borderId="15" xfId="14" applyFont="1" applyFill="1" applyBorder="1"/>
    <xf numFmtId="0" fontId="32" fillId="12" borderId="47" xfId="0" applyFont="1" applyFill="1" applyBorder="1" applyAlignment="1">
      <alignment horizontal="left" vertical="top" wrapText="1"/>
    </xf>
    <xf numFmtId="0" fontId="39" fillId="14" borderId="29" xfId="18" applyFont="1" applyFill="1" applyBorder="1" applyAlignment="1">
      <alignment horizontal="center" vertical="center" wrapText="1"/>
    </xf>
    <xf numFmtId="0" fontId="32" fillId="0" borderId="47" xfId="19" applyFont="1" applyBorder="1" applyAlignment="1">
      <alignment horizontal="left" vertical="top" wrapText="1"/>
    </xf>
    <xf numFmtId="0" fontId="32" fillId="0" borderId="67" xfId="19" applyFont="1" applyBorder="1" applyAlignment="1">
      <alignment horizontal="center" vertical="top" wrapText="1"/>
    </xf>
    <xf numFmtId="0" fontId="39" fillId="0" borderId="24" xfId="18" applyFont="1" applyFill="1" applyBorder="1" applyAlignment="1">
      <alignment horizontal="center" vertical="top" wrapText="1"/>
    </xf>
    <xf numFmtId="0" fontId="39" fillId="0" borderId="14" xfId="18" applyFont="1" applyFill="1" applyBorder="1" applyAlignment="1">
      <alignment horizontal="center" vertical="top" wrapText="1"/>
    </xf>
    <xf numFmtId="0" fontId="39" fillId="0" borderId="16" xfId="18" applyFont="1" applyFill="1" applyBorder="1" applyAlignment="1">
      <alignment horizontal="center" vertical="top" wrapText="1"/>
    </xf>
    <xf numFmtId="0" fontId="39" fillId="0" borderId="17" xfId="18" applyFont="1" applyFill="1" applyBorder="1" applyAlignment="1">
      <alignment horizontal="center" vertical="top" wrapText="1"/>
    </xf>
    <xf numFmtId="0" fontId="39" fillId="0" borderId="18" xfId="18" applyFont="1" applyFill="1" applyBorder="1" applyAlignment="1">
      <alignment horizontal="center" vertical="top" wrapText="1"/>
    </xf>
    <xf numFmtId="0" fontId="39" fillId="0" borderId="28" xfId="18" applyFont="1" applyFill="1" applyBorder="1" applyAlignment="1">
      <alignment horizontal="center" vertical="top" wrapText="1"/>
    </xf>
    <xf numFmtId="0" fontId="39" fillId="0" borderId="57" xfId="18" applyFont="1" applyFill="1" applyBorder="1" applyAlignment="1">
      <alignment horizontal="center" vertical="top" wrapText="1"/>
    </xf>
    <xf numFmtId="0" fontId="39" fillId="0" borderId="55" xfId="18" applyFont="1" applyFill="1" applyBorder="1" applyAlignment="1">
      <alignment horizontal="center" vertical="top" wrapText="1"/>
    </xf>
    <xf numFmtId="0" fontId="32" fillId="0" borderId="0" xfId="0" applyFont="1" applyBorder="1" applyAlignment="1">
      <alignment horizontal="left" vertical="top"/>
    </xf>
    <xf numFmtId="0" fontId="37" fillId="0" borderId="44" xfId="14" applyNumberFormat="1" applyFont="1" applyFill="1" applyBorder="1" applyAlignment="1">
      <alignment horizontal="center"/>
    </xf>
    <xf numFmtId="0" fontId="1" fillId="0" borderId="0" xfId="19" applyFont="1"/>
    <xf numFmtId="0" fontId="1" fillId="0" borderId="0" xfId="18" applyFont="1" applyBorder="1"/>
    <xf numFmtId="0" fontId="1" fillId="0" borderId="0" xfId="18" applyFont="1"/>
    <xf numFmtId="0" fontId="1" fillId="0" borderId="0" xfId="19" applyFont="1" applyAlignment="1">
      <alignment vertical="top"/>
    </xf>
    <xf numFmtId="0" fontId="1" fillId="0" borderId="0" xfId="19" applyFont="1" applyBorder="1" applyAlignment="1">
      <alignment vertical="top"/>
    </xf>
    <xf numFmtId="0" fontId="1" fillId="0" borderId="27" xfId="19" applyFont="1" applyBorder="1" applyAlignment="1">
      <alignment horizontal="center" vertical="top"/>
    </xf>
    <xf numFmtId="0" fontId="1" fillId="0" borderId="18" xfId="19" applyFont="1" applyBorder="1" applyAlignment="1">
      <alignment horizontal="center" vertical="top"/>
    </xf>
    <xf numFmtId="0" fontId="67" fillId="0" borderId="29" xfId="14" applyFont="1" applyFill="1" applyBorder="1" applyAlignment="1">
      <alignment horizontal="center" vertical="center"/>
    </xf>
    <xf numFmtId="0" fontId="67" fillId="0" borderId="0" xfId="14" applyFont="1" applyFill="1" applyBorder="1" applyAlignment="1">
      <alignment horizontal="center" vertical="center"/>
    </xf>
    <xf numFmtId="0" fontId="7" fillId="0" borderId="15" xfId="14" applyFont="1" applyFill="1" applyBorder="1" applyAlignment="1">
      <alignment horizontal="right" vertical="center" wrapText="1"/>
    </xf>
    <xf numFmtId="0" fontId="7" fillId="0" borderId="0" xfId="14" applyFont="1" applyFill="1" applyBorder="1" applyAlignment="1">
      <alignment horizontal="right" vertical="center" wrapText="1"/>
    </xf>
    <xf numFmtId="0" fontId="7" fillId="0" borderId="101" xfId="14" applyFont="1" applyFill="1" applyBorder="1" applyAlignment="1">
      <alignment horizontal="center" vertical="center"/>
    </xf>
    <xf numFmtId="0" fontId="7" fillId="0" borderId="105" xfId="14" applyFont="1" applyFill="1" applyBorder="1" applyAlignment="1">
      <alignment horizontal="center" vertical="center"/>
    </xf>
    <xf numFmtId="0" fontId="7" fillId="0" borderId="71" xfId="14" applyFont="1" applyFill="1" applyBorder="1" applyAlignment="1">
      <alignment horizontal="center" vertical="center"/>
    </xf>
    <xf numFmtId="0" fontId="7" fillId="0" borderId="73" xfId="14" applyFont="1" applyFill="1" applyBorder="1" applyAlignment="1">
      <alignment horizontal="center" vertical="center"/>
    </xf>
    <xf numFmtId="0" fontId="7" fillId="0" borderId="15" xfId="14" applyFont="1" applyFill="1" applyBorder="1" applyAlignment="1">
      <alignment horizontal="right" vertical="top" wrapText="1"/>
    </xf>
    <xf numFmtId="0" fontId="0" fillId="0" borderId="0" xfId="0" applyBorder="1"/>
    <xf numFmtId="0" fontId="0" fillId="0" borderId="79" xfId="0" applyBorder="1"/>
    <xf numFmtId="0" fontId="0" fillId="0" borderId="15" xfId="0" applyBorder="1"/>
    <xf numFmtId="0" fontId="7" fillId="0" borderId="101" xfId="14" applyFont="1" applyFill="1" applyBorder="1" applyAlignment="1">
      <alignment horizontal="center"/>
    </xf>
    <xf numFmtId="0" fontId="7" fillId="0" borderId="105" xfId="14" applyFont="1" applyFill="1" applyBorder="1" applyAlignment="1">
      <alignment horizontal="center"/>
    </xf>
    <xf numFmtId="0" fontId="7" fillId="0" borderId="71" xfId="14" applyFont="1" applyFill="1" applyBorder="1" applyAlignment="1">
      <alignment horizontal="center"/>
    </xf>
    <xf numFmtId="0" fontId="7" fillId="0" borderId="73" xfId="14" applyFont="1" applyFill="1" applyBorder="1" applyAlignment="1">
      <alignment horizontal="center"/>
    </xf>
    <xf numFmtId="0" fontId="58" fillId="15" borderId="25" xfId="16" applyFont="1" applyFill="1" applyBorder="1" applyAlignment="1">
      <alignment horizontal="center"/>
    </xf>
    <xf numFmtId="0" fontId="58" fillId="15" borderId="23" xfId="16" applyFont="1" applyFill="1" applyBorder="1" applyAlignment="1">
      <alignment horizontal="center"/>
    </xf>
    <xf numFmtId="0" fontId="58" fillId="15" borderId="26" xfId="16" applyFont="1" applyFill="1" applyBorder="1" applyAlignment="1">
      <alignment horizontal="center"/>
    </xf>
    <xf numFmtId="0" fontId="66" fillId="0" borderId="106" xfId="16" applyFont="1" applyFill="1" applyBorder="1" applyAlignment="1">
      <alignment horizontal="center" vertical="center" wrapText="1"/>
    </xf>
    <xf numFmtId="0" fontId="61" fillId="0" borderId="98" xfId="16" applyFont="1" applyFill="1" applyBorder="1" applyAlignment="1">
      <alignment horizontal="center" vertical="center" wrapText="1"/>
    </xf>
    <xf numFmtId="0" fontId="61" fillId="0" borderId="104" xfId="16" applyFont="1" applyFill="1" applyBorder="1" applyAlignment="1">
      <alignment horizontal="center" vertical="center" wrapText="1"/>
    </xf>
    <xf numFmtId="0" fontId="61" fillId="0" borderId="15" xfId="16" applyFont="1" applyFill="1" applyBorder="1" applyAlignment="1">
      <alignment horizontal="center" vertical="center" wrapText="1"/>
    </xf>
    <xf numFmtId="0" fontId="61" fillId="0" borderId="0" xfId="16" applyFont="1" applyFill="1" applyBorder="1" applyAlignment="1">
      <alignment horizontal="center" vertical="center" wrapText="1"/>
    </xf>
    <xf numFmtId="0" fontId="61" fillId="0" borderId="16" xfId="16" applyFont="1" applyFill="1" applyBorder="1" applyAlignment="1">
      <alignment horizontal="center" vertical="center" wrapText="1"/>
    </xf>
    <xf numFmtId="0" fontId="58" fillId="15" borderId="25" xfId="14" applyFont="1" applyFill="1" applyBorder="1" applyAlignment="1">
      <alignment horizontal="center"/>
    </xf>
    <xf numFmtId="0" fontId="58" fillId="15" borderId="23" xfId="14" applyFont="1" applyFill="1" applyBorder="1" applyAlignment="1">
      <alignment horizontal="center"/>
    </xf>
    <xf numFmtId="0" fontId="58" fillId="15" borderId="26" xfId="14" applyFont="1" applyFill="1" applyBorder="1" applyAlignment="1">
      <alignment horizontal="center"/>
    </xf>
    <xf numFmtId="0" fontId="7" fillId="11" borderId="53" xfId="14" applyFont="1" applyFill="1" applyBorder="1" applyAlignment="1">
      <alignment horizontal="center"/>
    </xf>
    <xf numFmtId="0" fontId="7" fillId="11" borderId="54" xfId="14" applyFont="1" applyFill="1" applyBorder="1" applyAlignment="1">
      <alignment horizontal="center"/>
    </xf>
    <xf numFmtId="0" fontId="7" fillId="11" borderId="102" xfId="14" applyFont="1" applyFill="1" applyBorder="1" applyAlignment="1">
      <alignment horizontal="center"/>
    </xf>
    <xf numFmtId="0" fontId="58" fillId="0" borderId="22" xfId="14" applyFont="1" applyFill="1" applyBorder="1" applyAlignment="1">
      <alignment horizontal="center"/>
    </xf>
    <xf numFmtId="0" fontId="58" fillId="0" borderId="18" xfId="14" applyFont="1" applyFill="1" applyBorder="1" applyAlignment="1">
      <alignment horizontal="center"/>
    </xf>
    <xf numFmtId="0" fontId="58" fillId="15" borderId="15" xfId="14" applyFont="1" applyFill="1" applyBorder="1" applyAlignment="1">
      <alignment horizontal="center"/>
    </xf>
    <xf numFmtId="0" fontId="58" fillId="15" borderId="0" xfId="14" applyFont="1" applyFill="1" applyBorder="1" applyAlignment="1">
      <alignment horizontal="center"/>
    </xf>
    <xf numFmtId="0" fontId="58" fillId="15" borderId="16" xfId="14" applyFont="1" applyFill="1" applyBorder="1" applyAlignment="1">
      <alignment horizontal="center"/>
    </xf>
    <xf numFmtId="0" fontId="7" fillId="0" borderId="101" xfId="14" applyFont="1" applyFill="1" applyBorder="1"/>
    <xf numFmtId="0" fontId="7" fillId="11" borderId="71" xfId="14" applyFont="1" applyFill="1" applyBorder="1" applyAlignment="1">
      <alignment horizontal="center"/>
    </xf>
    <xf numFmtId="0" fontId="7" fillId="11" borderId="40" xfId="14" applyFont="1" applyFill="1" applyBorder="1" applyAlignment="1">
      <alignment horizontal="center"/>
    </xf>
    <xf numFmtId="0" fontId="7" fillId="11" borderId="73" xfId="14" applyFont="1" applyFill="1" applyBorder="1" applyAlignment="1">
      <alignment horizontal="center"/>
    </xf>
    <xf numFmtId="0" fontId="7" fillId="9" borderId="13" xfId="13" applyFont="1" applyFill="1" applyBorder="1" applyAlignment="1">
      <alignment vertical="center" wrapText="1"/>
    </xf>
    <xf numFmtId="0" fontId="7" fillId="9" borderId="13" xfId="13" applyFont="1" applyFill="1" applyBorder="1" applyAlignment="1">
      <alignment horizontal="left" vertical="center" wrapText="1"/>
    </xf>
    <xf numFmtId="0" fontId="54" fillId="16" borderId="11" xfId="14" applyFont="1" applyFill="1" applyBorder="1" applyAlignment="1">
      <alignment horizontal="center" vertical="center"/>
    </xf>
    <xf numFmtId="0" fontId="54" fillId="16" borderId="29" xfId="14" applyFont="1" applyFill="1" applyBorder="1" applyAlignment="1">
      <alignment horizontal="center" vertical="center"/>
    </xf>
    <xf numFmtId="0" fontId="54" fillId="16" borderId="12" xfId="14" applyFont="1" applyFill="1" applyBorder="1" applyAlignment="1">
      <alignment horizontal="center" vertical="center"/>
    </xf>
    <xf numFmtId="0" fontId="56" fillId="16" borderId="17" xfId="14" applyFont="1" applyFill="1" applyBorder="1" applyAlignment="1">
      <alignment horizontal="center" vertical="center"/>
    </xf>
    <xf numFmtId="0" fontId="56" fillId="16" borderId="22" xfId="14" applyFont="1" applyFill="1" applyBorder="1" applyAlignment="1">
      <alignment horizontal="center" vertical="center"/>
    </xf>
    <xf numFmtId="0" fontId="56" fillId="16" borderId="18" xfId="14" applyFont="1" applyFill="1" applyBorder="1" applyAlignment="1">
      <alignment horizontal="center" vertical="center"/>
    </xf>
    <xf numFmtId="0" fontId="58" fillId="15" borderId="25" xfId="14" applyFont="1" applyFill="1" applyBorder="1" applyAlignment="1">
      <alignment horizontal="center" vertical="center"/>
    </xf>
    <xf numFmtId="0" fontId="58" fillId="15" borderId="23" xfId="14" applyFont="1" applyFill="1" applyBorder="1" applyAlignment="1">
      <alignment horizontal="center" vertical="center"/>
    </xf>
    <xf numFmtId="0" fontId="58" fillId="15" borderId="26" xfId="14" applyFont="1" applyFill="1" applyBorder="1" applyAlignment="1">
      <alignment horizontal="center" vertical="center"/>
    </xf>
    <xf numFmtId="0" fontId="7" fillId="11" borderId="53" xfId="13" applyFont="1" applyFill="1" applyBorder="1" applyAlignment="1">
      <alignment horizontal="center" vertical="center"/>
    </xf>
    <xf numFmtId="0" fontId="7" fillId="11" borderId="32" xfId="13" applyFont="1" applyFill="1" applyBorder="1" applyAlignment="1">
      <alignment horizontal="center" vertical="center"/>
    </xf>
    <xf numFmtId="0" fontId="7" fillId="11" borderId="54" xfId="13" applyFont="1" applyFill="1" applyBorder="1" applyAlignment="1">
      <alignment horizontal="center" vertical="center"/>
    </xf>
    <xf numFmtId="0" fontId="63" fillId="15" borderId="25" xfId="14" applyFont="1" applyFill="1" applyBorder="1" applyAlignment="1">
      <alignment horizontal="center"/>
    </xf>
    <xf numFmtId="0" fontId="58" fillId="15" borderId="99" xfId="14" applyFont="1" applyFill="1" applyBorder="1" applyAlignment="1">
      <alignment horizontal="center"/>
    </xf>
    <xf numFmtId="0" fontId="58" fillId="15" borderId="100" xfId="14" applyFont="1" applyFill="1" applyBorder="1" applyAlignment="1">
      <alignment horizontal="center"/>
    </xf>
    <xf numFmtId="0" fontId="64" fillId="15" borderId="23" xfId="14" applyFont="1" applyFill="1" applyBorder="1" applyAlignment="1">
      <alignment horizontal="center"/>
    </xf>
    <xf numFmtId="0" fontId="64" fillId="15" borderId="26" xfId="14" applyFont="1" applyFill="1" applyBorder="1" applyAlignment="1">
      <alignment horizontal="center"/>
    </xf>
    <xf numFmtId="0" fontId="52" fillId="0" borderId="15" xfId="14" applyFont="1" applyFill="1" applyBorder="1" applyAlignment="1">
      <alignment horizontal="center" vertical="center"/>
    </xf>
    <xf numFmtId="0" fontId="52" fillId="0" borderId="0" xfId="14" applyFont="1" applyFill="1" applyBorder="1" applyAlignment="1">
      <alignment horizontal="center" vertical="center"/>
    </xf>
    <xf numFmtId="0" fontId="12" fillId="0" borderId="10" xfId="14" applyFont="1" applyFill="1" applyBorder="1" applyAlignment="1">
      <alignment horizontal="center" wrapText="1"/>
    </xf>
    <xf numFmtId="0" fontId="12" fillId="0" borderId="51" xfId="14" applyFont="1" applyFill="1" applyBorder="1" applyAlignment="1">
      <alignment horizontal="center" wrapText="1"/>
    </xf>
    <xf numFmtId="0" fontId="12" fillId="0" borderId="19" xfId="14" applyFont="1" applyFill="1" applyBorder="1" applyAlignment="1">
      <alignment horizontal="center" wrapText="1"/>
    </xf>
    <xf numFmtId="0" fontId="50" fillId="0" borderId="11" xfId="14" applyFont="1" applyFill="1" applyBorder="1" applyAlignment="1">
      <alignment horizontal="center" vertical="center" wrapText="1"/>
    </xf>
    <xf numFmtId="0" fontId="4" fillId="0" borderId="29" xfId="14" applyFont="1" applyFill="1" applyBorder="1" applyAlignment="1">
      <alignment horizontal="center" vertical="center" wrapText="1"/>
    </xf>
    <xf numFmtId="0" fontId="51" fillId="15" borderId="10" xfId="14" applyFont="1" applyFill="1" applyBorder="1" applyAlignment="1">
      <alignment horizontal="center" vertical="center"/>
    </xf>
    <xf numFmtId="0" fontId="52" fillId="15" borderId="51" xfId="14" applyFont="1" applyFill="1" applyBorder="1" applyAlignment="1">
      <alignment horizontal="center" vertical="center"/>
    </xf>
    <xf numFmtId="0" fontId="52" fillId="15" borderId="19" xfId="14" applyFont="1" applyFill="1" applyBorder="1" applyAlignment="1">
      <alignment horizontal="center" vertical="center"/>
    </xf>
    <xf numFmtId="0" fontId="50" fillId="0" borderId="15" xfId="14" applyFont="1" applyFill="1" applyBorder="1" applyAlignment="1">
      <alignment horizontal="center" vertical="center"/>
    </xf>
    <xf numFmtId="0" fontId="4" fillId="0" borderId="0" xfId="14" applyFont="1" applyFill="1" applyBorder="1" applyAlignment="1">
      <alignment horizontal="center" vertical="center"/>
    </xf>
    <xf numFmtId="0" fontId="65" fillId="0" borderId="10" xfId="14" applyFont="1" applyFill="1" applyBorder="1" applyAlignment="1">
      <alignment horizontal="center" vertical="center" wrapText="1"/>
    </xf>
    <xf numFmtId="0" fontId="65" fillId="0" borderId="51" xfId="14" applyFont="1" applyFill="1" applyBorder="1" applyAlignment="1">
      <alignment horizontal="center" vertical="center" wrapText="1"/>
    </xf>
    <xf numFmtId="0" fontId="65" fillId="0" borderId="19" xfId="14" applyFont="1" applyFill="1" applyBorder="1" applyAlignment="1">
      <alignment horizontal="center" vertical="center" wrapText="1"/>
    </xf>
    <xf numFmtId="0" fontId="7" fillId="0" borderId="10" xfId="14" applyFont="1" applyFill="1" applyBorder="1" applyAlignment="1">
      <alignment horizontal="center" vertical="center" wrapText="1"/>
    </xf>
    <xf numFmtId="0" fontId="7" fillId="0" borderId="51" xfId="14" applyFont="1" applyFill="1" applyBorder="1" applyAlignment="1">
      <alignment horizontal="center" vertical="center" wrapText="1"/>
    </xf>
    <xf numFmtId="0" fontId="7" fillId="0" borderId="19" xfId="14" applyFont="1" applyFill="1" applyBorder="1" applyAlignment="1">
      <alignment horizontal="center" vertical="center" wrapText="1"/>
    </xf>
    <xf numFmtId="0" fontId="3" fillId="12" borderId="32" xfId="0" applyFont="1" applyFill="1" applyBorder="1" applyAlignment="1">
      <alignment horizontal="left" vertical="top"/>
    </xf>
    <xf numFmtId="0" fontId="3" fillId="12" borderId="14" xfId="0" applyFont="1" applyFill="1" applyBorder="1" applyAlignment="1">
      <alignment horizontal="left" vertical="top"/>
    </xf>
    <xf numFmtId="0" fontId="3" fillId="12" borderId="33" xfId="0" applyFont="1" applyFill="1" applyBorder="1" applyAlignment="1">
      <alignment horizontal="left" vertical="top"/>
    </xf>
    <xf numFmtId="0" fontId="3" fillId="12" borderId="28" xfId="0" applyFont="1" applyFill="1" applyBorder="1" applyAlignment="1">
      <alignment horizontal="left" vertical="top"/>
    </xf>
    <xf numFmtId="0" fontId="32" fillId="12" borderId="61" xfId="0" applyFont="1" applyFill="1" applyBorder="1" applyAlignment="1">
      <alignment vertical="top"/>
    </xf>
    <xf numFmtId="0" fontId="32" fillId="12" borderId="13" xfId="0" applyFont="1" applyFill="1" applyBorder="1" applyAlignment="1">
      <alignment vertical="top"/>
    </xf>
    <xf numFmtId="0" fontId="32" fillId="12" borderId="65" xfId="0" applyFont="1" applyFill="1" applyBorder="1" applyAlignment="1">
      <alignment horizontal="left" vertical="top" wrapText="1"/>
    </xf>
    <xf numFmtId="0" fontId="32" fillId="12" borderId="56" xfId="0" applyFont="1" applyFill="1" applyBorder="1" applyAlignment="1">
      <alignment horizontal="left" vertical="top" wrapText="1"/>
    </xf>
    <xf numFmtId="0" fontId="4" fillId="12" borderId="10" xfId="0" applyFont="1" applyFill="1" applyBorder="1" applyAlignment="1">
      <alignment horizontal="center" vertical="center" wrapText="1"/>
    </xf>
    <xf numFmtId="0" fontId="4" fillId="12" borderId="51" xfId="0" applyFont="1" applyFill="1" applyBorder="1" applyAlignment="1">
      <alignment horizontal="center" vertical="center" wrapText="1"/>
    </xf>
    <xf numFmtId="0" fontId="4" fillId="12" borderId="19" xfId="0" applyFont="1" applyFill="1" applyBorder="1" applyAlignment="1">
      <alignment horizontal="center" vertical="center" wrapText="1"/>
    </xf>
    <xf numFmtId="0" fontId="3" fillId="12" borderId="46" xfId="0" applyFont="1" applyFill="1" applyBorder="1" applyAlignment="1">
      <alignment horizontal="left" vertical="top" wrapText="1"/>
    </xf>
    <xf numFmtId="0" fontId="3" fillId="12" borderId="47" xfId="0" applyFont="1" applyFill="1" applyBorder="1" applyAlignment="1">
      <alignment horizontal="left" vertical="top" wrapText="1"/>
    </xf>
    <xf numFmtId="0" fontId="3" fillId="12" borderId="23" xfId="0" applyFont="1" applyFill="1" applyBorder="1" applyAlignment="1">
      <alignment horizontal="left" vertical="top"/>
    </xf>
    <xf numFmtId="0" fontId="3" fillId="12" borderId="26" xfId="0" applyFont="1" applyFill="1" applyBorder="1" applyAlignment="1">
      <alignment horizontal="left" vertical="top"/>
    </xf>
    <xf numFmtId="164" fontId="4" fillId="12" borderId="46" xfId="0" applyNumberFormat="1" applyFont="1" applyFill="1" applyBorder="1" applyAlignment="1">
      <alignment horizontal="center" vertical="top"/>
    </xf>
    <xf numFmtId="164" fontId="4" fillId="12" borderId="47" xfId="0" applyNumberFormat="1" applyFont="1" applyFill="1" applyBorder="1" applyAlignment="1">
      <alignment horizontal="center" vertical="top"/>
    </xf>
    <xf numFmtId="0" fontId="3" fillId="12" borderId="12" xfId="0" applyFont="1" applyFill="1" applyBorder="1" applyAlignment="1">
      <alignment horizontal="left" vertical="top" wrapText="1"/>
    </xf>
    <xf numFmtId="0" fontId="3" fillId="12" borderId="16" xfId="0" applyFont="1" applyFill="1" applyBorder="1" applyAlignment="1">
      <alignment horizontal="left" vertical="top" wrapText="1"/>
    </xf>
    <xf numFmtId="0" fontId="3" fillId="12" borderId="37" xfId="0" applyFont="1" applyFill="1" applyBorder="1" applyAlignment="1">
      <alignment horizontal="left" vertical="top" wrapText="1"/>
    </xf>
    <xf numFmtId="0" fontId="5" fillId="0" borderId="47" xfId="0" applyFont="1" applyBorder="1" applyAlignment="1">
      <alignment horizontal="center" vertical="top"/>
    </xf>
    <xf numFmtId="0" fontId="5" fillId="0" borderId="37" xfId="0" applyFont="1" applyBorder="1" applyAlignment="1">
      <alignment horizontal="center" vertical="top"/>
    </xf>
    <xf numFmtId="0" fontId="3" fillId="0" borderId="66" xfId="0" applyFont="1" applyFill="1" applyBorder="1" applyAlignment="1"/>
    <xf numFmtId="0" fontId="3" fillId="0" borderId="21" xfId="0" applyFont="1" applyFill="1" applyBorder="1" applyAlignment="1"/>
    <xf numFmtId="0" fontId="3" fillId="0" borderId="33" xfId="0" applyFont="1" applyFill="1" applyBorder="1" applyAlignment="1">
      <alignment vertical="center"/>
    </xf>
    <xf numFmtId="164" fontId="4" fillId="12" borderId="37" xfId="0" applyNumberFormat="1" applyFont="1" applyFill="1" applyBorder="1" applyAlignment="1">
      <alignment horizontal="center" vertical="top"/>
    </xf>
    <xf numFmtId="164" fontId="4" fillId="0" borderId="46" xfId="0" applyNumberFormat="1" applyFont="1" applyFill="1" applyBorder="1" applyAlignment="1">
      <alignment horizontal="center" vertical="top"/>
    </xf>
    <xf numFmtId="164" fontId="4" fillId="0" borderId="47" xfId="0" applyNumberFormat="1" applyFont="1" applyFill="1" applyBorder="1" applyAlignment="1">
      <alignment horizontal="center" vertical="top"/>
    </xf>
    <xf numFmtId="164" fontId="4" fillId="0" borderId="37" xfId="0" applyNumberFormat="1" applyFont="1" applyFill="1" applyBorder="1" applyAlignment="1">
      <alignment horizontal="center" vertical="top"/>
    </xf>
    <xf numFmtId="0" fontId="3" fillId="12" borderId="12" xfId="0" applyFont="1" applyFill="1" applyBorder="1" applyAlignment="1">
      <alignment horizontal="left" vertical="top"/>
    </xf>
    <xf numFmtId="0" fontId="3" fillId="12" borderId="16" xfId="0" applyFont="1" applyFill="1" applyBorder="1" applyAlignment="1">
      <alignment horizontal="left" vertical="top"/>
    </xf>
    <xf numFmtId="0" fontId="3" fillId="12" borderId="18" xfId="0" applyFont="1" applyFill="1" applyBorder="1" applyAlignment="1">
      <alignment horizontal="left" vertical="top"/>
    </xf>
    <xf numFmtId="0" fontId="8" fillId="14" borderId="10" xfId="0" applyFont="1" applyFill="1" applyBorder="1" applyAlignment="1">
      <alignment vertical="center"/>
    </xf>
    <xf numFmtId="0" fontId="0" fillId="14" borderId="51" xfId="0" applyFill="1" applyBorder="1"/>
    <xf numFmtId="0" fontId="0" fillId="14" borderId="19" xfId="0" applyFill="1" applyBorder="1"/>
    <xf numFmtId="0" fontId="3" fillId="14" borderId="51" xfId="0" applyFont="1" applyFill="1" applyBorder="1" applyAlignment="1">
      <alignment horizontal="center" vertical="center" wrapText="1"/>
    </xf>
    <xf numFmtId="0" fontId="3" fillId="14" borderId="19" xfId="0" applyFont="1" applyFill="1" applyBorder="1" applyAlignment="1">
      <alignment horizontal="center" vertical="center" wrapText="1"/>
    </xf>
    <xf numFmtId="0" fontId="3" fillId="12" borderId="10" xfId="0" applyFont="1" applyFill="1" applyBorder="1" applyAlignment="1">
      <alignment horizontal="center" vertical="top"/>
    </xf>
    <xf numFmtId="0" fontId="3" fillId="12" borderId="51" xfId="0" applyFont="1" applyFill="1" applyBorder="1" applyAlignment="1">
      <alignment horizontal="center" vertical="top"/>
    </xf>
    <xf numFmtId="0" fontId="3" fillId="12" borderId="19" xfId="0" applyFont="1" applyFill="1" applyBorder="1" applyAlignment="1">
      <alignment horizontal="center" vertical="top"/>
    </xf>
    <xf numFmtId="0" fontId="5" fillId="12" borderId="16" xfId="0" applyFont="1" applyFill="1" applyBorder="1" applyAlignment="1">
      <alignment horizontal="left" vertical="top"/>
    </xf>
    <xf numFmtId="0" fontId="5" fillId="12" borderId="18" xfId="0" applyFont="1" applyFill="1" applyBorder="1" applyAlignment="1">
      <alignment horizontal="left" vertical="top"/>
    </xf>
    <xf numFmtId="0" fontId="32" fillId="12" borderId="15" xfId="0" applyFont="1" applyFill="1" applyBorder="1" applyAlignment="1">
      <alignment vertical="top"/>
    </xf>
    <xf numFmtId="0" fontId="32" fillId="12" borderId="0" xfId="0" applyFont="1" applyFill="1" applyBorder="1" applyAlignment="1">
      <alignment vertical="top"/>
    </xf>
    <xf numFmtId="1" fontId="3" fillId="0" borderId="43" xfId="0" applyNumberFormat="1" applyFont="1" applyFill="1" applyBorder="1" applyAlignment="1">
      <alignment horizontal="center" vertical="center"/>
    </xf>
    <xf numFmtId="1" fontId="3" fillId="0" borderId="85" xfId="0" applyNumberFormat="1" applyFont="1" applyFill="1" applyBorder="1" applyAlignment="1">
      <alignment horizontal="center" vertical="center"/>
    </xf>
    <xf numFmtId="1" fontId="3" fillId="0" borderId="86" xfId="0" applyNumberFormat="1" applyFont="1" applyFill="1" applyBorder="1" applyAlignment="1">
      <alignment horizontal="center" vertical="center"/>
    </xf>
    <xf numFmtId="1" fontId="3" fillId="0" borderId="44" xfId="0" applyNumberFormat="1" applyFont="1" applyFill="1" applyBorder="1" applyAlignment="1">
      <alignment horizontal="center" vertical="center"/>
    </xf>
    <xf numFmtId="1" fontId="3" fillId="9" borderId="72" xfId="0" applyNumberFormat="1" applyFont="1" applyFill="1" applyBorder="1" applyAlignment="1">
      <alignment horizontal="center" vertical="center"/>
    </xf>
    <xf numFmtId="1" fontId="3" fillId="9" borderId="83" xfId="0" applyNumberFormat="1" applyFont="1" applyFill="1" applyBorder="1" applyAlignment="1">
      <alignment horizontal="center" vertical="center"/>
    </xf>
    <xf numFmtId="1" fontId="3" fillId="9" borderId="52" xfId="0" applyNumberFormat="1" applyFont="1" applyFill="1" applyBorder="1" applyAlignment="1">
      <alignment horizontal="center" vertical="center"/>
    </xf>
    <xf numFmtId="1" fontId="3" fillId="9" borderId="74" xfId="0" applyNumberFormat="1" applyFont="1" applyFill="1" applyBorder="1" applyAlignment="1">
      <alignment horizontal="center" vertical="center"/>
    </xf>
    <xf numFmtId="1" fontId="3" fillId="0" borderId="52" xfId="0" applyNumberFormat="1" applyFont="1" applyFill="1" applyBorder="1" applyAlignment="1">
      <alignment horizontal="center" vertical="center"/>
    </xf>
    <xf numFmtId="1" fontId="3" fillId="0" borderId="13" xfId="0" applyNumberFormat="1" applyFont="1" applyFill="1" applyBorder="1" applyAlignment="1">
      <alignment horizontal="center" vertical="center"/>
    </xf>
    <xf numFmtId="1" fontId="3" fillId="0" borderId="34" xfId="0" applyNumberFormat="1" applyFont="1" applyFill="1" applyBorder="1" applyAlignment="1">
      <alignment horizontal="center" vertical="center"/>
    </xf>
    <xf numFmtId="1" fontId="3" fillId="0" borderId="74" xfId="0" applyNumberFormat="1" applyFont="1" applyFill="1" applyBorder="1" applyAlignment="1">
      <alignment horizontal="center" vertical="center"/>
    </xf>
    <xf numFmtId="1" fontId="3" fillId="0" borderId="21" xfId="0" applyNumberFormat="1" applyFont="1" applyFill="1" applyBorder="1" applyAlignment="1">
      <alignment horizontal="center" vertical="center"/>
    </xf>
    <xf numFmtId="1" fontId="3" fillId="0" borderId="81" xfId="0" applyNumberFormat="1" applyFont="1" applyFill="1" applyBorder="1" applyAlignment="1">
      <alignment horizontal="center" vertical="center"/>
    </xf>
    <xf numFmtId="1" fontId="3" fillId="0" borderId="63" xfId="0" applyNumberFormat="1" applyFont="1" applyFill="1" applyBorder="1" applyAlignment="1">
      <alignment horizontal="center" vertical="center"/>
    </xf>
    <xf numFmtId="1" fontId="3" fillId="0" borderId="31" xfId="0" applyNumberFormat="1" applyFont="1" applyFill="1" applyBorder="1" applyAlignment="1">
      <alignment horizontal="center" vertical="center"/>
    </xf>
    <xf numFmtId="1" fontId="3" fillId="9" borderId="43" xfId="0" applyNumberFormat="1" applyFont="1" applyFill="1" applyBorder="1" applyAlignment="1">
      <alignment horizontal="center" vertical="top"/>
    </xf>
    <xf numFmtId="1" fontId="3" fillId="0" borderId="22" xfId="0" applyNumberFormat="1" applyFont="1" applyFill="1" applyBorder="1" applyAlignment="1">
      <alignment horizontal="center" vertical="center"/>
    </xf>
    <xf numFmtId="1" fontId="3" fillId="0" borderId="80" xfId="0" applyNumberFormat="1" applyFont="1" applyFill="1" applyBorder="1" applyAlignment="1">
      <alignment horizontal="center" vertical="center"/>
    </xf>
    <xf numFmtId="1" fontId="3" fillId="0" borderId="78" xfId="0" applyNumberFormat="1" applyFont="1" applyFill="1" applyBorder="1" applyAlignment="1">
      <alignment horizontal="center" vertical="center"/>
    </xf>
    <xf numFmtId="164" fontId="4" fillId="9" borderId="46" xfId="0" applyNumberFormat="1" applyFont="1" applyFill="1" applyBorder="1" applyAlignment="1">
      <alignment horizontal="center" vertical="top"/>
    </xf>
    <xf numFmtId="164" fontId="4" fillId="9" borderId="47" xfId="0" applyNumberFormat="1" applyFont="1" applyFill="1" applyBorder="1" applyAlignment="1">
      <alignment horizontal="center" vertical="top"/>
    </xf>
    <xf numFmtId="0" fontId="3" fillId="0" borderId="10" xfId="0" applyFont="1" applyFill="1" applyBorder="1" applyAlignment="1">
      <alignment horizontal="left" vertical="top" wrapText="1"/>
    </xf>
    <xf numFmtId="0" fontId="3" fillId="0" borderId="51" xfId="0" applyFont="1" applyFill="1" applyBorder="1" applyAlignment="1">
      <alignment horizontal="left" vertical="top" wrapText="1"/>
    </xf>
    <xf numFmtId="0" fontId="3" fillId="0" borderId="19" xfId="0" applyFont="1" applyFill="1" applyBorder="1" applyAlignment="1">
      <alignment horizontal="left" vertical="top" wrapText="1"/>
    </xf>
    <xf numFmtId="0" fontId="3" fillId="0" borderId="57" xfId="0" applyFont="1" applyFill="1" applyBorder="1" applyAlignment="1">
      <alignment horizontal="left" vertical="top" wrapText="1"/>
    </xf>
    <xf numFmtId="0" fontId="3" fillId="0" borderId="40" xfId="0" applyFont="1" applyFill="1" applyBorder="1" applyAlignment="1">
      <alignment horizontal="left" vertical="top" wrapText="1"/>
    </xf>
    <xf numFmtId="0" fontId="3" fillId="0" borderId="55" xfId="0" applyFont="1" applyFill="1" applyBorder="1" applyAlignment="1">
      <alignment horizontal="left" vertical="top" wrapText="1"/>
    </xf>
    <xf numFmtId="0" fontId="3" fillId="0" borderId="40" xfId="0" applyFont="1" applyFill="1" applyBorder="1" applyAlignment="1">
      <alignment horizontal="center" vertical="top"/>
    </xf>
    <xf numFmtId="0" fontId="3" fillId="0" borderId="73" xfId="0" applyFont="1" applyFill="1" applyBorder="1" applyAlignment="1">
      <alignment horizontal="center" vertical="top"/>
    </xf>
    <xf numFmtId="0" fontId="3" fillId="0" borderId="55" xfId="0" applyFont="1" applyFill="1" applyBorder="1" applyAlignment="1">
      <alignment horizontal="center" vertical="top"/>
    </xf>
    <xf numFmtId="0" fontId="8" fillId="14" borderId="10" xfId="0" applyFont="1" applyFill="1" applyBorder="1" applyAlignment="1">
      <alignment horizontal="left" vertical="center"/>
    </xf>
    <xf numFmtId="0" fontId="8" fillId="14" borderId="51" xfId="0" applyFont="1" applyFill="1" applyBorder="1" applyAlignment="1">
      <alignment horizontal="left" vertical="center"/>
    </xf>
    <xf numFmtId="0" fontId="3" fillId="9" borderId="0" xfId="0" applyFont="1" applyFill="1" applyBorder="1" applyAlignment="1">
      <alignment horizontal="center" vertical="top" wrapText="1"/>
    </xf>
    <xf numFmtId="0" fontId="3" fillId="9" borderId="16" xfId="0" applyFont="1" applyFill="1" applyBorder="1" applyAlignment="1">
      <alignment horizontal="center" vertical="top" wrapText="1"/>
    </xf>
    <xf numFmtId="1" fontId="3" fillId="0" borderId="20" xfId="0" applyNumberFormat="1" applyFont="1" applyFill="1" applyBorder="1" applyAlignment="1">
      <alignment horizontal="center" vertical="center"/>
    </xf>
    <xf numFmtId="1" fontId="3" fillId="0" borderId="83" xfId="0" applyNumberFormat="1" applyFont="1" applyFill="1" applyBorder="1" applyAlignment="1">
      <alignment horizontal="center" vertical="center"/>
    </xf>
    <xf numFmtId="1" fontId="3" fillId="9" borderId="13" xfId="0" applyNumberFormat="1" applyFont="1" applyFill="1" applyBorder="1" applyAlignment="1">
      <alignment horizontal="center" vertical="center"/>
    </xf>
    <xf numFmtId="1" fontId="3" fillId="9" borderId="34" xfId="0" applyNumberFormat="1" applyFont="1" applyFill="1" applyBorder="1" applyAlignment="1">
      <alignment horizontal="center" vertical="center"/>
    </xf>
    <xf numFmtId="0" fontId="3" fillId="11" borderId="11" xfId="0" applyFont="1" applyFill="1" applyBorder="1" applyAlignment="1">
      <alignment horizontal="center" vertical="center" wrapText="1"/>
    </xf>
    <xf numFmtId="0" fontId="3" fillId="11" borderId="12" xfId="0" applyFont="1" applyFill="1" applyBorder="1" applyAlignment="1">
      <alignment horizontal="center" vertical="center" wrapText="1"/>
    </xf>
    <xf numFmtId="0" fontId="3" fillId="11" borderId="15" xfId="0" applyFont="1" applyFill="1" applyBorder="1" applyAlignment="1">
      <alignment horizontal="center" vertical="center" wrapText="1"/>
    </xf>
    <xf numFmtId="0" fontId="3" fillId="11" borderId="16" xfId="0" applyFont="1" applyFill="1" applyBorder="1" applyAlignment="1">
      <alignment horizontal="center" vertical="center" wrapText="1"/>
    </xf>
    <xf numFmtId="0" fontId="3" fillId="11" borderId="40" xfId="0" applyFont="1" applyFill="1" applyBorder="1" applyAlignment="1">
      <alignment horizontal="center" vertical="center" wrapText="1"/>
    </xf>
    <xf numFmtId="0" fontId="3" fillId="11" borderId="55" xfId="0" applyFont="1" applyFill="1" applyBorder="1" applyAlignment="1">
      <alignment horizontal="center" vertical="center" wrapText="1"/>
    </xf>
    <xf numFmtId="0" fontId="3" fillId="0" borderId="0" xfId="0" applyFont="1" applyFill="1" applyBorder="1" applyAlignment="1">
      <alignment horizontal="center" vertical="top" wrapText="1"/>
    </xf>
    <xf numFmtId="0" fontId="3" fillId="0" borderId="79" xfId="0" applyFont="1" applyFill="1" applyBorder="1" applyAlignment="1">
      <alignment horizontal="center" vertical="top" wrapText="1"/>
    </xf>
    <xf numFmtId="0" fontId="3" fillId="9" borderId="79" xfId="0" applyFont="1" applyFill="1" applyBorder="1" applyAlignment="1">
      <alignment horizontal="center" vertical="top" wrapText="1"/>
    </xf>
    <xf numFmtId="1" fontId="3" fillId="9" borderId="21" xfId="0" applyNumberFormat="1" applyFont="1" applyFill="1" applyBorder="1" applyAlignment="1">
      <alignment horizontal="center" vertical="top"/>
    </xf>
    <xf numFmtId="1" fontId="3" fillId="9" borderId="20" xfId="0" applyNumberFormat="1" applyFont="1" applyFill="1" applyBorder="1" applyAlignment="1">
      <alignment horizontal="center" vertical="center"/>
    </xf>
    <xf numFmtId="1" fontId="3" fillId="9" borderId="30" xfId="0" applyNumberFormat="1" applyFont="1" applyFill="1" applyBorder="1" applyAlignment="1">
      <alignment horizontal="center" vertical="center"/>
    </xf>
    <xf numFmtId="164" fontId="4" fillId="9" borderId="50" xfId="0" applyNumberFormat="1" applyFont="1" applyFill="1" applyBorder="1" applyAlignment="1">
      <alignment horizontal="center" vertical="top"/>
    </xf>
    <xf numFmtId="164" fontId="4" fillId="9" borderId="68" xfId="0" applyNumberFormat="1" applyFont="1" applyFill="1" applyBorder="1" applyAlignment="1">
      <alignment horizontal="center" vertical="top"/>
    </xf>
    <xf numFmtId="0" fontId="3" fillId="14" borderId="10" xfId="0" applyFont="1" applyFill="1" applyBorder="1" applyAlignment="1">
      <alignment horizontal="center" wrapText="1"/>
    </xf>
    <xf numFmtId="0" fontId="3" fillId="14" borderId="19" xfId="0" applyFont="1" applyFill="1" applyBorder="1" applyAlignment="1">
      <alignment horizontal="center" wrapText="1"/>
    </xf>
    <xf numFmtId="1" fontId="3" fillId="0" borderId="61" xfId="0" applyNumberFormat="1" applyFont="1" applyFill="1" applyBorder="1" applyAlignment="1">
      <alignment horizontal="center" vertical="center"/>
    </xf>
    <xf numFmtId="0" fontId="5" fillId="0" borderId="74"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34" xfId="0" applyFont="1" applyFill="1" applyBorder="1" applyAlignment="1">
      <alignment horizontal="center" vertical="center"/>
    </xf>
    <xf numFmtId="1" fontId="3" fillId="0" borderId="75" xfId="0" applyNumberFormat="1" applyFont="1" applyFill="1" applyBorder="1" applyAlignment="1">
      <alignment horizontal="center" vertical="center"/>
    </xf>
    <xf numFmtId="1" fontId="3" fillId="0" borderId="76" xfId="0" applyNumberFormat="1" applyFont="1" applyFill="1" applyBorder="1" applyAlignment="1">
      <alignment horizontal="center" vertical="center"/>
    </xf>
    <xf numFmtId="1" fontId="3" fillId="0" borderId="77" xfId="0" applyNumberFormat="1" applyFont="1" applyFill="1" applyBorder="1" applyAlignment="1">
      <alignment horizontal="center" vertical="center"/>
    </xf>
    <xf numFmtId="1" fontId="3" fillId="0" borderId="60" xfId="0" applyNumberFormat="1" applyFont="1" applyFill="1" applyBorder="1" applyAlignment="1">
      <alignment horizontal="center" vertical="center"/>
    </xf>
    <xf numFmtId="1" fontId="3" fillId="0" borderId="18" xfId="0" applyNumberFormat="1" applyFont="1" applyFill="1" applyBorder="1" applyAlignment="1">
      <alignment horizontal="center" vertical="center"/>
    </xf>
    <xf numFmtId="0" fontId="3" fillId="12" borderId="11" xfId="0" applyFont="1" applyFill="1" applyBorder="1" applyAlignment="1">
      <alignment horizontal="left" vertical="top" wrapText="1"/>
    </xf>
    <xf numFmtId="0" fontId="3" fillId="12" borderId="29" xfId="0" applyFont="1" applyFill="1" applyBorder="1" applyAlignment="1">
      <alignment horizontal="left" vertical="top" wrapText="1"/>
    </xf>
    <xf numFmtId="164" fontId="4" fillId="9" borderId="11" xfId="0" applyNumberFormat="1" applyFont="1" applyFill="1" applyBorder="1" applyAlignment="1">
      <alignment horizontal="center" vertical="top" wrapText="1"/>
    </xf>
    <xf numFmtId="0" fontId="4" fillId="9" borderId="17" xfId="0" applyFont="1" applyFill="1" applyBorder="1" applyAlignment="1">
      <alignment horizontal="center" vertical="top" wrapText="1"/>
    </xf>
    <xf numFmtId="0" fontId="3" fillId="0" borderId="46" xfId="0" applyFont="1" applyFill="1" applyBorder="1" applyAlignment="1">
      <alignment vertical="top" wrapText="1"/>
    </xf>
    <xf numFmtId="0" fontId="3" fillId="0" borderId="37" xfId="0" applyFont="1" applyFill="1" applyBorder="1" applyAlignment="1">
      <alignment vertical="top" wrapText="1"/>
    </xf>
    <xf numFmtId="0" fontId="3" fillId="12" borderId="11" xfId="0" applyFont="1" applyFill="1" applyBorder="1" applyAlignment="1">
      <alignment horizontal="left" vertical="top"/>
    </xf>
    <xf numFmtId="0" fontId="3" fillId="12" borderId="29" xfId="0" applyFont="1" applyFill="1" applyBorder="1" applyAlignment="1">
      <alignment horizontal="left" vertical="top"/>
    </xf>
    <xf numFmtId="0" fontId="3" fillId="12" borderId="17" xfId="0" applyFont="1" applyFill="1" applyBorder="1" applyAlignment="1">
      <alignment horizontal="left" vertical="top"/>
    </xf>
    <xf numFmtId="0" fontId="3" fillId="12" borderId="22" xfId="0" applyFont="1" applyFill="1" applyBorder="1" applyAlignment="1">
      <alignment horizontal="left" vertical="top"/>
    </xf>
    <xf numFmtId="0" fontId="3" fillId="0" borderId="46" xfId="0" applyFont="1" applyFill="1" applyBorder="1" applyAlignment="1">
      <alignment horizontal="left" vertical="top" wrapText="1"/>
    </xf>
    <xf numFmtId="0" fontId="3" fillId="0" borderId="47" xfId="0" applyFont="1" applyFill="1" applyBorder="1" applyAlignment="1">
      <alignment horizontal="left" vertical="top" wrapText="1"/>
    </xf>
    <xf numFmtId="0" fontId="3" fillId="12" borderId="23" xfId="0" applyFont="1" applyFill="1" applyBorder="1" applyAlignment="1">
      <alignment horizontal="left" vertical="top" wrapText="1"/>
    </xf>
    <xf numFmtId="0" fontId="5" fillId="12" borderId="23" xfId="0" applyFont="1" applyFill="1" applyBorder="1" applyAlignment="1">
      <alignment vertical="top"/>
    </xf>
    <xf numFmtId="0" fontId="5" fillId="12" borderId="26" xfId="0" applyFont="1" applyFill="1" applyBorder="1" applyAlignment="1">
      <alignment vertical="top"/>
    </xf>
    <xf numFmtId="0" fontId="3" fillId="12" borderId="32" xfId="0" applyFont="1" applyFill="1" applyBorder="1" applyAlignment="1">
      <alignment horizontal="left" vertical="top" wrapText="1"/>
    </xf>
    <xf numFmtId="0" fontId="5" fillId="12" borderId="32" xfId="0" applyFont="1" applyFill="1" applyBorder="1" applyAlignment="1">
      <alignment vertical="top"/>
    </xf>
    <xf numFmtId="0" fontId="5" fillId="12" borderId="14" xfId="0" applyFont="1" applyFill="1" applyBorder="1" applyAlignment="1">
      <alignment vertical="top"/>
    </xf>
    <xf numFmtId="0" fontId="3" fillId="12" borderId="33" xfId="0" applyFont="1" applyFill="1" applyBorder="1" applyAlignment="1">
      <alignment horizontal="left" vertical="top" wrapText="1"/>
    </xf>
    <xf numFmtId="0" fontId="5" fillId="12" borderId="33" xfId="0" applyFont="1" applyFill="1" applyBorder="1" applyAlignment="1">
      <alignment vertical="top"/>
    </xf>
    <xf numFmtId="0" fontId="5" fillId="12" borderId="28" xfId="0" applyFont="1" applyFill="1" applyBorder="1" applyAlignment="1">
      <alignment vertical="top"/>
    </xf>
    <xf numFmtId="0" fontId="3" fillId="0" borderId="33" xfId="0" applyFont="1" applyFill="1" applyBorder="1" applyAlignment="1">
      <alignment horizontal="left" vertical="top" wrapText="1"/>
    </xf>
    <xf numFmtId="0" fontId="5" fillId="0" borderId="33" xfId="0" applyFont="1" applyFill="1" applyBorder="1" applyAlignment="1">
      <alignment vertical="top"/>
    </xf>
    <xf numFmtId="0" fontId="5" fillId="0" borderId="28" xfId="0" applyFont="1" applyFill="1" applyBorder="1" applyAlignment="1">
      <alignment vertical="top"/>
    </xf>
    <xf numFmtId="0" fontId="4" fillId="9" borderId="15" xfId="0" applyFont="1" applyFill="1" applyBorder="1" applyAlignment="1">
      <alignment horizontal="center" vertical="top" wrapText="1"/>
    </xf>
    <xf numFmtId="0" fontId="3" fillId="0" borderId="37" xfId="0" applyFont="1" applyFill="1" applyBorder="1" applyAlignment="1">
      <alignment horizontal="left" vertical="top" wrapText="1"/>
    </xf>
    <xf numFmtId="0" fontId="3" fillId="0" borderId="64" xfId="0" applyFont="1" applyFill="1" applyBorder="1" applyAlignment="1">
      <alignment horizontal="center" vertical="center" wrapText="1"/>
    </xf>
    <xf numFmtId="0" fontId="5" fillId="0" borderId="20" xfId="0" applyFont="1" applyBorder="1" applyAlignment="1">
      <alignment horizontal="center" vertical="center" wrapText="1"/>
    </xf>
    <xf numFmtId="0" fontId="3" fillId="0" borderId="17" xfId="0" applyFont="1" applyFill="1" applyBorder="1" applyAlignment="1">
      <alignment horizontal="center" vertical="center" wrapText="1"/>
    </xf>
    <xf numFmtId="0" fontId="5" fillId="0" borderId="22" xfId="0" applyFont="1" applyBorder="1" applyAlignment="1">
      <alignment horizontal="center" vertical="center" wrapText="1"/>
    </xf>
    <xf numFmtId="164" fontId="4" fillId="9" borderId="46" xfId="0" applyNumberFormat="1" applyFont="1" applyFill="1" applyBorder="1" applyAlignment="1">
      <alignment horizontal="center" vertical="top" wrapText="1"/>
    </xf>
    <xf numFmtId="164" fontId="4" fillId="9" borderId="47" xfId="0" applyNumberFormat="1" applyFont="1" applyFill="1" applyBorder="1" applyAlignment="1">
      <alignment horizontal="center" vertical="top" wrapText="1"/>
    </xf>
    <xf numFmtId="164" fontId="4" fillId="9" borderId="37" xfId="0" applyNumberFormat="1" applyFont="1" applyFill="1" applyBorder="1" applyAlignment="1">
      <alignment horizontal="center" vertical="top" wrapText="1"/>
    </xf>
    <xf numFmtId="0" fontId="3" fillId="12" borderId="47" xfId="0" applyFont="1" applyFill="1" applyBorder="1" applyAlignment="1">
      <alignment vertical="top" wrapText="1"/>
    </xf>
    <xf numFmtId="0" fontId="3" fillId="12" borderId="14" xfId="0" applyFont="1" applyFill="1" applyBorder="1" applyAlignment="1">
      <alignment horizontal="left" vertical="top" wrapText="1"/>
    </xf>
    <xf numFmtId="0" fontId="3" fillId="0" borderId="11" xfId="0" applyFont="1" applyFill="1" applyBorder="1" applyAlignment="1">
      <alignment horizontal="left" vertical="top" wrapText="1"/>
    </xf>
    <xf numFmtId="0" fontId="3" fillId="0" borderId="29" xfId="0" applyFont="1" applyFill="1" applyBorder="1" applyAlignment="1">
      <alignment horizontal="left" vertical="top" wrapText="1"/>
    </xf>
    <xf numFmtId="0" fontId="3" fillId="0" borderId="12" xfId="0" applyFont="1" applyFill="1" applyBorder="1" applyAlignment="1">
      <alignment horizontal="left" vertical="top" wrapText="1"/>
    </xf>
    <xf numFmtId="0" fontId="3" fillId="0" borderId="17" xfId="0" applyFont="1" applyFill="1" applyBorder="1" applyAlignment="1">
      <alignment horizontal="left" vertical="top" wrapText="1"/>
    </xf>
    <xf numFmtId="0" fontId="3" fillId="0" borderId="22" xfId="0" applyFont="1" applyFill="1" applyBorder="1" applyAlignment="1">
      <alignment horizontal="left" vertical="top" wrapText="1"/>
    </xf>
    <xf numFmtId="0" fontId="3" fillId="0" borderId="18" xfId="0" applyFont="1" applyFill="1" applyBorder="1" applyAlignment="1">
      <alignment horizontal="left" vertical="top" wrapText="1"/>
    </xf>
    <xf numFmtId="0" fontId="3" fillId="0" borderId="11" xfId="0" applyFont="1" applyFill="1" applyBorder="1" applyAlignment="1">
      <alignment horizontal="left" vertical="center" wrapText="1"/>
    </xf>
    <xf numFmtId="0" fontId="3" fillId="0" borderId="29"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8" fillId="14" borderId="19" xfId="0" applyFont="1" applyFill="1" applyBorder="1" applyAlignment="1">
      <alignment horizontal="left" vertical="center"/>
    </xf>
    <xf numFmtId="0" fontId="3" fillId="14" borderId="10"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51" xfId="0" applyFont="1" applyFill="1" applyBorder="1" applyAlignment="1">
      <alignment horizontal="left" vertical="center" wrapText="1"/>
    </xf>
    <xf numFmtId="0" fontId="3" fillId="0" borderId="19" xfId="0" applyFont="1" applyFill="1" applyBorder="1" applyAlignment="1">
      <alignment horizontal="left" vertical="center" wrapText="1"/>
    </xf>
    <xf numFmtId="0" fontId="3" fillId="0" borderId="11" xfId="0" applyFont="1" applyFill="1" applyBorder="1" applyAlignment="1">
      <alignment horizontal="left" vertical="center"/>
    </xf>
    <xf numFmtId="0" fontId="3" fillId="0" borderId="29" xfId="0" applyFont="1" applyFill="1" applyBorder="1" applyAlignment="1">
      <alignment horizontal="left" vertical="center"/>
    </xf>
    <xf numFmtId="0" fontId="3" fillId="0" borderId="12" xfId="0" applyFont="1" applyFill="1" applyBorder="1" applyAlignment="1">
      <alignment horizontal="left" vertical="center"/>
    </xf>
    <xf numFmtId="0" fontId="3" fillId="0" borderId="17" xfId="0" applyFont="1" applyFill="1" applyBorder="1" applyAlignment="1">
      <alignment horizontal="left" vertical="center"/>
    </xf>
    <xf numFmtId="0" fontId="3" fillId="0" borderId="22" xfId="0" applyFont="1" applyFill="1" applyBorder="1" applyAlignment="1">
      <alignment horizontal="left" vertical="center"/>
    </xf>
    <xf numFmtId="0" fontId="3" fillId="0" borderId="18" xfId="0" applyFont="1" applyFill="1" applyBorder="1" applyAlignment="1">
      <alignment horizontal="left" vertical="center"/>
    </xf>
    <xf numFmtId="0" fontId="32" fillId="0" borderId="10" xfId="0" applyFont="1" applyFill="1" applyBorder="1" applyAlignment="1">
      <alignment horizontal="left" vertical="center" wrapText="1"/>
    </xf>
    <xf numFmtId="0" fontId="32" fillId="0" borderId="51" xfId="0" applyFont="1" applyFill="1" applyBorder="1" applyAlignment="1">
      <alignment horizontal="left" vertical="center" wrapText="1"/>
    </xf>
    <xf numFmtId="0" fontId="32" fillId="0" borderId="46" xfId="0" applyFont="1" applyFill="1" applyBorder="1" applyAlignment="1">
      <alignment horizontal="left" vertical="top" wrapText="1"/>
    </xf>
    <xf numFmtId="0" fontId="32" fillId="0" borderId="37" xfId="0" applyFont="1" applyFill="1" applyBorder="1" applyAlignment="1">
      <alignment horizontal="left" vertical="top" wrapText="1"/>
    </xf>
    <xf numFmtId="0" fontId="32" fillId="12" borderId="33" xfId="0" applyFont="1" applyFill="1" applyBorder="1" applyAlignment="1">
      <alignment horizontal="left" vertical="top" wrapText="1"/>
    </xf>
    <xf numFmtId="0" fontId="32" fillId="12" borderId="28" xfId="0" applyFont="1" applyFill="1" applyBorder="1" applyAlignment="1">
      <alignment horizontal="left" vertical="top" wrapText="1"/>
    </xf>
    <xf numFmtId="0" fontId="32" fillId="0" borderId="32" xfId="0" applyFont="1" applyFill="1" applyBorder="1" applyAlignment="1">
      <alignment horizontal="left" vertical="top" wrapText="1"/>
    </xf>
    <xf numFmtId="0" fontId="40" fillId="0" borderId="32" xfId="0" applyFont="1" applyFill="1" applyBorder="1" applyAlignment="1">
      <alignment vertical="top"/>
    </xf>
    <xf numFmtId="0" fontId="40" fillId="0" borderId="14" xfId="0" applyFont="1" applyFill="1" applyBorder="1" applyAlignment="1">
      <alignment vertical="top"/>
    </xf>
    <xf numFmtId="0" fontId="32" fillId="12" borderId="32" xfId="0" applyFont="1" applyFill="1" applyBorder="1" applyAlignment="1">
      <alignment horizontal="left" vertical="top" wrapText="1"/>
    </xf>
    <xf numFmtId="0" fontId="40" fillId="12" borderId="32" xfId="0" applyFont="1" applyFill="1" applyBorder="1" applyAlignment="1">
      <alignment vertical="top"/>
    </xf>
    <xf numFmtId="0" fontId="40" fillId="12" borderId="14" xfId="0" applyFont="1" applyFill="1" applyBorder="1" applyAlignment="1">
      <alignment vertical="top"/>
    </xf>
    <xf numFmtId="0" fontId="32" fillId="0" borderId="47" xfId="0" applyFont="1" applyFill="1" applyBorder="1" applyAlignment="1">
      <alignment horizontal="left" vertical="top" wrapText="1"/>
    </xf>
    <xf numFmtId="0" fontId="32" fillId="0" borderId="10" xfId="0" applyFont="1" applyFill="1" applyBorder="1" applyAlignment="1">
      <alignment horizontal="left" vertical="top" wrapText="1"/>
    </xf>
    <xf numFmtId="0" fontId="32" fillId="0" borderId="51" xfId="0" applyFont="1" applyFill="1" applyBorder="1" applyAlignment="1">
      <alignment horizontal="left" vertical="top" wrapText="1"/>
    </xf>
    <xf numFmtId="0" fontId="32" fillId="0" borderId="19" xfId="0" applyFont="1" applyFill="1" applyBorder="1" applyAlignment="1">
      <alignment horizontal="left" vertical="top" wrapText="1"/>
    </xf>
    <xf numFmtId="0" fontId="32" fillId="0" borderId="64" xfId="0" applyFont="1" applyFill="1" applyBorder="1" applyAlignment="1">
      <alignment horizontal="left" vertical="top" wrapText="1"/>
    </xf>
    <xf numFmtId="0" fontId="32" fillId="0" borderId="20" xfId="0" applyFont="1" applyFill="1" applyBorder="1" applyAlignment="1">
      <alignment horizontal="left" vertical="top" wrapText="1"/>
    </xf>
    <xf numFmtId="0" fontId="32" fillId="0" borderId="30" xfId="0" applyFont="1" applyFill="1" applyBorder="1" applyAlignment="1">
      <alignment horizontal="left" vertical="top" wrapText="1"/>
    </xf>
    <xf numFmtId="0" fontId="32" fillId="12" borderId="14" xfId="0" applyFont="1" applyFill="1" applyBorder="1" applyAlignment="1">
      <alignment horizontal="left" vertical="top" wrapText="1"/>
    </xf>
    <xf numFmtId="0" fontId="32" fillId="0" borderId="23" xfId="0" applyFont="1" applyFill="1" applyBorder="1" applyAlignment="1">
      <alignment horizontal="left" vertical="top" wrapText="1"/>
    </xf>
    <xf numFmtId="0" fontId="32" fillId="0" borderId="26" xfId="0" applyFont="1" applyFill="1" applyBorder="1" applyAlignment="1">
      <alignment horizontal="left" vertical="top" wrapText="1"/>
    </xf>
    <xf numFmtId="0" fontId="32" fillId="0" borderId="61" xfId="21" applyFont="1" applyFill="1" applyBorder="1" applyAlignment="1">
      <alignment horizontal="left" vertical="top"/>
    </xf>
    <xf numFmtId="0" fontId="32" fillId="0" borderId="13" xfId="21" applyFont="1" applyFill="1" applyBorder="1" applyAlignment="1">
      <alignment horizontal="left" vertical="top"/>
    </xf>
    <xf numFmtId="164" fontId="39" fillId="12" borderId="46" xfId="0" applyNumberFormat="1" applyFont="1" applyFill="1" applyBorder="1" applyAlignment="1">
      <alignment horizontal="center" vertical="top"/>
    </xf>
    <xf numFmtId="164" fontId="39" fillId="12" borderId="37" xfId="0" applyNumberFormat="1" applyFont="1" applyFill="1" applyBorder="1" applyAlignment="1">
      <alignment horizontal="center" vertical="top"/>
    </xf>
    <xf numFmtId="0" fontId="32" fillId="14" borderId="10"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2" borderId="46" xfId="0" applyFont="1" applyFill="1" applyBorder="1" applyAlignment="1">
      <alignment horizontal="left" vertical="top" wrapText="1"/>
    </xf>
    <xf numFmtId="0" fontId="32" fillId="12" borderId="37" xfId="0" applyFont="1" applyFill="1" applyBorder="1" applyAlignment="1">
      <alignment horizontal="left" vertical="top" wrapText="1"/>
    </xf>
    <xf numFmtId="0" fontId="36" fillId="14" borderId="10" xfId="0" applyFont="1" applyFill="1" applyBorder="1" applyAlignment="1">
      <alignment horizontal="left" vertical="center"/>
    </xf>
    <xf numFmtId="0" fontId="36" fillId="14" borderId="51" xfId="0" applyFont="1" applyFill="1" applyBorder="1" applyAlignment="1">
      <alignment horizontal="left" vertical="center"/>
    </xf>
    <xf numFmtId="0" fontId="36" fillId="14" borderId="19" xfId="0" applyFont="1" applyFill="1" applyBorder="1" applyAlignment="1">
      <alignment horizontal="left" vertical="center"/>
    </xf>
    <xf numFmtId="0" fontId="32" fillId="0" borderId="11" xfId="0" applyFont="1" applyFill="1" applyBorder="1" applyAlignment="1">
      <alignment horizontal="left" vertical="top"/>
    </xf>
    <xf numFmtId="0" fontId="32" fillId="0" borderId="29" xfId="0" applyFont="1" applyFill="1" applyBorder="1" applyAlignment="1">
      <alignment horizontal="left" vertical="top"/>
    </xf>
    <xf numFmtId="0" fontId="32" fillId="0" borderId="12" xfId="0" applyFont="1" applyFill="1" applyBorder="1" applyAlignment="1">
      <alignment horizontal="left" vertical="top"/>
    </xf>
    <xf numFmtId="0" fontId="32" fillId="0" borderId="17" xfId="0" applyFont="1" applyFill="1" applyBorder="1" applyAlignment="1">
      <alignment horizontal="left" vertical="top"/>
    </xf>
    <xf numFmtId="0" fontId="32" fillId="0" borderId="22" xfId="0" applyFont="1" applyFill="1" applyBorder="1" applyAlignment="1">
      <alignment horizontal="left" vertical="top"/>
    </xf>
    <xf numFmtId="0" fontId="32" fillId="0" borderId="18" xfId="0" applyFont="1" applyFill="1" applyBorder="1" applyAlignment="1">
      <alignment horizontal="left" vertical="top"/>
    </xf>
    <xf numFmtId="164" fontId="39" fillId="12" borderId="47" xfId="0" applyNumberFormat="1" applyFont="1" applyFill="1" applyBorder="1" applyAlignment="1">
      <alignment horizontal="center" vertical="top"/>
    </xf>
    <xf numFmtId="0" fontId="32" fillId="12" borderId="47" xfId="0" applyFont="1" applyFill="1" applyBorder="1" applyAlignment="1">
      <alignment horizontal="left" vertical="top" wrapText="1"/>
    </xf>
    <xf numFmtId="164" fontId="39" fillId="0" borderId="46" xfId="0" applyNumberFormat="1" applyFont="1" applyFill="1" applyBorder="1" applyAlignment="1">
      <alignment horizontal="center" vertical="top"/>
    </xf>
    <xf numFmtId="164" fontId="39" fillId="0" borderId="47" xfId="0" applyNumberFormat="1" applyFont="1" applyFill="1" applyBorder="1" applyAlignment="1">
      <alignment horizontal="center" vertical="top"/>
    </xf>
    <xf numFmtId="164" fontId="39" fillId="0" borderId="37" xfId="0" applyNumberFormat="1" applyFont="1" applyFill="1" applyBorder="1" applyAlignment="1">
      <alignment horizontal="center" vertical="top"/>
    </xf>
    <xf numFmtId="0" fontId="3" fillId="12" borderId="0" xfId="0" applyFont="1" applyFill="1" applyBorder="1" applyAlignment="1">
      <alignment vertical="top" wrapText="1"/>
    </xf>
    <xf numFmtId="0" fontId="32" fillId="12" borderId="10" xfId="0" applyFont="1" applyFill="1" applyBorder="1" applyAlignment="1">
      <alignment horizontal="left" vertical="top" wrapText="1"/>
    </xf>
    <xf numFmtId="0" fontId="32" fillId="12" borderId="51" xfId="0" applyFont="1" applyFill="1" applyBorder="1" applyAlignment="1">
      <alignment horizontal="left" vertical="top" wrapText="1"/>
    </xf>
    <xf numFmtId="0" fontId="32" fillId="12" borderId="19" xfId="0" applyFont="1" applyFill="1" applyBorder="1" applyAlignment="1">
      <alignment horizontal="left" vertical="top" wrapText="1"/>
    </xf>
    <xf numFmtId="0" fontId="32" fillId="0" borderId="11" xfId="0" applyFont="1" applyFill="1" applyBorder="1" applyAlignment="1">
      <alignment horizontal="left" vertical="center"/>
    </xf>
    <xf numFmtId="0" fontId="32" fillId="0" borderId="29" xfId="0" applyFont="1" applyFill="1" applyBorder="1" applyAlignment="1">
      <alignment horizontal="left" vertical="center"/>
    </xf>
    <xf numFmtId="0" fontId="32" fillId="0" borderId="12" xfId="0" applyFont="1" applyFill="1" applyBorder="1" applyAlignment="1">
      <alignment horizontal="left" vertical="center"/>
    </xf>
    <xf numFmtId="0" fontId="32" fillId="0" borderId="17" xfId="0" applyFont="1" applyFill="1" applyBorder="1" applyAlignment="1">
      <alignment horizontal="left" vertical="center"/>
    </xf>
    <xf numFmtId="0" fontId="32" fillId="0" borderId="22" xfId="0" applyFont="1" applyFill="1" applyBorder="1" applyAlignment="1">
      <alignment horizontal="left" vertical="center"/>
    </xf>
    <xf numFmtId="0" fontId="32" fillId="0" borderId="18" xfId="0" applyFont="1" applyFill="1" applyBorder="1" applyAlignment="1">
      <alignment horizontal="left" vertical="center"/>
    </xf>
    <xf numFmtId="0" fontId="32" fillId="12" borderId="33" xfId="0" applyFont="1" applyFill="1" applyBorder="1" applyAlignment="1">
      <alignment horizontal="left" vertical="center" wrapText="1"/>
    </xf>
    <xf numFmtId="0" fontId="32" fillId="12" borderId="28" xfId="0" applyFont="1" applyFill="1" applyBorder="1" applyAlignment="1">
      <alignment horizontal="left" vertical="center" wrapText="1"/>
    </xf>
    <xf numFmtId="0" fontId="32" fillId="12" borderId="32" xfId="0" applyFont="1" applyFill="1" applyBorder="1" applyAlignment="1">
      <alignment horizontal="left" vertical="center" wrapText="1"/>
    </xf>
    <xf numFmtId="0" fontId="32" fillId="12" borderId="14" xfId="0" applyFont="1" applyFill="1" applyBorder="1" applyAlignment="1">
      <alignment horizontal="left" vertical="center" wrapText="1"/>
    </xf>
    <xf numFmtId="0" fontId="32" fillId="12" borderId="23" xfId="0" applyFont="1" applyFill="1" applyBorder="1" applyAlignment="1">
      <alignment horizontal="left" vertical="center" wrapText="1"/>
    </xf>
    <xf numFmtId="0" fontId="32" fillId="12" borderId="26" xfId="0" applyFont="1" applyFill="1" applyBorder="1" applyAlignment="1">
      <alignment horizontal="left" vertical="center" wrapText="1"/>
    </xf>
    <xf numFmtId="0" fontId="39" fillId="12" borderId="37" xfId="0" applyFont="1" applyFill="1" applyBorder="1" applyAlignment="1">
      <alignment horizontal="center" vertical="top"/>
    </xf>
    <xf numFmtId="0" fontId="32" fillId="0" borderId="46" xfId="0" applyFont="1" applyFill="1" applyBorder="1" applyAlignment="1">
      <alignment vertical="top" wrapText="1"/>
    </xf>
    <xf numFmtId="0" fontId="32" fillId="0" borderId="37" xfId="0" applyFont="1" applyFill="1" applyBorder="1" applyAlignment="1">
      <alignment vertical="top" wrapText="1"/>
    </xf>
    <xf numFmtId="164" fontId="39" fillId="12" borderId="11" xfId="0" applyNumberFormat="1" applyFont="1" applyFill="1" applyBorder="1" applyAlignment="1">
      <alignment horizontal="center" vertical="top"/>
    </xf>
    <xf numFmtId="164" fontId="39" fillId="12" borderId="15" xfId="0" applyNumberFormat="1" applyFont="1" applyFill="1" applyBorder="1" applyAlignment="1">
      <alignment horizontal="center" vertical="top"/>
    </xf>
    <xf numFmtId="0" fontId="39" fillId="12" borderId="47" xfId="0" applyFont="1" applyFill="1" applyBorder="1" applyAlignment="1">
      <alignment horizontal="center" vertical="top"/>
    </xf>
    <xf numFmtId="0" fontId="32" fillId="0" borderId="46" xfId="0" applyFont="1" applyFill="1" applyBorder="1" applyAlignment="1">
      <alignment vertical="top"/>
    </xf>
    <xf numFmtId="0" fontId="32" fillId="0" borderId="37" xfId="0" applyFont="1" applyFill="1" applyBorder="1" applyAlignment="1">
      <alignment vertical="top"/>
    </xf>
    <xf numFmtId="0" fontId="32" fillId="0" borderId="47" xfId="0" applyFont="1" applyFill="1" applyBorder="1" applyAlignment="1">
      <alignment vertical="top" wrapText="1"/>
    </xf>
    <xf numFmtId="0" fontId="32" fillId="14" borderId="11" xfId="0" applyFont="1" applyFill="1" applyBorder="1" applyAlignment="1">
      <alignment horizontal="center" vertical="center" wrapText="1"/>
    </xf>
    <xf numFmtId="0" fontId="32" fillId="14" borderId="12" xfId="0" applyFont="1" applyFill="1" applyBorder="1" applyAlignment="1">
      <alignment horizontal="center" vertical="center" wrapText="1"/>
    </xf>
    <xf numFmtId="0" fontId="32" fillId="0" borderId="47" xfId="0" applyFont="1" applyFill="1" applyBorder="1" applyAlignment="1">
      <alignment vertical="top"/>
    </xf>
    <xf numFmtId="164" fontId="39" fillId="13" borderId="10" xfId="0" applyNumberFormat="1" applyFont="1" applyFill="1" applyBorder="1" applyAlignment="1">
      <alignment horizontal="center" vertical="center"/>
    </xf>
    <xf numFmtId="164" fontId="39" fillId="13" borderId="51" xfId="0" applyNumberFormat="1" applyFont="1" applyFill="1" applyBorder="1" applyAlignment="1">
      <alignment horizontal="center" vertical="center"/>
    </xf>
    <xf numFmtId="164" fontId="39" fillId="13" borderId="19" xfId="0" applyNumberFormat="1" applyFont="1" applyFill="1" applyBorder="1" applyAlignment="1">
      <alignment horizontal="center" vertical="center"/>
    </xf>
    <xf numFmtId="0" fontId="32" fillId="0" borderId="11" xfId="0" applyFont="1" applyFill="1" applyBorder="1" applyAlignment="1">
      <alignment horizontal="center" vertical="center"/>
    </xf>
    <xf numFmtId="0" fontId="32" fillId="0" borderId="29"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17" xfId="0" applyFont="1" applyFill="1" applyBorder="1" applyAlignment="1">
      <alignment horizontal="center" vertical="center"/>
    </xf>
    <xf numFmtId="0" fontId="32" fillId="0" borderId="22" xfId="0" applyFont="1" applyFill="1" applyBorder="1" applyAlignment="1">
      <alignment horizontal="center" vertical="center"/>
    </xf>
    <xf numFmtId="0" fontId="32" fillId="0" borderId="18" xfId="0" applyFont="1" applyFill="1" applyBorder="1" applyAlignment="1">
      <alignment horizontal="center" vertical="center"/>
    </xf>
    <xf numFmtId="164" fontId="32" fillId="12" borderId="10" xfId="0" applyNumberFormat="1" applyFont="1" applyFill="1" applyBorder="1" applyAlignment="1">
      <alignment horizontal="center" vertical="center" wrapText="1"/>
    </xf>
    <xf numFmtId="164" fontId="32" fillId="12" borderId="51" xfId="0" applyNumberFormat="1" applyFont="1" applyFill="1" applyBorder="1" applyAlignment="1">
      <alignment horizontal="center" vertical="center" wrapText="1"/>
    </xf>
    <xf numFmtId="164" fontId="32" fillId="13" borderId="10" xfId="0" applyNumberFormat="1" applyFont="1" applyFill="1" applyBorder="1" applyAlignment="1">
      <alignment horizontal="center" vertical="center" wrapText="1"/>
    </xf>
    <xf numFmtId="164" fontId="32" fillId="13" borderId="51" xfId="0" applyNumberFormat="1" applyFont="1" applyFill="1" applyBorder="1" applyAlignment="1">
      <alignment horizontal="center" vertical="center" wrapText="1"/>
    </xf>
    <xf numFmtId="164" fontId="32" fillId="13" borderId="19" xfId="0" applyNumberFormat="1" applyFont="1" applyFill="1" applyBorder="1" applyAlignment="1">
      <alignment horizontal="center" vertical="center" wrapText="1"/>
    </xf>
    <xf numFmtId="164" fontId="32" fillId="12" borderId="10" xfId="0" applyNumberFormat="1" applyFont="1" applyFill="1" applyBorder="1" applyAlignment="1">
      <alignment horizontal="left" vertical="center"/>
    </xf>
    <xf numFmtId="164" fontId="32" fillId="12" borderId="51" xfId="0" applyNumberFormat="1" applyFont="1" applyFill="1" applyBorder="1" applyAlignment="1">
      <alignment horizontal="left" vertical="center"/>
    </xf>
    <xf numFmtId="164" fontId="32" fillId="12" borderId="19" xfId="0" applyNumberFormat="1" applyFont="1" applyFill="1" applyBorder="1" applyAlignment="1">
      <alignment horizontal="left" vertical="center"/>
    </xf>
    <xf numFmtId="0" fontId="32" fillId="0" borderId="13" xfId="0" applyFont="1" applyFill="1" applyBorder="1" applyAlignment="1">
      <alignment vertical="center"/>
    </xf>
    <xf numFmtId="0" fontId="32" fillId="0" borderId="21" xfId="0" applyFont="1" applyFill="1" applyBorder="1" applyAlignment="1">
      <alignment horizontal="left" vertical="center" wrapText="1"/>
    </xf>
    <xf numFmtId="0" fontId="32" fillId="0" borderId="56" xfId="0" applyFont="1" applyFill="1" applyBorder="1" applyAlignment="1">
      <alignment vertical="center"/>
    </xf>
    <xf numFmtId="0" fontId="32" fillId="0" borderId="0" xfId="0" applyFont="1" applyFill="1" applyBorder="1" applyAlignment="1">
      <alignment vertical="center"/>
    </xf>
    <xf numFmtId="0" fontId="32" fillId="0" borderId="43" xfId="0" applyFont="1" applyFill="1" applyBorder="1" applyAlignment="1">
      <alignment vertical="center"/>
    </xf>
    <xf numFmtId="0" fontId="32" fillId="0" borderId="66" xfId="0" applyFont="1" applyFill="1" applyBorder="1" applyAlignment="1">
      <alignment vertical="center" wrapText="1"/>
    </xf>
    <xf numFmtId="0" fontId="32" fillId="0" borderId="21" xfId="0" applyFont="1" applyFill="1" applyBorder="1" applyAlignment="1">
      <alignment vertical="center" wrapText="1"/>
    </xf>
    <xf numFmtId="0" fontId="44" fillId="12" borderId="47" xfId="0" applyFont="1" applyFill="1" applyBorder="1" applyAlignment="1">
      <alignment horizontal="left" vertical="top" wrapText="1"/>
    </xf>
    <xf numFmtId="164" fontId="39" fillId="12" borderId="17" xfId="0" applyNumberFormat="1" applyFont="1" applyFill="1" applyBorder="1" applyAlignment="1">
      <alignment horizontal="center" vertical="top"/>
    </xf>
    <xf numFmtId="0" fontId="32" fillId="12" borderId="12" xfId="0" applyFont="1" applyFill="1" applyBorder="1" applyAlignment="1">
      <alignment horizontal="left" vertical="top" wrapText="1"/>
    </xf>
    <xf numFmtId="0" fontId="32" fillId="12" borderId="18" xfId="0" applyFont="1" applyFill="1" applyBorder="1" applyAlignment="1">
      <alignment horizontal="left" vertical="top" wrapText="1"/>
    </xf>
    <xf numFmtId="0" fontId="32" fillId="0" borderId="56" xfId="0" applyFont="1" applyFill="1" applyBorder="1" applyAlignment="1">
      <alignment vertical="center" wrapText="1"/>
    </xf>
    <xf numFmtId="0" fontId="32" fillId="9" borderId="32" xfId="0" applyFont="1" applyFill="1" applyBorder="1" applyAlignment="1">
      <alignment vertical="center" wrapText="1"/>
    </xf>
    <xf numFmtId="0" fontId="32" fillId="9" borderId="14" xfId="0" applyFont="1" applyFill="1" applyBorder="1" applyAlignment="1">
      <alignment vertical="center" wrapText="1"/>
    </xf>
    <xf numFmtId="0" fontId="32" fillId="12" borderId="32" xfId="0" applyFont="1" applyFill="1" applyBorder="1" applyAlignment="1">
      <alignment vertical="center" wrapText="1"/>
    </xf>
    <xf numFmtId="0" fontId="32" fillId="12" borderId="14" xfId="0" applyFont="1" applyFill="1" applyBorder="1" applyAlignment="1">
      <alignment vertical="center" wrapText="1"/>
    </xf>
    <xf numFmtId="0" fontId="32" fillId="9" borderId="33" xfId="0" applyFont="1" applyFill="1" applyBorder="1" applyAlignment="1">
      <alignment vertical="center" wrapText="1"/>
    </xf>
    <xf numFmtId="0" fontId="32" fillId="9" borderId="28" xfId="0" applyFont="1" applyFill="1" applyBorder="1" applyAlignment="1">
      <alignment vertical="center" wrapText="1"/>
    </xf>
    <xf numFmtId="0" fontId="32" fillId="0" borderId="23" xfId="0" applyFont="1" applyFill="1" applyBorder="1" applyAlignment="1">
      <alignment vertical="center" wrapText="1"/>
    </xf>
    <xf numFmtId="0" fontId="32" fillId="0" borderId="26" xfId="0" applyFont="1" applyFill="1" applyBorder="1" applyAlignment="1">
      <alignment vertical="center" wrapText="1"/>
    </xf>
    <xf numFmtId="0" fontId="32" fillId="0" borderId="32" xfId="0" applyFont="1" applyFill="1" applyBorder="1" applyAlignment="1">
      <alignment vertical="center" wrapText="1"/>
    </xf>
    <xf numFmtId="0" fontId="32" fillId="0" borderId="14" xfId="0" applyFont="1" applyFill="1" applyBorder="1" applyAlignment="1">
      <alignment vertical="center" wrapText="1"/>
    </xf>
    <xf numFmtId="0" fontId="32" fillId="0" borderId="23" xfId="0" applyFont="1" applyFill="1" applyBorder="1" applyAlignment="1">
      <alignment horizontal="left" vertical="center" wrapText="1"/>
    </xf>
    <xf numFmtId="0" fontId="32" fillId="0" borderId="26" xfId="0" applyFont="1" applyFill="1" applyBorder="1" applyAlignment="1">
      <alignment horizontal="left" vertical="center" wrapText="1"/>
    </xf>
    <xf numFmtId="0" fontId="32" fillId="0" borderId="32" xfId="0" applyFont="1" applyFill="1" applyBorder="1" applyAlignment="1">
      <alignment horizontal="left" vertical="center" wrapText="1"/>
    </xf>
    <xf numFmtId="0" fontId="32" fillId="0" borderId="14" xfId="0" applyFont="1" applyFill="1" applyBorder="1" applyAlignment="1">
      <alignment horizontal="left" vertical="center" wrapText="1"/>
    </xf>
    <xf numFmtId="0" fontId="32" fillId="0" borderId="32" xfId="0" applyFont="1" applyFill="1" applyBorder="1" applyAlignment="1">
      <alignment vertical="center"/>
    </xf>
    <xf numFmtId="0" fontId="32" fillId="0" borderId="14" xfId="0" applyFont="1" applyFill="1" applyBorder="1" applyAlignment="1">
      <alignment vertical="center"/>
    </xf>
    <xf numFmtId="0" fontId="32" fillId="12" borderId="11" xfId="0" applyFont="1" applyFill="1" applyBorder="1" applyAlignment="1">
      <alignment horizontal="left" vertical="top" wrapText="1"/>
    </xf>
    <xf numFmtId="0" fontId="32" fillId="12" borderId="29" xfId="0" applyFont="1" applyFill="1" applyBorder="1" applyAlignment="1">
      <alignment horizontal="left" vertical="top" wrapText="1"/>
    </xf>
    <xf numFmtId="0" fontId="32" fillId="12" borderId="17" xfId="0" applyFont="1" applyFill="1" applyBorder="1" applyAlignment="1">
      <alignment horizontal="left" vertical="top" wrapText="1"/>
    </xf>
    <xf numFmtId="0" fontId="32" fillId="12" borderId="22" xfId="0" applyFont="1" applyFill="1" applyBorder="1" applyAlignment="1">
      <alignment horizontal="left" vertical="top" wrapText="1"/>
    </xf>
    <xf numFmtId="0" fontId="32" fillId="11" borderId="11" xfId="0" applyFont="1" applyFill="1" applyBorder="1" applyAlignment="1">
      <alignment horizontal="center" vertical="center" wrapText="1"/>
    </xf>
    <xf numFmtId="0" fontId="32" fillId="11" borderId="12" xfId="0" applyFont="1" applyFill="1" applyBorder="1" applyAlignment="1">
      <alignment horizontal="center" vertical="center" wrapText="1"/>
    </xf>
    <xf numFmtId="0" fontId="32" fillId="11" borderId="17" xfId="0" applyFont="1" applyFill="1" applyBorder="1" applyAlignment="1">
      <alignment horizontal="center" vertical="center" wrapText="1"/>
    </xf>
    <xf numFmtId="0" fontId="32" fillId="11" borderId="18" xfId="0" applyFont="1" applyFill="1" applyBorder="1" applyAlignment="1">
      <alignment horizontal="center" vertical="center" wrapText="1"/>
    </xf>
    <xf numFmtId="0" fontId="32" fillId="0" borderId="19" xfId="0" applyFont="1" applyFill="1" applyBorder="1" applyAlignment="1">
      <alignment horizontal="left" vertical="center" wrapText="1"/>
    </xf>
    <xf numFmtId="0" fontId="32" fillId="0" borderId="33" xfId="0" applyFont="1" applyFill="1" applyBorder="1" applyAlignment="1">
      <alignment horizontal="left" vertical="center"/>
    </xf>
    <xf numFmtId="0" fontId="32" fillId="0" borderId="28" xfId="0" applyFont="1" applyFill="1" applyBorder="1" applyAlignment="1">
      <alignment horizontal="left" vertical="center"/>
    </xf>
    <xf numFmtId="0" fontId="32" fillId="0" borderId="64" xfId="0" applyFont="1" applyFill="1" applyBorder="1" applyAlignment="1">
      <alignment wrapText="1"/>
    </xf>
    <xf numFmtId="0" fontId="32" fillId="0" borderId="20" xfId="0" applyFont="1" applyFill="1" applyBorder="1" applyAlignment="1">
      <alignment wrapText="1"/>
    </xf>
    <xf numFmtId="0" fontId="32" fillId="0" borderId="61" xfId="0" applyFont="1" applyFill="1" applyBorder="1" applyAlignment="1">
      <alignment wrapText="1"/>
    </xf>
    <xf numFmtId="0" fontId="32" fillId="0" borderId="13" xfId="0" applyFont="1" applyFill="1" applyBorder="1" applyAlignment="1">
      <alignment wrapText="1"/>
    </xf>
    <xf numFmtId="0" fontId="32" fillId="0" borderId="66" xfId="0" applyFont="1" applyFill="1" applyBorder="1" applyAlignment="1">
      <alignment wrapText="1"/>
    </xf>
    <xf numFmtId="0" fontId="32" fillId="0" borderId="21" xfId="0" applyFont="1" applyFill="1" applyBorder="1" applyAlignment="1">
      <alignment wrapText="1"/>
    </xf>
    <xf numFmtId="0" fontId="32" fillId="0" borderId="10" xfId="18" applyNumberFormat="1" applyFont="1" applyBorder="1" applyAlignment="1">
      <alignment horizontal="left" vertical="top" wrapText="1"/>
    </xf>
    <xf numFmtId="0" fontId="32" fillId="0" borderId="51" xfId="18" applyNumberFormat="1" applyFont="1" applyBorder="1" applyAlignment="1">
      <alignment horizontal="left" vertical="top" wrapText="1"/>
    </xf>
    <xf numFmtId="0" fontId="32" fillId="0" borderId="19" xfId="18" applyNumberFormat="1" applyFont="1" applyBorder="1" applyAlignment="1">
      <alignment horizontal="left" vertical="top" wrapText="1"/>
    </xf>
    <xf numFmtId="164" fontId="32" fillId="0" borderId="10" xfId="19" applyNumberFormat="1" applyFont="1" applyBorder="1" applyAlignment="1">
      <alignment horizontal="left" vertical="top"/>
    </xf>
    <xf numFmtId="164" fontId="32" fillId="0" borderId="51" xfId="19" applyNumberFormat="1" applyFont="1" applyBorder="1" applyAlignment="1">
      <alignment horizontal="left" vertical="top"/>
    </xf>
    <xf numFmtId="164" fontId="32" fillId="0" borderId="19" xfId="19" applyNumberFormat="1" applyFont="1" applyBorder="1" applyAlignment="1">
      <alignment horizontal="left" vertical="top"/>
    </xf>
    <xf numFmtId="0" fontId="36" fillId="14" borderId="51" xfId="19" applyFont="1" applyFill="1" applyBorder="1" applyAlignment="1">
      <alignment horizontal="left" vertical="center"/>
    </xf>
    <xf numFmtId="0" fontId="36" fillId="14" borderId="19" xfId="19" applyFont="1" applyFill="1" applyBorder="1" applyAlignment="1">
      <alignment horizontal="left" vertical="center"/>
    </xf>
    <xf numFmtId="0" fontId="32" fillId="0" borderId="11" xfId="19" applyFont="1" applyBorder="1" applyAlignment="1">
      <alignment horizontal="left" vertical="top"/>
    </xf>
    <xf numFmtId="0" fontId="32" fillId="0" borderId="29" xfId="19" applyFont="1" applyBorder="1" applyAlignment="1">
      <alignment horizontal="left" vertical="top"/>
    </xf>
    <xf numFmtId="0" fontId="32" fillId="0" borderId="12" xfId="19" applyFont="1" applyBorder="1" applyAlignment="1">
      <alignment horizontal="left" vertical="top"/>
    </xf>
    <xf numFmtId="0" fontId="32" fillId="0" borderId="10" xfId="19" applyFont="1" applyBorder="1" applyAlignment="1">
      <alignment horizontal="left" vertical="top"/>
    </xf>
    <xf numFmtId="0" fontId="32" fillId="0" borderId="51" xfId="19" applyFont="1" applyBorder="1" applyAlignment="1">
      <alignment horizontal="left" vertical="top"/>
    </xf>
    <xf numFmtId="0" fontId="32" fillId="0" borderId="19" xfId="19" applyFont="1" applyBorder="1" applyAlignment="1">
      <alignment horizontal="left" vertical="top"/>
    </xf>
    <xf numFmtId="0" fontId="35" fillId="0" borderId="75" xfId="18" applyNumberFormat="1" applyFont="1" applyBorder="1" applyAlignment="1">
      <alignment horizontal="left" vertical="center"/>
    </xf>
    <xf numFmtId="0" fontId="32" fillId="0" borderId="13" xfId="18" applyNumberFormat="1" applyFont="1" applyBorder="1" applyAlignment="1">
      <alignment horizontal="left" vertical="center"/>
    </xf>
    <xf numFmtId="0" fontId="32" fillId="0" borderId="22" xfId="18" applyNumberFormat="1" applyFont="1" applyBorder="1" applyAlignment="1">
      <alignment horizontal="left" vertical="center"/>
    </xf>
    <xf numFmtId="0" fontId="32" fillId="0" borderId="25" xfId="18" applyNumberFormat="1" applyFont="1" applyFill="1" applyBorder="1" applyAlignment="1">
      <alignment horizontal="left" vertical="top" wrapText="1"/>
    </xf>
    <xf numFmtId="0" fontId="32" fillId="0" borderId="23" xfId="18" applyNumberFormat="1" applyFont="1" applyFill="1" applyBorder="1" applyAlignment="1">
      <alignment horizontal="left" vertical="top" wrapText="1"/>
    </xf>
    <xf numFmtId="0" fontId="32" fillId="0" borderId="26" xfId="18" applyNumberFormat="1" applyFont="1" applyFill="1" applyBorder="1" applyAlignment="1">
      <alignment horizontal="left" vertical="top" wrapText="1"/>
    </xf>
    <xf numFmtId="0" fontId="39" fillId="13" borderId="47" xfId="18" applyNumberFormat="1" applyFont="1" applyFill="1" applyBorder="1" applyAlignment="1">
      <alignment horizontal="center" vertical="center" wrapText="1"/>
    </xf>
    <xf numFmtId="0" fontId="39" fillId="13" borderId="37" xfId="18" applyNumberFormat="1" applyFont="1" applyFill="1" applyBorder="1" applyAlignment="1">
      <alignment horizontal="center" vertical="center" wrapText="1"/>
    </xf>
    <xf numFmtId="165" fontId="32" fillId="9" borderId="10" xfId="0" applyNumberFormat="1" applyFont="1" applyFill="1" applyBorder="1" applyAlignment="1">
      <alignment horizontal="left" vertical="top"/>
    </xf>
    <xf numFmtId="165" fontId="32" fillId="9" borderId="51" xfId="0" applyNumberFormat="1" applyFont="1" applyFill="1" applyBorder="1" applyAlignment="1">
      <alignment horizontal="left" vertical="top"/>
    </xf>
    <xf numFmtId="165" fontId="32" fillId="9" borderId="19" xfId="0" applyNumberFormat="1" applyFont="1" applyFill="1" applyBorder="1" applyAlignment="1">
      <alignment horizontal="left" vertical="top"/>
    </xf>
    <xf numFmtId="165" fontId="32" fillId="9" borderId="10" xfId="0" applyNumberFormat="1" applyFont="1" applyFill="1" applyBorder="1" applyAlignment="1">
      <alignment horizontal="left" vertical="top" wrapText="1"/>
    </xf>
    <xf numFmtId="165" fontId="32" fillId="9" borderId="51" xfId="0" applyNumberFormat="1" applyFont="1" applyFill="1" applyBorder="1" applyAlignment="1">
      <alignment horizontal="left" vertical="top" wrapText="1"/>
    </xf>
    <xf numFmtId="165" fontId="32" fillId="9" borderId="19" xfId="0" applyNumberFormat="1" applyFont="1" applyFill="1" applyBorder="1" applyAlignment="1">
      <alignment horizontal="left" vertical="top" wrapText="1"/>
    </xf>
    <xf numFmtId="0" fontId="38" fillId="13" borderId="47" xfId="18" applyNumberFormat="1" applyFont="1" applyFill="1" applyBorder="1" applyAlignment="1">
      <alignment horizontal="center" vertical="center" wrapText="1"/>
    </xf>
    <xf numFmtId="0" fontId="38" fillId="13" borderId="37" xfId="18" applyNumberFormat="1" applyFont="1" applyFill="1" applyBorder="1" applyAlignment="1">
      <alignment horizontal="center" vertical="center" wrapText="1"/>
    </xf>
    <xf numFmtId="0" fontId="32" fillId="0" borderId="17" xfId="0" applyFont="1" applyBorder="1" applyAlignment="1">
      <alignment horizontal="left" vertical="top" wrapText="1"/>
    </xf>
    <xf numFmtId="0" fontId="32" fillId="0" borderId="22" xfId="0" applyFont="1" applyBorder="1" applyAlignment="1">
      <alignment horizontal="left" vertical="top" wrapText="1"/>
    </xf>
    <xf numFmtId="0" fontId="32" fillId="0" borderId="18" xfId="0" applyFont="1" applyBorder="1" applyAlignment="1">
      <alignment horizontal="left" vertical="top" wrapText="1"/>
    </xf>
    <xf numFmtId="0" fontId="32" fillId="0" borderId="11" xfId="0" applyFont="1" applyBorder="1" applyAlignment="1">
      <alignment horizontal="left" vertical="top" wrapText="1"/>
    </xf>
    <xf numFmtId="0" fontId="32" fillId="0" borderId="29" xfId="0" applyFont="1" applyBorder="1" applyAlignment="1">
      <alignment horizontal="left" vertical="top" wrapText="1"/>
    </xf>
    <xf numFmtId="0" fontId="32" fillId="0" borderId="12" xfId="0" applyFont="1" applyBorder="1" applyAlignment="1">
      <alignment horizontal="left" vertical="top" wrapText="1"/>
    </xf>
    <xf numFmtId="0" fontId="32" fillId="0" borderId="10" xfId="0" applyFont="1" applyBorder="1" applyAlignment="1">
      <alignment horizontal="left" vertical="top" wrapText="1"/>
    </xf>
    <xf numFmtId="0" fontId="32" fillId="0" borderId="51" xfId="0" applyFont="1" applyBorder="1" applyAlignment="1">
      <alignment horizontal="left" vertical="top" wrapText="1"/>
    </xf>
    <xf numFmtId="0" fontId="32" fillId="0" borderId="19" xfId="0" applyFont="1" applyBorder="1" applyAlignment="1">
      <alignment horizontal="left" vertical="top" wrapText="1"/>
    </xf>
    <xf numFmtId="0" fontId="32" fillId="0" borderId="0" xfId="18" applyNumberFormat="1" applyFont="1" applyBorder="1" applyAlignment="1">
      <alignment horizontal="center" vertical="center" wrapText="1"/>
    </xf>
    <xf numFmtId="0" fontId="32" fillId="0" borderId="15" xfId="0" applyFont="1" applyBorder="1" applyAlignment="1">
      <alignment horizontal="left" vertical="top" wrapText="1"/>
    </xf>
    <xf numFmtId="0" fontId="32" fillId="0" borderId="0" xfId="0" applyFont="1" applyBorder="1" applyAlignment="1">
      <alignment horizontal="left" vertical="top" wrapText="1"/>
    </xf>
    <xf numFmtId="0" fontId="32" fillId="0" borderId="16" xfId="0" applyFont="1" applyBorder="1" applyAlignment="1">
      <alignment horizontal="left" vertical="top" wrapText="1"/>
    </xf>
    <xf numFmtId="0" fontId="39" fillId="12" borderId="38" xfId="18" applyFont="1" applyFill="1" applyBorder="1" applyAlignment="1">
      <alignment horizontal="center" vertical="center" wrapText="1"/>
    </xf>
    <xf numFmtId="0" fontId="39" fillId="12" borderId="36" xfId="18" applyFont="1" applyFill="1" applyBorder="1" applyAlignment="1">
      <alignment horizontal="center" vertical="center" wrapText="1"/>
    </xf>
    <xf numFmtId="0" fontId="39" fillId="12" borderId="15" xfId="18" applyFont="1" applyFill="1" applyBorder="1" applyAlignment="1">
      <alignment horizontal="center" vertical="center" wrapText="1"/>
    </xf>
    <xf numFmtId="0" fontId="39" fillId="12" borderId="16" xfId="18" applyFont="1" applyFill="1" applyBorder="1" applyAlignment="1">
      <alignment horizontal="center" vertical="center" wrapText="1"/>
    </xf>
    <xf numFmtId="0" fontId="39" fillId="12" borderId="11" xfId="18" applyFont="1" applyFill="1" applyBorder="1" applyAlignment="1">
      <alignment horizontal="center" vertical="center" wrapText="1"/>
    </xf>
    <xf numFmtId="0" fontId="39" fillId="12" borderId="12" xfId="18" applyFont="1" applyFill="1" applyBorder="1" applyAlignment="1">
      <alignment horizontal="center" vertical="center" wrapText="1"/>
    </xf>
    <xf numFmtId="0" fontId="39" fillId="12" borderId="24" xfId="18" applyFont="1" applyFill="1" applyBorder="1" applyAlignment="1">
      <alignment horizontal="center" vertical="center" wrapText="1"/>
    </xf>
    <xf numFmtId="0" fontId="39" fillId="12" borderId="14" xfId="18" applyFont="1" applyFill="1" applyBorder="1" applyAlignment="1">
      <alignment horizontal="center" vertical="center" wrapText="1"/>
    </xf>
    <xf numFmtId="0" fontId="39" fillId="14" borderId="11" xfId="18" applyFont="1" applyFill="1" applyBorder="1" applyAlignment="1">
      <alignment horizontal="center" vertical="center" wrapText="1"/>
    </xf>
    <xf numFmtId="0" fontId="39" fillId="14" borderId="12" xfId="18" applyFont="1" applyFill="1" applyBorder="1" applyAlignment="1">
      <alignment horizontal="center" vertical="center" wrapText="1"/>
    </xf>
    <xf numFmtId="0" fontId="39" fillId="12" borderId="17" xfId="18" applyFont="1" applyFill="1" applyBorder="1" applyAlignment="1">
      <alignment horizontal="center" vertical="center" wrapText="1"/>
    </xf>
    <xf numFmtId="0" fontId="39" fillId="12" borderId="18" xfId="18" applyFont="1" applyFill="1" applyBorder="1" applyAlignment="1">
      <alignment horizontal="center" vertical="center" wrapText="1"/>
    </xf>
    <xf numFmtId="0" fontId="32" fillId="0" borderId="24" xfId="18" applyFont="1" applyBorder="1" applyAlignment="1">
      <alignment horizontal="left" vertical="top" wrapText="1"/>
    </xf>
    <xf numFmtId="0" fontId="32" fillId="0" borderId="32" xfId="18" applyFont="1" applyBorder="1" applyAlignment="1">
      <alignment horizontal="left" vertical="top" wrapText="1"/>
    </xf>
    <xf numFmtId="0" fontId="32" fillId="0" borderId="14" xfId="18" applyFont="1" applyBorder="1" applyAlignment="1">
      <alignment horizontal="left" vertical="top" wrapText="1"/>
    </xf>
    <xf numFmtId="0" fontId="39" fillId="14" borderId="29" xfId="18" applyFont="1" applyFill="1" applyBorder="1" applyAlignment="1">
      <alignment horizontal="center" vertical="center" wrapText="1"/>
    </xf>
    <xf numFmtId="0" fontId="32" fillId="0" borderId="27" xfId="18" applyFont="1" applyBorder="1" applyAlignment="1">
      <alignment horizontal="left" vertical="top" wrapText="1"/>
    </xf>
    <xf numFmtId="0" fontId="32" fillId="0" borderId="33" xfId="18" applyFont="1" applyBorder="1" applyAlignment="1">
      <alignment horizontal="left" vertical="top" wrapText="1"/>
    </xf>
    <xf numFmtId="0" fontId="32" fillId="0" borderId="28" xfId="18" applyFont="1" applyBorder="1" applyAlignment="1">
      <alignment horizontal="left" vertical="top" wrapText="1"/>
    </xf>
    <xf numFmtId="164" fontId="39" fillId="0" borderId="46" xfId="19" applyNumberFormat="1" applyFont="1" applyBorder="1" applyAlignment="1">
      <alignment horizontal="center" vertical="top" wrapText="1"/>
    </xf>
    <xf numFmtId="164" fontId="39" fillId="0" borderId="47" xfId="19" applyNumberFormat="1" applyFont="1" applyBorder="1" applyAlignment="1">
      <alignment horizontal="center" vertical="top" wrapText="1"/>
    </xf>
    <xf numFmtId="164" fontId="39" fillId="0" borderId="37" xfId="19" applyNumberFormat="1" applyFont="1" applyBorder="1" applyAlignment="1">
      <alignment horizontal="center" vertical="top" wrapText="1"/>
    </xf>
    <xf numFmtId="164" fontId="39" fillId="0" borderId="46" xfId="19" applyNumberFormat="1" applyFont="1" applyBorder="1" applyAlignment="1">
      <alignment horizontal="center" vertical="center" wrapText="1"/>
    </xf>
    <xf numFmtId="164" fontId="39" fillId="0" borderId="47" xfId="19" applyNumberFormat="1" applyFont="1" applyBorder="1" applyAlignment="1">
      <alignment horizontal="center" vertical="center" wrapText="1"/>
    </xf>
    <xf numFmtId="164" fontId="39" fillId="0" borderId="37" xfId="19" applyNumberFormat="1" applyFont="1" applyBorder="1" applyAlignment="1">
      <alignment horizontal="center" vertical="center" wrapText="1"/>
    </xf>
    <xf numFmtId="0" fontId="32" fillId="0" borderId="47" xfId="19" applyFont="1" applyBorder="1" applyAlignment="1">
      <alignment horizontal="left" vertical="top" wrapText="1"/>
    </xf>
    <xf numFmtId="0" fontId="32" fillId="0" borderId="46" xfId="19" applyFont="1" applyBorder="1" applyAlignment="1">
      <alignment horizontal="left" vertical="top" wrapText="1"/>
    </xf>
    <xf numFmtId="0" fontId="39" fillId="12" borderId="25" xfId="18" applyFont="1" applyFill="1" applyBorder="1" applyAlignment="1">
      <alignment horizontal="center" vertical="center" wrapText="1"/>
    </xf>
    <xf numFmtId="0" fontId="39" fillId="12" borderId="26" xfId="18" applyFont="1" applyFill="1" applyBorder="1" applyAlignment="1">
      <alignment horizontal="center" vertical="center" wrapText="1"/>
    </xf>
    <xf numFmtId="0" fontId="32" fillId="0" borderId="38" xfId="18" applyFont="1" applyBorder="1" applyAlignment="1">
      <alignment horizontal="left" vertical="top" wrapText="1"/>
    </xf>
    <xf numFmtId="0" fontId="32" fillId="0" borderId="39" xfId="18" applyFont="1" applyBorder="1" applyAlignment="1">
      <alignment horizontal="left" vertical="top" wrapText="1"/>
    </xf>
    <xf numFmtId="0" fontId="32" fillId="0" borderId="36" xfId="18" applyFont="1" applyBorder="1" applyAlignment="1">
      <alignment horizontal="left" vertical="top" wrapText="1"/>
    </xf>
    <xf numFmtId="0" fontId="32" fillId="0" borderId="25" xfId="18" applyFont="1" applyBorder="1" applyAlignment="1">
      <alignment horizontal="left" vertical="top" wrapText="1"/>
    </xf>
    <xf numFmtId="0" fontId="32" fillId="0" borderId="23" xfId="18" applyFont="1" applyBorder="1" applyAlignment="1">
      <alignment horizontal="left" vertical="top" wrapText="1"/>
    </xf>
    <xf numFmtId="0" fontId="32" fillId="0" borderId="26" xfId="18" applyFont="1" applyBorder="1" applyAlignment="1">
      <alignment horizontal="left" vertical="top" wrapText="1"/>
    </xf>
    <xf numFmtId="0" fontId="32" fillId="0" borderId="67" xfId="19" applyFont="1" applyBorder="1" applyAlignment="1">
      <alignment horizontal="center" vertical="top" wrapText="1"/>
    </xf>
    <xf numFmtId="0" fontId="32" fillId="0" borderId="37" xfId="19" applyFont="1" applyBorder="1" applyAlignment="1">
      <alignment horizontal="center" vertical="top" wrapText="1"/>
    </xf>
    <xf numFmtId="0" fontId="32" fillId="0" borderId="11" xfId="18" applyFont="1" applyBorder="1" applyAlignment="1">
      <alignment horizontal="left" vertical="top" wrapText="1"/>
    </xf>
    <xf numFmtId="0" fontId="32" fillId="0" borderId="29" xfId="18" applyFont="1" applyBorder="1" applyAlignment="1">
      <alignment horizontal="left" vertical="top" wrapText="1"/>
    </xf>
    <xf numFmtId="0" fontId="32" fillId="0" borderId="12" xfId="18" applyFont="1" applyBorder="1" applyAlignment="1">
      <alignment horizontal="left" vertical="top" wrapText="1"/>
    </xf>
    <xf numFmtId="0" fontId="32" fillId="0" borderId="15" xfId="18" applyFont="1" applyBorder="1" applyAlignment="1">
      <alignment horizontal="left" vertical="top" wrapText="1"/>
    </xf>
    <xf numFmtId="0" fontId="32" fillId="0" borderId="0" xfId="18" applyFont="1" applyBorder="1" applyAlignment="1">
      <alignment horizontal="left" vertical="top" wrapText="1"/>
    </xf>
    <xf numFmtId="0" fontId="32" fillId="0" borderId="16" xfId="18" applyFont="1" applyBorder="1" applyAlignment="1">
      <alignment horizontal="left" vertical="top" wrapText="1"/>
    </xf>
    <xf numFmtId="0" fontId="32" fillId="0" borderId="17" xfId="18" applyFont="1" applyBorder="1" applyAlignment="1">
      <alignment horizontal="left" vertical="top" wrapText="1"/>
    </xf>
    <xf numFmtId="0" fontId="32" fillId="0" borderId="22" xfId="18" applyFont="1" applyBorder="1" applyAlignment="1">
      <alignment horizontal="left" vertical="top" wrapText="1"/>
    </xf>
    <xf numFmtId="0" fontId="32" fillId="0" borderId="18" xfId="18" applyFont="1" applyBorder="1" applyAlignment="1">
      <alignment horizontal="left" vertical="top" wrapText="1"/>
    </xf>
    <xf numFmtId="0" fontId="32" fillId="12" borderId="10" xfId="18" applyFont="1" applyFill="1" applyBorder="1" applyAlignment="1">
      <alignment horizontal="left" vertical="top" wrapText="1"/>
    </xf>
    <xf numFmtId="0" fontId="32" fillId="12" borderId="51" xfId="18" applyFont="1" applyFill="1" applyBorder="1" applyAlignment="1">
      <alignment horizontal="left" vertical="top" wrapText="1"/>
    </xf>
    <xf numFmtId="0" fontId="32" fillId="12" borderId="19" xfId="18" applyFont="1" applyFill="1" applyBorder="1" applyAlignment="1">
      <alignment horizontal="left" vertical="top" wrapText="1"/>
    </xf>
    <xf numFmtId="0" fontId="32" fillId="0" borderId="46" xfId="0" applyFont="1" applyBorder="1" applyAlignment="1">
      <alignment horizontal="left" vertical="top" wrapText="1"/>
    </xf>
    <xf numFmtId="0" fontId="32" fillId="0" borderId="47" xfId="0" applyFont="1" applyBorder="1" applyAlignment="1">
      <alignment horizontal="left" vertical="top" wrapText="1"/>
    </xf>
    <xf numFmtId="0" fontId="32" fillId="9" borderId="13" xfId="0" applyFont="1" applyFill="1" applyBorder="1" applyAlignment="1">
      <alignment horizontal="left" vertical="top" wrapText="1"/>
    </xf>
    <xf numFmtId="0" fontId="32" fillId="9" borderId="34" xfId="0" applyFont="1" applyFill="1" applyBorder="1" applyAlignment="1">
      <alignment horizontal="left" vertical="top" wrapText="1"/>
    </xf>
    <xf numFmtId="0" fontId="32" fillId="9" borderId="10" xfId="0" applyFont="1" applyFill="1" applyBorder="1" applyAlignment="1">
      <alignment horizontal="center" vertical="top" wrapText="1"/>
    </xf>
    <xf numFmtId="0" fontId="32" fillId="9" borderId="51" xfId="0" applyFont="1" applyFill="1" applyBorder="1" applyAlignment="1">
      <alignment horizontal="center" vertical="top" wrapText="1"/>
    </xf>
    <xf numFmtId="0" fontId="32" fillId="9" borderId="19" xfId="0" applyFont="1" applyFill="1" applyBorder="1" applyAlignment="1">
      <alignment horizontal="center" vertical="top" wrapText="1"/>
    </xf>
    <xf numFmtId="0" fontId="39" fillId="0" borderId="61" xfId="0" applyFont="1" applyFill="1" applyBorder="1" applyAlignment="1">
      <alignment horizontal="left" vertical="top" wrapText="1"/>
    </xf>
    <xf numFmtId="0" fontId="39" fillId="0" borderId="13" xfId="0" applyFont="1" applyFill="1" applyBorder="1" applyAlignment="1">
      <alignment horizontal="left" vertical="top" wrapText="1"/>
    </xf>
    <xf numFmtId="0" fontId="39" fillId="0" borderId="34" xfId="0" applyFont="1" applyFill="1" applyBorder="1" applyAlignment="1">
      <alignment horizontal="left" vertical="top" wrapText="1"/>
    </xf>
    <xf numFmtId="0" fontId="39" fillId="9" borderId="10" xfId="0" applyFont="1" applyFill="1" applyBorder="1" applyAlignment="1">
      <alignment horizontal="center" vertical="top" wrapText="1"/>
    </xf>
    <xf numFmtId="0" fontId="39" fillId="9" borderId="51" xfId="0" applyFont="1" applyFill="1" applyBorder="1" applyAlignment="1">
      <alignment horizontal="center" vertical="top" wrapText="1"/>
    </xf>
    <xf numFmtId="0" fontId="39" fillId="9" borderId="19" xfId="0" applyFont="1" applyFill="1" applyBorder="1" applyAlignment="1">
      <alignment horizontal="center" vertical="top" wrapText="1"/>
    </xf>
    <xf numFmtId="164" fontId="39" fillId="9" borderId="46" xfId="0" applyNumberFormat="1" applyFont="1" applyFill="1" applyBorder="1" applyAlignment="1">
      <alignment horizontal="left" vertical="top"/>
    </xf>
    <xf numFmtId="0" fontId="39" fillId="9" borderId="47" xfId="0" applyFont="1" applyFill="1" applyBorder="1" applyAlignment="1">
      <alignment horizontal="left" vertical="top"/>
    </xf>
    <xf numFmtId="0" fontId="39" fillId="9" borderId="37" xfId="0" applyFont="1" applyFill="1" applyBorder="1" applyAlignment="1">
      <alignment horizontal="left" vertical="top"/>
    </xf>
    <xf numFmtId="0" fontId="32" fillId="9" borderId="61" xfId="0" applyFont="1" applyFill="1" applyBorder="1" applyAlignment="1">
      <alignment horizontal="left" vertical="top" wrapText="1"/>
    </xf>
    <xf numFmtId="0" fontId="40" fillId="0" borderId="13" xfId="0" applyFont="1" applyBorder="1" applyAlignment="1">
      <alignment horizontal="left" vertical="top" wrapText="1"/>
    </xf>
    <xf numFmtId="0" fontId="40" fillId="0" borderId="34" xfId="0" applyFont="1" applyBorder="1" applyAlignment="1">
      <alignment horizontal="left" vertical="top" wrapText="1"/>
    </xf>
    <xf numFmtId="0" fontId="32" fillId="9" borderId="43" xfId="0" applyFont="1" applyFill="1" applyBorder="1" applyAlignment="1">
      <alignment horizontal="left" vertical="top" wrapText="1"/>
    </xf>
    <xf numFmtId="0" fontId="32" fillId="9" borderId="44" xfId="0" applyFont="1" applyFill="1" applyBorder="1" applyAlignment="1">
      <alignment horizontal="left" vertical="top" wrapText="1"/>
    </xf>
    <xf numFmtId="0" fontId="32" fillId="0" borderId="61" xfId="0" applyFont="1" applyFill="1" applyBorder="1" applyAlignment="1">
      <alignment horizontal="left" vertical="top" wrapText="1"/>
    </xf>
    <xf numFmtId="0" fontId="32" fillId="0" borderId="13" xfId="0" applyFont="1" applyFill="1" applyBorder="1" applyAlignment="1">
      <alignment horizontal="left" vertical="top" wrapText="1"/>
    </xf>
    <xf numFmtId="0" fontId="32" fillId="0" borderId="34" xfId="0" applyFont="1" applyFill="1" applyBorder="1" applyAlignment="1">
      <alignment horizontal="left" vertical="top" wrapText="1"/>
    </xf>
    <xf numFmtId="0" fontId="32" fillId="0" borderId="43" xfId="0" applyFont="1" applyFill="1" applyBorder="1" applyAlignment="1">
      <alignment horizontal="left" vertical="top" wrapText="1"/>
    </xf>
    <xf numFmtId="0" fontId="32" fillId="0" borderId="44" xfId="0" applyFont="1" applyFill="1" applyBorder="1" applyAlignment="1">
      <alignment horizontal="left" vertical="top" wrapText="1"/>
    </xf>
    <xf numFmtId="0" fontId="32" fillId="9" borderId="21" xfId="0" applyFont="1" applyFill="1" applyBorder="1" applyAlignment="1">
      <alignment horizontal="left" vertical="top" wrapText="1"/>
    </xf>
    <xf numFmtId="0" fontId="32" fillId="9" borderId="31" xfId="0" applyFont="1" applyFill="1" applyBorder="1" applyAlignment="1">
      <alignment horizontal="left" vertical="top" wrapText="1"/>
    </xf>
    <xf numFmtId="0" fontId="32" fillId="12" borderId="20" xfId="0" applyFont="1" applyFill="1" applyBorder="1" applyAlignment="1">
      <alignment horizontal="left" vertical="top" wrapText="1"/>
    </xf>
    <xf numFmtId="0" fontId="32" fillId="9" borderId="30" xfId="0" applyFont="1" applyFill="1" applyBorder="1" applyAlignment="1">
      <alignment horizontal="left" vertical="top" wrapText="1"/>
    </xf>
    <xf numFmtId="0" fontId="33" fillId="11" borderId="10" xfId="0" applyFont="1" applyFill="1" applyBorder="1" applyAlignment="1">
      <alignment horizontal="center" vertical="top"/>
    </xf>
    <xf numFmtId="0" fontId="33" fillId="11" borderId="51" xfId="0" applyFont="1" applyFill="1" applyBorder="1" applyAlignment="1">
      <alignment horizontal="center" vertical="top"/>
    </xf>
    <xf numFmtId="0" fontId="33" fillId="11" borderId="19" xfId="0" applyFont="1" applyFill="1" applyBorder="1" applyAlignment="1">
      <alignment horizontal="center" vertical="top"/>
    </xf>
    <xf numFmtId="0" fontId="32" fillId="9" borderId="29" xfId="0" applyFont="1" applyFill="1" applyBorder="1" applyAlignment="1">
      <alignment horizontal="left" vertical="top" wrapText="1"/>
    </xf>
    <xf numFmtId="0" fontId="32" fillId="9" borderId="22" xfId="0" applyFont="1" applyFill="1" applyBorder="1" applyAlignment="1">
      <alignment horizontal="left" vertical="top" wrapText="1"/>
    </xf>
    <xf numFmtId="0" fontId="32" fillId="9" borderId="66" xfId="0" applyFont="1" applyFill="1" applyBorder="1" applyAlignment="1">
      <alignment vertical="top" wrapText="1"/>
    </xf>
    <xf numFmtId="0" fontId="32" fillId="9" borderId="21" xfId="0" applyFont="1" applyFill="1" applyBorder="1" applyAlignment="1">
      <alignment vertical="top" wrapText="1"/>
    </xf>
    <xf numFmtId="0" fontId="32" fillId="9" borderId="31" xfId="0" applyFont="1" applyFill="1" applyBorder="1" applyAlignment="1">
      <alignment vertical="top" wrapText="1"/>
    </xf>
    <xf numFmtId="0" fontId="33" fillId="10" borderId="10" xfId="0" applyFont="1" applyFill="1" applyBorder="1" applyAlignment="1">
      <alignment horizontal="center" vertical="top"/>
    </xf>
    <xf numFmtId="0" fontId="33" fillId="10" borderId="51" xfId="0" applyFont="1" applyFill="1" applyBorder="1" applyAlignment="1">
      <alignment horizontal="center" vertical="top"/>
    </xf>
    <xf numFmtId="0" fontId="33" fillId="10" borderId="19" xfId="0" applyFont="1" applyFill="1" applyBorder="1" applyAlignment="1">
      <alignment horizontal="center" vertical="top"/>
    </xf>
    <xf numFmtId="0" fontId="33" fillId="11" borderId="10" xfId="0" applyFont="1" applyFill="1" applyBorder="1" applyAlignment="1">
      <alignment horizontal="center" vertical="top" wrapText="1"/>
    </xf>
    <xf numFmtId="0" fontId="33" fillId="11" borderId="51" xfId="0" applyFont="1" applyFill="1" applyBorder="1" applyAlignment="1">
      <alignment horizontal="center" vertical="top" wrapText="1"/>
    </xf>
    <xf numFmtId="0" fontId="33" fillId="11" borderId="19" xfId="0" applyFont="1" applyFill="1" applyBorder="1" applyAlignment="1">
      <alignment horizontal="center" vertical="top" wrapText="1"/>
    </xf>
    <xf numFmtId="0" fontId="39" fillId="0" borderId="10" xfId="0" applyFont="1" applyBorder="1" applyAlignment="1">
      <alignment horizontal="left" vertical="top" wrapText="1"/>
    </xf>
    <xf numFmtId="0" fontId="39" fillId="0" borderId="51" xfId="0" applyFont="1" applyBorder="1" applyAlignment="1">
      <alignment horizontal="left" vertical="top" wrapText="1"/>
    </xf>
    <xf numFmtId="0" fontId="39" fillId="0" borderId="19" xfId="0" applyFont="1" applyBorder="1" applyAlignment="1">
      <alignment horizontal="left" vertical="top" wrapText="1"/>
    </xf>
    <xf numFmtId="164" fontId="39" fillId="9" borderId="46" xfId="0" applyNumberFormat="1" applyFont="1" applyFill="1" applyBorder="1" applyAlignment="1">
      <alignment horizontal="left" vertical="top" wrapText="1"/>
    </xf>
    <xf numFmtId="0" fontId="39" fillId="9" borderId="47" xfId="0" applyFont="1" applyFill="1" applyBorder="1" applyAlignment="1">
      <alignment horizontal="left" vertical="top" wrapText="1"/>
    </xf>
    <xf numFmtId="0" fontId="39" fillId="9" borderId="37" xfId="0" applyFont="1" applyFill="1" applyBorder="1" applyAlignment="1">
      <alignment horizontal="left" vertical="top" wrapText="1"/>
    </xf>
    <xf numFmtId="0" fontId="32" fillId="9" borderId="64" xfId="0" applyFont="1" applyFill="1" applyBorder="1" applyAlignment="1">
      <alignment vertical="top" wrapText="1"/>
    </xf>
    <xf numFmtId="0" fontId="32" fillId="9" borderId="20" xfId="0" applyFont="1" applyFill="1" applyBorder="1" applyAlignment="1">
      <alignment vertical="top" wrapText="1"/>
    </xf>
    <xf numFmtId="0" fontId="32" fillId="9" borderId="30" xfId="0" applyFont="1" applyFill="1" applyBorder="1" applyAlignment="1">
      <alignment vertical="top" wrapText="1"/>
    </xf>
    <xf numFmtId="0" fontId="33" fillId="10" borderId="10" xfId="0" applyFont="1" applyFill="1" applyBorder="1" applyAlignment="1">
      <alignment horizontal="center" vertical="top" wrapText="1"/>
    </xf>
    <xf numFmtId="0" fontId="33" fillId="10" borderId="51" xfId="0" applyFont="1" applyFill="1" applyBorder="1" applyAlignment="1">
      <alignment horizontal="center" vertical="top" wrapText="1"/>
    </xf>
    <xf numFmtId="0" fontId="33" fillId="10" borderId="19" xfId="0" applyFont="1" applyFill="1" applyBorder="1" applyAlignment="1">
      <alignment horizontal="center" vertical="top" wrapText="1"/>
    </xf>
    <xf numFmtId="0" fontId="39" fillId="12" borderId="10" xfId="0" applyFont="1" applyFill="1" applyBorder="1" applyAlignment="1">
      <alignment horizontal="left" vertical="top" wrapText="1"/>
    </xf>
    <xf numFmtId="0" fontId="39" fillId="12" borderId="51" xfId="0" applyFont="1" applyFill="1" applyBorder="1" applyAlignment="1">
      <alignment horizontal="left" vertical="top" wrapText="1"/>
    </xf>
    <xf numFmtId="0" fontId="39" fillId="12" borderId="19" xfId="0" applyFont="1" applyFill="1" applyBorder="1" applyAlignment="1">
      <alignment horizontal="left" vertical="top" wrapText="1"/>
    </xf>
    <xf numFmtId="164" fontId="39" fillId="9" borderId="47" xfId="0" applyNumberFormat="1" applyFont="1" applyFill="1" applyBorder="1" applyAlignment="1">
      <alignment horizontal="left" vertical="top" wrapText="1"/>
    </xf>
    <xf numFmtId="0" fontId="33" fillId="10" borderId="82" xfId="0" applyFont="1" applyFill="1" applyBorder="1" applyAlignment="1">
      <alignment horizontal="center" vertical="top" wrapText="1"/>
    </xf>
    <xf numFmtId="0" fontId="33" fillId="10" borderId="29" xfId="0" applyFont="1" applyFill="1" applyBorder="1" applyAlignment="1">
      <alignment horizontal="center" vertical="top" wrapText="1"/>
    </xf>
    <xf numFmtId="0" fontId="39" fillId="0" borderId="11" xfId="0" applyFont="1" applyFill="1" applyBorder="1" applyAlignment="1">
      <alignment horizontal="left" vertical="top" wrapText="1"/>
    </xf>
    <xf numFmtId="0" fontId="39" fillId="0" borderId="29" xfId="0" applyFont="1" applyFill="1" applyBorder="1" applyAlignment="1">
      <alignment horizontal="left" vertical="top" wrapText="1"/>
    </xf>
    <xf numFmtId="0" fontId="39" fillId="0" borderId="12" xfId="0" applyFont="1" applyFill="1" applyBorder="1" applyAlignment="1">
      <alignment horizontal="left" vertical="top" wrapText="1"/>
    </xf>
    <xf numFmtId="0" fontId="39" fillId="0" borderId="15" xfId="0" applyFont="1" applyFill="1" applyBorder="1" applyAlignment="1">
      <alignment horizontal="left" vertical="top" wrapText="1"/>
    </xf>
    <xf numFmtId="0" fontId="39" fillId="0" borderId="0" xfId="0" applyFont="1" applyFill="1" applyBorder="1" applyAlignment="1">
      <alignment horizontal="left" vertical="top" wrapText="1"/>
    </xf>
    <xf numFmtId="0" fontId="39" fillId="0" borderId="16" xfId="0" applyFont="1" applyFill="1" applyBorder="1" applyAlignment="1">
      <alignment horizontal="left" vertical="top" wrapText="1"/>
    </xf>
    <xf numFmtId="0" fontId="39" fillId="0" borderId="17" xfId="0" applyFont="1" applyFill="1" applyBorder="1" applyAlignment="1">
      <alignment horizontal="left" vertical="top" wrapText="1"/>
    </xf>
    <xf numFmtId="0" fontId="39" fillId="0" borderId="22" xfId="0" applyFont="1" applyFill="1" applyBorder="1" applyAlignment="1">
      <alignment horizontal="left" vertical="top" wrapText="1"/>
    </xf>
    <xf numFmtId="0" fontId="39" fillId="0" borderId="18" xfId="0" applyFont="1" applyFill="1" applyBorder="1" applyAlignment="1">
      <alignment horizontal="left" vertical="top" wrapText="1"/>
    </xf>
    <xf numFmtId="164" fontId="39" fillId="9" borderId="47" xfId="0" applyNumberFormat="1" applyFont="1" applyFill="1" applyBorder="1" applyAlignment="1">
      <alignment horizontal="center" vertical="top" wrapText="1"/>
    </xf>
    <xf numFmtId="0" fontId="39" fillId="9" borderId="47" xfId="0" applyFont="1" applyFill="1" applyBorder="1" applyAlignment="1">
      <alignment horizontal="center" vertical="top" wrapText="1"/>
    </xf>
    <xf numFmtId="0" fontId="39" fillId="9" borderId="37" xfId="0" applyFont="1" applyFill="1" applyBorder="1" applyAlignment="1">
      <alignment horizontal="center" vertical="top" wrapText="1"/>
    </xf>
    <xf numFmtId="0" fontId="32" fillId="0" borderId="43" xfId="0" applyFont="1" applyBorder="1" applyAlignment="1">
      <alignment vertical="top"/>
    </xf>
    <xf numFmtId="0" fontId="40" fillId="0" borderId="44" xfId="0" applyFont="1" applyBorder="1" applyAlignment="1">
      <alignment vertical="top"/>
    </xf>
    <xf numFmtId="0" fontId="32" fillId="0" borderId="22" xfId="0" applyFont="1" applyBorder="1" applyAlignment="1">
      <alignment vertical="top"/>
    </xf>
    <xf numFmtId="0" fontId="32" fillId="0" borderId="18" xfId="0" applyFont="1" applyBorder="1" applyAlignment="1">
      <alignment vertical="top"/>
    </xf>
    <xf numFmtId="0" fontId="32" fillId="9" borderId="29" xfId="0" applyFont="1" applyFill="1" applyBorder="1" applyAlignment="1">
      <alignment vertical="center" wrapText="1"/>
    </xf>
    <xf numFmtId="0" fontId="32" fillId="9" borderId="22" xfId="0" applyFont="1" applyFill="1" applyBorder="1" applyAlignment="1">
      <alignment vertical="center" wrapText="1"/>
    </xf>
    <xf numFmtId="0" fontId="32" fillId="12" borderId="29" xfId="0" applyFont="1" applyFill="1" applyBorder="1" applyAlignment="1">
      <alignment horizontal="center" vertical="center" wrapText="1"/>
    </xf>
    <xf numFmtId="0" fontId="32" fillId="9" borderId="12" xfId="0" applyFont="1" applyFill="1" applyBorder="1" applyAlignment="1">
      <alignment horizontal="center" vertical="center" wrapText="1"/>
    </xf>
    <xf numFmtId="0" fontId="32" fillId="12" borderId="22" xfId="0" applyFont="1" applyFill="1" applyBorder="1" applyAlignment="1">
      <alignment horizontal="center" vertical="center" wrapText="1"/>
    </xf>
    <xf numFmtId="0" fontId="32" fillId="9" borderId="18" xfId="0" applyFont="1" applyFill="1" applyBorder="1" applyAlignment="1">
      <alignment horizontal="center" vertical="center" wrapText="1"/>
    </xf>
    <xf numFmtId="0" fontId="32" fillId="12" borderId="25" xfId="0" applyFont="1" applyFill="1" applyBorder="1" applyAlignment="1">
      <alignment horizontal="center"/>
    </xf>
    <xf numFmtId="0" fontId="32" fillId="12" borderId="23" xfId="0" applyFont="1" applyFill="1" applyBorder="1" applyAlignment="1">
      <alignment horizontal="center"/>
    </xf>
    <xf numFmtId="0" fontId="32" fillId="12" borderId="26" xfId="0" applyFont="1" applyFill="1" applyBorder="1" applyAlignment="1">
      <alignment horizontal="center"/>
    </xf>
    <xf numFmtId="0" fontId="32" fillId="12" borderId="11" xfId="0" applyFont="1" applyFill="1" applyBorder="1" applyAlignment="1">
      <alignment horizontal="center" vertical="center" wrapText="1"/>
    </xf>
    <xf numFmtId="0" fontId="32" fillId="12" borderId="17" xfId="0" applyFont="1" applyFill="1" applyBorder="1" applyAlignment="1">
      <alignment horizontal="center" vertical="center" wrapText="1"/>
    </xf>
    <xf numFmtId="0" fontId="32" fillId="12" borderId="29" xfId="0" applyFont="1" applyFill="1" applyBorder="1" applyAlignment="1">
      <alignment horizontal="left" vertical="center" wrapText="1"/>
    </xf>
    <xf numFmtId="0" fontId="32" fillId="12" borderId="22" xfId="0" applyFont="1" applyFill="1" applyBorder="1" applyAlignment="1">
      <alignment horizontal="left" vertical="center" wrapText="1"/>
    </xf>
    <xf numFmtId="166" fontId="36" fillId="14" borderId="51" xfId="0" applyNumberFormat="1" applyFont="1" applyFill="1" applyBorder="1" applyAlignment="1">
      <alignment vertical="top" wrapText="1"/>
    </xf>
    <xf numFmtId="166" fontId="36" fillId="14" borderId="19" xfId="0" applyNumberFormat="1" applyFont="1" applyFill="1" applyBorder="1" applyAlignment="1">
      <alignment vertical="top" wrapText="1"/>
    </xf>
    <xf numFmtId="0" fontId="32" fillId="9" borderId="10" xfId="0" applyFont="1" applyFill="1" applyBorder="1" applyAlignment="1">
      <alignment horizontal="left" vertical="top" wrapText="1"/>
    </xf>
    <xf numFmtId="0" fontId="32" fillId="9" borderId="51" xfId="0" applyFont="1" applyFill="1" applyBorder="1" applyAlignment="1">
      <alignment horizontal="left" vertical="top" wrapText="1"/>
    </xf>
    <xf numFmtId="0" fontId="32" fillId="12" borderId="10" xfId="0" applyFont="1" applyFill="1" applyBorder="1" applyAlignment="1">
      <alignment horizontal="left" vertical="top"/>
    </xf>
    <xf numFmtId="0" fontId="32" fillId="9" borderId="51" xfId="0" applyFont="1" applyFill="1" applyBorder="1" applyAlignment="1">
      <alignment horizontal="left" vertical="top"/>
    </xf>
    <xf numFmtId="0" fontId="32" fillId="12" borderId="19" xfId="0" applyFont="1" applyFill="1" applyBorder="1" applyAlignment="1">
      <alignment horizontal="left" vertical="top"/>
    </xf>
    <xf numFmtId="164" fontId="39" fillId="9" borderId="37" xfId="0" applyNumberFormat="1" applyFont="1" applyFill="1" applyBorder="1" applyAlignment="1">
      <alignment horizontal="left" vertical="top" wrapText="1"/>
    </xf>
    <xf numFmtId="0" fontId="32" fillId="12" borderId="46" xfId="0" applyFont="1" applyFill="1" applyBorder="1" applyAlignment="1">
      <alignment horizontal="left" vertical="center" wrapText="1"/>
    </xf>
    <xf numFmtId="0" fontId="32" fillId="12" borderId="37" xfId="0" applyFont="1" applyFill="1" applyBorder="1" applyAlignment="1">
      <alignment horizontal="left" vertical="center" wrapText="1"/>
    </xf>
    <xf numFmtId="0" fontId="32" fillId="9" borderId="64" xfId="0" applyFont="1" applyFill="1" applyBorder="1" applyAlignment="1">
      <alignment horizontal="left" vertical="top" wrapText="1"/>
    </xf>
    <xf numFmtId="0" fontId="32" fillId="9" borderId="20" xfId="0" applyFont="1" applyFill="1" applyBorder="1" applyAlignment="1">
      <alignment horizontal="left" vertical="top" wrapText="1"/>
    </xf>
    <xf numFmtId="0" fontId="32" fillId="9" borderId="66" xfId="0" applyFont="1" applyFill="1" applyBorder="1" applyAlignment="1">
      <alignment horizontal="left" vertical="top" wrapText="1"/>
    </xf>
    <xf numFmtId="0" fontId="32" fillId="12" borderId="11" xfId="0" applyFont="1" applyFill="1" applyBorder="1" applyAlignment="1">
      <alignment horizontal="left" vertical="center" wrapText="1"/>
    </xf>
    <xf numFmtId="0" fontId="32" fillId="12" borderId="17" xfId="0" applyFont="1" applyFill="1" applyBorder="1" applyAlignment="1">
      <alignment horizontal="left" vertical="center" wrapText="1"/>
    </xf>
    <xf numFmtId="0" fontId="32" fillId="12" borderId="29" xfId="0" applyFont="1" applyFill="1" applyBorder="1" applyAlignment="1">
      <alignment vertical="center" wrapText="1"/>
    </xf>
    <xf numFmtId="0" fontId="32" fillId="12" borderId="22" xfId="0" applyFont="1" applyFill="1" applyBorder="1" applyAlignment="1">
      <alignment vertical="center" wrapText="1"/>
    </xf>
    <xf numFmtId="0" fontId="32" fillId="0" borderId="29" xfId="0" applyFont="1" applyFill="1" applyBorder="1" applyAlignment="1">
      <alignment horizontal="left" vertical="top" wrapText="1"/>
    </xf>
    <xf numFmtId="0" fontId="32" fillId="0" borderId="22" xfId="0" applyFont="1" applyFill="1" applyBorder="1" applyAlignment="1">
      <alignment horizontal="left" vertical="top" wrapText="1"/>
    </xf>
    <xf numFmtId="164" fontId="39" fillId="9" borderId="46" xfId="0" applyNumberFormat="1" applyFont="1" applyFill="1" applyBorder="1" applyAlignment="1">
      <alignment horizontal="center" vertical="top" wrapText="1"/>
    </xf>
    <xf numFmtId="164" fontId="39" fillId="9" borderId="37" xfId="0" applyNumberFormat="1" applyFont="1" applyFill="1" applyBorder="1" applyAlignment="1">
      <alignment horizontal="center" vertical="top" wrapText="1"/>
    </xf>
    <xf numFmtId="0" fontId="32" fillId="0" borderId="47" xfId="0" applyFont="1" applyFill="1" applyBorder="1" applyAlignment="1">
      <alignment horizontal="center" vertical="top" wrapText="1"/>
    </xf>
    <xf numFmtId="0" fontId="40" fillId="0" borderId="13" xfId="0" applyFont="1" applyFill="1" applyBorder="1" applyAlignment="1">
      <alignment horizontal="left" vertical="top" wrapText="1"/>
    </xf>
    <xf numFmtId="0" fontId="40" fillId="0" borderId="34" xfId="0" applyFont="1" applyFill="1" applyBorder="1" applyAlignment="1">
      <alignment horizontal="left" vertical="top" wrapText="1"/>
    </xf>
    <xf numFmtId="0" fontId="32" fillId="0" borderId="61" xfId="0" applyFont="1" applyFill="1" applyBorder="1" applyAlignment="1">
      <alignment horizontal="left" vertical="top"/>
    </xf>
    <xf numFmtId="0" fontId="40" fillId="0" borderId="13" xfId="0" applyFont="1" applyFill="1" applyBorder="1" applyAlignment="1">
      <alignment horizontal="left" vertical="top"/>
    </xf>
    <xf numFmtId="0" fontId="40" fillId="0" borderId="34" xfId="0" applyFont="1" applyFill="1" applyBorder="1" applyAlignment="1">
      <alignment horizontal="left" vertical="top"/>
    </xf>
    <xf numFmtId="0" fontId="32" fillId="0" borderId="66" xfId="0" applyFont="1" applyFill="1" applyBorder="1" applyAlignment="1">
      <alignment horizontal="left" vertical="top"/>
    </xf>
    <xf numFmtId="0" fontId="40" fillId="0" borderId="21" xfId="0" applyFont="1" applyFill="1" applyBorder="1" applyAlignment="1">
      <alignment horizontal="left" vertical="top"/>
    </xf>
    <xf numFmtId="0" fontId="40" fillId="0" borderId="31" xfId="0" applyFont="1" applyFill="1" applyBorder="1" applyAlignment="1">
      <alignment horizontal="left" vertical="top"/>
    </xf>
    <xf numFmtId="0" fontId="32" fillId="0" borderId="24" xfId="0" applyFont="1" applyBorder="1" applyAlignment="1">
      <alignment horizontal="left" vertical="top"/>
    </xf>
    <xf numFmtId="0" fontId="32" fillId="0" borderId="32" xfId="0" applyFont="1" applyBorder="1" applyAlignment="1">
      <alignment horizontal="left" vertical="top"/>
    </xf>
    <xf numFmtId="0" fontId="32" fillId="0" borderId="14" xfId="0" applyFont="1" applyBorder="1" applyAlignment="1">
      <alignment horizontal="left" vertical="top"/>
    </xf>
    <xf numFmtId="0" fontId="32" fillId="0" borderId="25" xfId="0" applyFont="1" applyFill="1" applyBorder="1" applyAlignment="1">
      <alignment horizontal="left" vertical="top"/>
    </xf>
    <xf numFmtId="0" fontId="40" fillId="0" borderId="23" xfId="0" applyFont="1" applyBorder="1" applyAlignment="1">
      <alignment horizontal="left" vertical="top"/>
    </xf>
    <xf numFmtId="0" fontId="40" fillId="0" borderId="26" xfId="0" applyFont="1" applyBorder="1" applyAlignment="1">
      <alignment horizontal="left" vertical="top"/>
    </xf>
    <xf numFmtId="0" fontId="32" fillId="0" borderId="24" xfId="0" applyFont="1" applyFill="1" applyBorder="1" applyAlignment="1">
      <alignment horizontal="left" vertical="top"/>
    </xf>
    <xf numFmtId="0" fontId="40" fillId="0" borderId="32" xfId="0" applyFont="1" applyBorder="1" applyAlignment="1">
      <alignment horizontal="left" vertical="top"/>
    </xf>
    <xf numFmtId="0" fontId="40" fillId="0" borderId="14" xfId="0" applyFont="1" applyBorder="1" applyAlignment="1">
      <alignment horizontal="left" vertical="top"/>
    </xf>
    <xf numFmtId="0" fontId="32" fillId="0" borderId="27" xfId="0" applyFont="1" applyBorder="1" applyAlignment="1">
      <alignment horizontal="left" vertical="top"/>
    </xf>
    <xf numFmtId="0" fontId="40" fillId="0" borderId="33" xfId="0" applyFont="1" applyBorder="1" applyAlignment="1">
      <alignment horizontal="left" vertical="top"/>
    </xf>
    <xf numFmtId="0" fontId="40" fillId="0" borderId="28" xfId="0" applyFont="1" applyBorder="1" applyAlignment="1">
      <alignment horizontal="left" vertical="top"/>
    </xf>
    <xf numFmtId="0" fontId="32" fillId="0" borderId="27" xfId="19" applyFont="1" applyBorder="1" applyAlignment="1">
      <alignment horizontal="left" vertical="top"/>
    </xf>
    <xf numFmtId="0" fontId="32" fillId="0" borderId="25" xfId="13" applyFont="1" applyFill="1" applyBorder="1" applyAlignment="1">
      <alignment horizontal="left" vertical="top"/>
    </xf>
    <xf numFmtId="0" fontId="32" fillId="0" borderId="24" xfId="13" applyFont="1" applyFill="1" applyBorder="1" applyAlignment="1">
      <alignment horizontal="left" vertical="top"/>
    </xf>
    <xf numFmtId="0" fontId="32" fillId="0" borderId="25" xfId="0" applyFont="1" applyBorder="1" applyAlignment="1">
      <alignment horizontal="left" vertical="top"/>
    </xf>
    <xf numFmtId="0" fontId="32" fillId="0" borderId="23" xfId="0" applyFont="1" applyFill="1" applyBorder="1" applyAlignment="1">
      <alignment horizontal="left" vertical="top"/>
    </xf>
    <xf numFmtId="0" fontId="32" fillId="0" borderId="32" xfId="0" applyFont="1" applyFill="1" applyBorder="1" applyAlignment="1">
      <alignment horizontal="left" vertical="top"/>
    </xf>
    <xf numFmtId="0" fontId="32" fillId="0" borderId="14" xfId="0" applyFont="1" applyFill="1" applyBorder="1" applyAlignment="1">
      <alignment horizontal="left" vertical="top"/>
    </xf>
    <xf numFmtId="0" fontId="33" fillId="0" borderId="11" xfId="19" applyFont="1" applyBorder="1" applyAlignment="1">
      <alignment horizontal="center" vertical="center"/>
    </xf>
    <xf numFmtId="0" fontId="33" fillId="0" borderId="29" xfId="19" applyFont="1" applyBorder="1" applyAlignment="1">
      <alignment horizontal="center" vertical="center"/>
    </xf>
    <xf numFmtId="0" fontId="33" fillId="0" borderId="12" xfId="19" applyFont="1" applyBorder="1" applyAlignment="1">
      <alignment horizontal="center" vertical="center"/>
    </xf>
    <xf numFmtId="0" fontId="33" fillId="0" borderId="17" xfId="19" applyFont="1" applyBorder="1" applyAlignment="1">
      <alignment horizontal="center" vertical="center"/>
    </xf>
    <xf numFmtId="0" fontId="33" fillId="0" borderId="22" xfId="19" applyFont="1" applyBorder="1" applyAlignment="1">
      <alignment horizontal="center" vertical="center"/>
    </xf>
    <xf numFmtId="0" fontId="33" fillId="0" borderId="18" xfId="19" applyFont="1" applyBorder="1" applyAlignment="1">
      <alignment horizontal="center" vertical="center"/>
    </xf>
    <xf numFmtId="0" fontId="39" fillId="0" borderId="11" xfId="18" applyFont="1" applyFill="1" applyBorder="1" applyAlignment="1">
      <alignment horizontal="center" vertical="top" wrapText="1"/>
    </xf>
    <xf numFmtId="0" fontId="39" fillId="0" borderId="12" xfId="18" applyFont="1" applyFill="1" applyBorder="1" applyAlignment="1">
      <alignment horizontal="center" vertical="top" wrapText="1"/>
    </xf>
    <xf numFmtId="0" fontId="39" fillId="0" borderId="24" xfId="18" applyFont="1" applyFill="1" applyBorder="1" applyAlignment="1">
      <alignment horizontal="center" vertical="top" wrapText="1"/>
    </xf>
    <xf numFmtId="0" fontId="39" fillId="0" borderId="14" xfId="18" applyFont="1" applyFill="1" applyBorder="1" applyAlignment="1">
      <alignment horizontal="center" vertical="top" wrapText="1"/>
    </xf>
    <xf numFmtId="0" fontId="1" fillId="0" borderId="67" xfId="19" applyFont="1" applyBorder="1" applyAlignment="1">
      <alignment horizontal="center" vertical="top"/>
    </xf>
    <xf numFmtId="0" fontId="1" fillId="0" borderId="37" xfId="19" applyFont="1" applyBorder="1" applyAlignment="1">
      <alignment horizontal="center" vertical="top"/>
    </xf>
    <xf numFmtId="0" fontId="32" fillId="0" borderId="39" xfId="0" applyFont="1" applyFill="1" applyBorder="1" applyAlignment="1">
      <alignment horizontal="left" vertical="top"/>
    </xf>
    <xf numFmtId="0" fontId="32" fillId="0" borderId="36" xfId="0" applyFont="1" applyFill="1" applyBorder="1" applyAlignment="1">
      <alignment horizontal="left" vertical="top"/>
    </xf>
    <xf numFmtId="0" fontId="39" fillId="0" borderId="15" xfId="18" applyFont="1" applyFill="1" applyBorder="1" applyAlignment="1">
      <alignment horizontal="center" vertical="top" wrapText="1"/>
    </xf>
    <xf numFmtId="0" fontId="39" fillId="0" borderId="16" xfId="18" applyFont="1" applyFill="1" applyBorder="1" applyAlignment="1">
      <alignment horizontal="center" vertical="top" wrapText="1"/>
    </xf>
    <xf numFmtId="0" fontId="39" fillId="0" borderId="17" xfId="18" applyFont="1" applyFill="1" applyBorder="1" applyAlignment="1">
      <alignment horizontal="center" vertical="top" wrapText="1"/>
    </xf>
    <xf numFmtId="0" fontId="39" fillId="0" borderId="18" xfId="18" applyFont="1" applyFill="1" applyBorder="1" applyAlignment="1">
      <alignment horizontal="center" vertical="top" wrapText="1"/>
    </xf>
    <xf numFmtId="0" fontId="32" fillId="0" borderId="27" xfId="0" applyFont="1" applyFill="1" applyBorder="1" applyAlignment="1">
      <alignment horizontal="left" vertical="top"/>
    </xf>
    <xf numFmtId="0" fontId="39" fillId="0" borderId="27" xfId="18" applyFont="1" applyFill="1" applyBorder="1" applyAlignment="1">
      <alignment horizontal="center" vertical="top" wrapText="1"/>
    </xf>
    <xf numFmtId="0" fontId="39" fillId="0" borderId="28" xfId="18" applyFont="1" applyFill="1" applyBorder="1" applyAlignment="1">
      <alignment horizontal="center" vertical="top" wrapText="1"/>
    </xf>
    <xf numFmtId="0" fontId="39" fillId="0" borderId="57" xfId="18" applyFont="1" applyFill="1" applyBorder="1" applyAlignment="1">
      <alignment horizontal="center" vertical="top" wrapText="1"/>
    </xf>
    <xf numFmtId="0" fontId="39" fillId="0" borderId="55" xfId="18" applyFont="1" applyFill="1" applyBorder="1" applyAlignment="1">
      <alignment horizontal="center" vertical="top" wrapText="1"/>
    </xf>
    <xf numFmtId="0" fontId="39" fillId="0" borderId="25" xfId="18" applyFont="1" applyFill="1" applyBorder="1" applyAlignment="1">
      <alignment horizontal="center" vertical="top" wrapText="1"/>
    </xf>
    <xf numFmtId="0" fontId="39" fillId="0" borderId="26" xfId="18" applyFont="1" applyFill="1" applyBorder="1" applyAlignment="1">
      <alignment horizontal="center" vertical="top" wrapText="1"/>
    </xf>
    <xf numFmtId="0" fontId="32" fillId="0" borderId="39" xfId="13" applyFont="1" applyFill="1" applyBorder="1" applyAlignment="1">
      <alignment horizontal="left" vertical="top" wrapText="1"/>
    </xf>
    <xf numFmtId="0" fontId="32" fillId="0" borderId="36" xfId="13" applyFont="1" applyFill="1" applyBorder="1" applyAlignment="1">
      <alignment horizontal="left" vertical="top" wrapText="1"/>
    </xf>
    <xf numFmtId="0" fontId="32" fillId="0" borderId="22" xfId="13" applyFont="1" applyFill="1" applyBorder="1" applyAlignment="1">
      <alignment horizontal="left" vertical="top" wrapText="1"/>
    </xf>
    <xf numFmtId="0" fontId="32" fillId="0" borderId="18" xfId="13" applyFont="1" applyFill="1" applyBorder="1" applyAlignment="1">
      <alignment horizontal="left" vertical="top" wrapText="1"/>
    </xf>
    <xf numFmtId="0" fontId="32" fillId="0" borderId="15" xfId="0" applyFont="1" applyBorder="1" applyAlignment="1">
      <alignment horizontal="left" vertical="top"/>
    </xf>
    <xf numFmtId="0" fontId="32" fillId="0" borderId="0" xfId="0" applyFont="1" applyBorder="1" applyAlignment="1">
      <alignment horizontal="left" vertical="top"/>
    </xf>
    <xf numFmtId="0" fontId="32" fillId="0" borderId="16" xfId="0" applyFont="1" applyBorder="1" applyAlignment="1">
      <alignment horizontal="left" vertical="top"/>
    </xf>
    <xf numFmtId="0" fontId="32" fillId="0" borderId="24" xfId="0" applyFont="1" applyBorder="1" applyAlignment="1">
      <alignment horizontal="left" vertical="top" wrapText="1"/>
    </xf>
    <xf numFmtId="0" fontId="32" fillId="0" borderId="32" xfId="0" applyFont="1" applyBorder="1" applyAlignment="1">
      <alignment horizontal="left" vertical="top" wrapText="1"/>
    </xf>
    <xf numFmtId="0" fontId="32" fillId="0" borderId="14" xfId="0" applyFont="1" applyBorder="1" applyAlignment="1">
      <alignment horizontal="left" vertical="top" wrapText="1"/>
    </xf>
    <xf numFmtId="166" fontId="32" fillId="0" borderId="10" xfId="0" applyNumberFormat="1" applyFont="1" applyFill="1" applyBorder="1" applyAlignment="1">
      <alignment horizontal="left" vertical="top" wrapText="1"/>
    </xf>
    <xf numFmtId="166" fontId="36" fillId="0" borderId="51" xfId="0" applyNumberFormat="1" applyFont="1" applyFill="1" applyBorder="1" applyAlignment="1">
      <alignment horizontal="left" vertical="top" wrapText="1"/>
    </xf>
    <xf numFmtId="166" fontId="36" fillId="0" borderId="19" xfId="0" applyNumberFormat="1" applyFont="1" applyFill="1" applyBorder="1" applyAlignment="1">
      <alignment horizontal="left" vertical="top" wrapText="1"/>
    </xf>
    <xf numFmtId="166" fontId="39" fillId="0" borderId="10" xfId="0" applyNumberFormat="1" applyFont="1" applyFill="1" applyBorder="1" applyAlignment="1">
      <alignment horizontal="left" vertical="top" wrapText="1"/>
    </xf>
    <xf numFmtId="166" fontId="39" fillId="0" borderId="51" xfId="0" applyNumberFormat="1" applyFont="1" applyFill="1" applyBorder="1" applyAlignment="1">
      <alignment horizontal="left" vertical="top" wrapText="1"/>
    </xf>
    <xf numFmtId="166" fontId="39" fillId="0" borderId="19" xfId="0" applyNumberFormat="1" applyFont="1" applyFill="1" applyBorder="1" applyAlignment="1">
      <alignment horizontal="left" vertical="top" wrapText="1"/>
    </xf>
    <xf numFmtId="0" fontId="39" fillId="12" borderId="32" xfId="18" applyFont="1" applyFill="1" applyBorder="1" applyAlignment="1">
      <alignment horizontal="center" vertical="top" wrapText="1"/>
    </xf>
    <xf numFmtId="0" fontId="39" fillId="12" borderId="14" xfId="18" applyFont="1" applyFill="1" applyBorder="1" applyAlignment="1">
      <alignment horizontal="center" vertical="top" wrapText="1"/>
    </xf>
    <xf numFmtId="0" fontId="39" fillId="14" borderId="10" xfId="18" applyFont="1" applyFill="1" applyBorder="1" applyAlignment="1">
      <alignment horizontal="center" vertical="center" wrapText="1"/>
    </xf>
    <xf numFmtId="0" fontId="39" fillId="14" borderId="51" xfId="18" applyFont="1" applyFill="1" applyBorder="1" applyAlignment="1">
      <alignment horizontal="center" vertical="center" wrapText="1"/>
    </xf>
    <xf numFmtId="0" fontId="39" fillId="14" borderId="19" xfId="18" applyFont="1" applyFill="1" applyBorder="1" applyAlignment="1">
      <alignment horizontal="center" vertical="center" wrapText="1"/>
    </xf>
    <xf numFmtId="0" fontId="32" fillId="0" borderId="26" xfId="0" applyFont="1" applyFill="1" applyBorder="1" applyAlignment="1">
      <alignment horizontal="left" vertical="top"/>
    </xf>
    <xf numFmtId="0" fontId="39" fillId="0" borderId="29" xfId="18" applyFont="1" applyFill="1" applyBorder="1" applyAlignment="1">
      <alignment horizontal="center" vertical="top" wrapText="1"/>
    </xf>
    <xf numFmtId="0" fontId="32" fillId="0" borderId="15" xfId="0" applyFont="1" applyFill="1" applyBorder="1" applyAlignment="1">
      <alignment horizontal="left" vertical="top"/>
    </xf>
    <xf numFmtId="0" fontId="32" fillId="0" borderId="0" xfId="0" applyFont="1" applyFill="1" applyBorder="1" applyAlignment="1">
      <alignment horizontal="left" vertical="top"/>
    </xf>
    <xf numFmtId="0" fontId="32" fillId="0" borderId="16" xfId="0" applyFont="1" applyFill="1" applyBorder="1" applyAlignment="1">
      <alignment horizontal="left" vertical="top"/>
    </xf>
    <xf numFmtId="0" fontId="39" fillId="0" borderId="32" xfId="18" applyFont="1" applyFill="1" applyBorder="1" applyAlignment="1">
      <alignment horizontal="center" vertical="top" wrapText="1"/>
    </xf>
    <xf numFmtId="0" fontId="32" fillId="0" borderId="38" xfId="0" applyFont="1" applyFill="1" applyBorder="1" applyAlignment="1">
      <alignment horizontal="left" vertical="top" wrapText="1"/>
    </xf>
    <xf numFmtId="0" fontId="32" fillId="0" borderId="39" xfId="0" applyFont="1" applyFill="1" applyBorder="1" applyAlignment="1">
      <alignment horizontal="left" vertical="top" wrapText="1"/>
    </xf>
    <xf numFmtId="0" fontId="32" fillId="0" borderId="36" xfId="0" applyFont="1" applyFill="1" applyBorder="1" applyAlignment="1">
      <alignment horizontal="left" vertical="top" wrapText="1"/>
    </xf>
    <xf numFmtId="0" fontId="39" fillId="0" borderId="0" xfId="18" applyFont="1" applyFill="1" applyBorder="1" applyAlignment="1">
      <alignment horizontal="center" vertical="top" wrapText="1"/>
    </xf>
  </cellXfs>
  <cellStyles count="33">
    <cellStyle name="Berekening" xfId="1"/>
    <cellStyle name="Controlecel" xfId="2"/>
    <cellStyle name="Gekoppelde cel" xfId="3"/>
    <cellStyle name="Goed" xfId="4"/>
    <cellStyle name="Invoer" xfId="5"/>
    <cellStyle name="Kop 1" xfId="6"/>
    <cellStyle name="Kop 2" xfId="7"/>
    <cellStyle name="Kop 3" xfId="8"/>
    <cellStyle name="Kop 4" xfId="9"/>
    <cellStyle name="Neutraal" xfId="10"/>
    <cellStyle name="Normal" xfId="0" builtinId="0"/>
    <cellStyle name="Normal 2" xfId="11"/>
    <cellStyle name="Normal 3" xfId="12"/>
    <cellStyle name="Normal 3 10" xfId="13"/>
    <cellStyle name="Normal 4" xfId="14"/>
    <cellStyle name="Normal 4 2" xfId="15"/>
    <cellStyle name="Normal 4 2 2" xfId="16"/>
    <cellStyle name="Normal 4 4" xfId="31"/>
    <cellStyle name="Normal 4 5" xfId="32"/>
    <cellStyle name="Normal 5" xfId="17"/>
    <cellStyle name="Normal 6" xfId="18"/>
    <cellStyle name="Normal 7" xfId="19"/>
    <cellStyle name="Normal 8" xfId="20"/>
    <cellStyle name="Normal_Okam_2006_V02_Eng" xfId="21"/>
    <cellStyle name="Notitie" xfId="22"/>
    <cellStyle name="Ongeldig" xfId="23"/>
    <cellStyle name="Standaard_qualitative_risk_questions_v_1.2" xfId="24"/>
    <cellStyle name="Titel" xfId="25"/>
    <cellStyle name="Totaal" xfId="26"/>
    <cellStyle name="Uitvoer" xfId="27"/>
    <cellStyle name="Verklarende tekst" xfId="28"/>
    <cellStyle name="Waarschuwingstekst" xfId="29"/>
    <cellStyle name="عادي_استمارة الإنفاق" xfId="30"/>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104776</xdr:colOff>
      <xdr:row>1</xdr:row>
      <xdr:rowOff>95250</xdr:rowOff>
    </xdr:from>
    <xdr:to>
      <xdr:col>4</xdr:col>
      <xdr:colOff>284308</xdr:colOff>
      <xdr:row>1</xdr:row>
      <xdr:rowOff>571500</xdr:rowOff>
    </xdr:to>
    <xdr:pic>
      <xdr:nvPicPr>
        <xdr:cNvPr id="2" name="Picture 1" descr="wbcube-m.gif"/>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6" y="457200"/>
          <a:ext cx="1284432"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8</xdr:row>
      <xdr:rowOff>0</xdr:rowOff>
    </xdr:from>
    <xdr:to>
      <xdr:col>2</xdr:col>
      <xdr:colOff>0</xdr:colOff>
      <xdr:row>13</xdr:row>
      <xdr:rowOff>0</xdr:rowOff>
    </xdr:to>
    <xdr:sp macro="" textlink="">
      <xdr:nvSpPr>
        <xdr:cNvPr id="2" name="Text 67"/>
        <xdr:cNvSpPr txBox="1">
          <a:spLocks noChangeArrowheads="1"/>
        </xdr:cNvSpPr>
      </xdr:nvSpPr>
      <xdr:spPr bwMode="auto">
        <a:xfrm>
          <a:off x="3486150" y="2305050"/>
          <a:ext cx="0" cy="116205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1" i="0" strike="noStrike">
              <a:solidFill>
                <a:srgbClr val="000000"/>
              </a:solidFill>
              <a:latin typeface="Times New Roman"/>
              <a:cs typeface="Times New Roman"/>
            </a:rPr>
            <a:t>Yes……...1</a:t>
          </a:r>
        </a:p>
        <a:p>
          <a:pPr algn="l" rtl="0">
            <a:defRPr sz="1000"/>
          </a:pPr>
          <a:r>
            <a:rPr lang="en-US" sz="800" b="1" i="0" strike="noStrike">
              <a:solidFill>
                <a:srgbClr val="000000"/>
              </a:solidFill>
              <a:latin typeface="Times New Roman"/>
              <a:cs typeface="Times New Roman"/>
            </a:rPr>
            <a:t>No……....2,</a:t>
          </a:r>
        </a:p>
        <a:p>
          <a:pPr algn="l" rtl="0">
            <a:defRPr sz="1000"/>
          </a:pPr>
          <a:r>
            <a:rPr lang="en-US" sz="800" b="1" i="0" strike="noStrike">
              <a:solidFill>
                <a:srgbClr val="000000"/>
              </a:solidFill>
              <a:latin typeface="Times New Roman"/>
              <a:cs typeface="Times New Roman"/>
            </a:rPr>
            <a:t>Don't know……..8</a:t>
          </a:r>
        </a:p>
        <a:p>
          <a:pPr algn="l" rtl="0">
            <a:defRPr sz="1000"/>
          </a:pPr>
          <a:r>
            <a:rPr lang="en-US" sz="800" b="1" i="0" strike="noStrike">
              <a:solidFill>
                <a:srgbClr val="000000"/>
              </a:solidFill>
              <a:latin typeface="Times New Roman"/>
              <a:cs typeface="Times New Roman"/>
            </a:rPr>
            <a:t>Not applicable….9</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2</xdr:col>
      <xdr:colOff>0</xdr:colOff>
      <xdr:row>8</xdr:row>
      <xdr:rowOff>0</xdr:rowOff>
    </xdr:from>
    <xdr:to>
      <xdr:col>2</xdr:col>
      <xdr:colOff>0</xdr:colOff>
      <xdr:row>13</xdr:row>
      <xdr:rowOff>0</xdr:rowOff>
    </xdr:to>
    <xdr:sp macro="" textlink="">
      <xdr:nvSpPr>
        <xdr:cNvPr id="3" name="Text 67"/>
        <xdr:cNvSpPr txBox="1">
          <a:spLocks noChangeArrowheads="1"/>
        </xdr:cNvSpPr>
      </xdr:nvSpPr>
      <xdr:spPr bwMode="auto">
        <a:xfrm>
          <a:off x="3486150" y="2305050"/>
          <a:ext cx="0" cy="116205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1" i="0" strike="noStrike">
              <a:solidFill>
                <a:srgbClr val="000000"/>
              </a:solidFill>
              <a:latin typeface="Times New Roman"/>
              <a:cs typeface="Times New Roman"/>
            </a:rPr>
            <a:t>Day.………...…...1</a:t>
          </a:r>
        </a:p>
        <a:p>
          <a:pPr algn="l" rtl="0">
            <a:defRPr sz="1000"/>
          </a:pPr>
          <a:r>
            <a:rPr lang="en-US" sz="800" b="1" i="0" strike="noStrike">
              <a:solidFill>
                <a:srgbClr val="000000"/>
              </a:solidFill>
              <a:latin typeface="Times New Roman"/>
              <a:cs typeface="Times New Roman"/>
            </a:rPr>
            <a:t>Week……….......2</a:t>
          </a:r>
        </a:p>
        <a:p>
          <a:pPr algn="l" rtl="0">
            <a:defRPr sz="1000"/>
          </a:pPr>
          <a:r>
            <a:rPr lang="en-US" sz="800" b="1" i="0" strike="noStrike">
              <a:solidFill>
                <a:srgbClr val="000000"/>
              </a:solidFill>
              <a:latin typeface="Times New Roman"/>
              <a:cs typeface="Times New Roman"/>
            </a:rPr>
            <a:t>Month………...…3</a:t>
          </a:r>
        </a:p>
        <a:p>
          <a:pPr algn="l" rtl="0">
            <a:defRPr sz="1000"/>
          </a:pPr>
          <a:r>
            <a:rPr lang="en-US" sz="800" b="1" i="0" strike="noStrike">
              <a:solidFill>
                <a:srgbClr val="000000"/>
              </a:solidFill>
              <a:latin typeface="Times New Roman"/>
              <a:cs typeface="Times New Roman"/>
            </a:rPr>
            <a:t>Year……………..4</a:t>
          </a:r>
        </a:p>
        <a:p>
          <a:pPr algn="l" rtl="0">
            <a:defRPr sz="1000"/>
          </a:pPr>
          <a:r>
            <a:rPr lang="en-US" sz="800" b="1" i="0" strike="noStrike">
              <a:solidFill>
                <a:srgbClr val="000000"/>
              </a:solidFill>
              <a:latin typeface="Times New Roman"/>
              <a:cs typeface="Times New Roman"/>
            </a:rPr>
            <a:t>Don't know………8</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66675</xdr:colOff>
      <xdr:row>20</xdr:row>
      <xdr:rowOff>561975</xdr:rowOff>
    </xdr:from>
    <xdr:to>
      <xdr:col>13</xdr:col>
      <xdr:colOff>110218</xdr:colOff>
      <xdr:row>21</xdr:row>
      <xdr:rowOff>0</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4914900" y="8715375"/>
          <a:ext cx="1034143" cy="5429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17"/>
  <sheetViews>
    <sheetView tabSelected="1" topLeftCell="A33" workbookViewId="0">
      <selection activeCell="A47" sqref="A47:U51"/>
    </sheetView>
  </sheetViews>
  <sheetFormatPr defaultColWidth="11.42578125" defaultRowHeight="12.75" x14ac:dyDescent="0.2"/>
  <cols>
    <col min="1" max="1" width="1.7109375" style="759" customWidth="1"/>
    <col min="2" max="2" width="6.28515625" style="759" customWidth="1"/>
    <col min="3" max="6" width="4.28515625" style="759" customWidth="1"/>
    <col min="7" max="7" width="5" style="759" customWidth="1"/>
    <col min="8" max="21" width="4.28515625" style="759" customWidth="1"/>
    <col min="22" max="22" width="1.85546875" style="759" customWidth="1"/>
    <col min="23" max="256" width="11.42578125" style="759"/>
    <col min="257" max="257" width="1.7109375" style="759" customWidth="1"/>
    <col min="258" max="258" width="6.28515625" style="759" customWidth="1"/>
    <col min="259" max="262" width="4.28515625" style="759" customWidth="1"/>
    <col min="263" max="263" width="5" style="759" customWidth="1"/>
    <col min="264" max="277" width="4.28515625" style="759" customWidth="1"/>
    <col min="278" max="278" width="1.85546875" style="759" customWidth="1"/>
    <col min="279" max="512" width="11.42578125" style="759"/>
    <col min="513" max="513" width="1.7109375" style="759" customWidth="1"/>
    <col min="514" max="514" width="6.28515625" style="759" customWidth="1"/>
    <col min="515" max="518" width="4.28515625" style="759" customWidth="1"/>
    <col min="519" max="519" width="5" style="759" customWidth="1"/>
    <col min="520" max="533" width="4.28515625" style="759" customWidth="1"/>
    <col min="534" max="534" width="1.85546875" style="759" customWidth="1"/>
    <col min="535" max="768" width="11.42578125" style="759"/>
    <col min="769" max="769" width="1.7109375" style="759" customWidth="1"/>
    <col min="770" max="770" width="6.28515625" style="759" customWidth="1"/>
    <col min="771" max="774" width="4.28515625" style="759" customWidth="1"/>
    <col min="775" max="775" width="5" style="759" customWidth="1"/>
    <col min="776" max="789" width="4.28515625" style="759" customWidth="1"/>
    <col min="790" max="790" width="1.85546875" style="759" customWidth="1"/>
    <col min="791" max="1024" width="11.42578125" style="759"/>
    <col min="1025" max="1025" width="1.7109375" style="759" customWidth="1"/>
    <col min="1026" max="1026" width="6.28515625" style="759" customWidth="1"/>
    <col min="1027" max="1030" width="4.28515625" style="759" customWidth="1"/>
    <col min="1031" max="1031" width="5" style="759" customWidth="1"/>
    <col min="1032" max="1045" width="4.28515625" style="759" customWidth="1"/>
    <col min="1046" max="1046" width="1.85546875" style="759" customWidth="1"/>
    <col min="1047" max="1280" width="11.42578125" style="759"/>
    <col min="1281" max="1281" width="1.7109375" style="759" customWidth="1"/>
    <col min="1282" max="1282" width="6.28515625" style="759" customWidth="1"/>
    <col min="1283" max="1286" width="4.28515625" style="759" customWidth="1"/>
    <col min="1287" max="1287" width="5" style="759" customWidth="1"/>
    <col min="1288" max="1301" width="4.28515625" style="759" customWidth="1"/>
    <col min="1302" max="1302" width="1.85546875" style="759" customWidth="1"/>
    <col min="1303" max="1536" width="11.42578125" style="759"/>
    <col min="1537" max="1537" width="1.7109375" style="759" customWidth="1"/>
    <col min="1538" max="1538" width="6.28515625" style="759" customWidth="1"/>
    <col min="1539" max="1542" width="4.28515625" style="759" customWidth="1"/>
    <col min="1543" max="1543" width="5" style="759" customWidth="1"/>
    <col min="1544" max="1557" width="4.28515625" style="759" customWidth="1"/>
    <col min="1558" max="1558" width="1.85546875" style="759" customWidth="1"/>
    <col min="1559" max="1792" width="11.42578125" style="759"/>
    <col min="1793" max="1793" width="1.7109375" style="759" customWidth="1"/>
    <col min="1794" max="1794" width="6.28515625" style="759" customWidth="1"/>
    <col min="1795" max="1798" width="4.28515625" style="759" customWidth="1"/>
    <col min="1799" max="1799" width="5" style="759" customWidth="1"/>
    <col min="1800" max="1813" width="4.28515625" style="759" customWidth="1"/>
    <col min="1814" max="1814" width="1.85546875" style="759" customWidth="1"/>
    <col min="1815" max="2048" width="11.42578125" style="759"/>
    <col min="2049" max="2049" width="1.7109375" style="759" customWidth="1"/>
    <col min="2050" max="2050" width="6.28515625" style="759" customWidth="1"/>
    <col min="2051" max="2054" width="4.28515625" style="759" customWidth="1"/>
    <col min="2055" max="2055" width="5" style="759" customWidth="1"/>
    <col min="2056" max="2069" width="4.28515625" style="759" customWidth="1"/>
    <col min="2070" max="2070" width="1.85546875" style="759" customWidth="1"/>
    <col min="2071" max="2304" width="11.42578125" style="759"/>
    <col min="2305" max="2305" width="1.7109375" style="759" customWidth="1"/>
    <col min="2306" max="2306" width="6.28515625" style="759" customWidth="1"/>
    <col min="2307" max="2310" width="4.28515625" style="759" customWidth="1"/>
    <col min="2311" max="2311" width="5" style="759" customWidth="1"/>
    <col min="2312" max="2325" width="4.28515625" style="759" customWidth="1"/>
    <col min="2326" max="2326" width="1.85546875" style="759" customWidth="1"/>
    <col min="2327" max="2560" width="11.42578125" style="759"/>
    <col min="2561" max="2561" width="1.7109375" style="759" customWidth="1"/>
    <col min="2562" max="2562" width="6.28515625" style="759" customWidth="1"/>
    <col min="2563" max="2566" width="4.28515625" style="759" customWidth="1"/>
    <col min="2567" max="2567" width="5" style="759" customWidth="1"/>
    <col min="2568" max="2581" width="4.28515625" style="759" customWidth="1"/>
    <col min="2582" max="2582" width="1.85546875" style="759" customWidth="1"/>
    <col min="2583" max="2816" width="11.42578125" style="759"/>
    <col min="2817" max="2817" width="1.7109375" style="759" customWidth="1"/>
    <col min="2818" max="2818" width="6.28515625" style="759" customWidth="1"/>
    <col min="2819" max="2822" width="4.28515625" style="759" customWidth="1"/>
    <col min="2823" max="2823" width="5" style="759" customWidth="1"/>
    <col min="2824" max="2837" width="4.28515625" style="759" customWidth="1"/>
    <col min="2838" max="2838" width="1.85546875" style="759" customWidth="1"/>
    <col min="2839" max="3072" width="11.42578125" style="759"/>
    <col min="3073" max="3073" width="1.7109375" style="759" customWidth="1"/>
    <col min="3074" max="3074" width="6.28515625" style="759" customWidth="1"/>
    <col min="3075" max="3078" width="4.28515625" style="759" customWidth="1"/>
    <col min="3079" max="3079" width="5" style="759" customWidth="1"/>
    <col min="3080" max="3093" width="4.28515625" style="759" customWidth="1"/>
    <col min="3094" max="3094" width="1.85546875" style="759" customWidth="1"/>
    <col min="3095" max="3328" width="11.42578125" style="759"/>
    <col min="3329" max="3329" width="1.7109375" style="759" customWidth="1"/>
    <col min="3330" max="3330" width="6.28515625" style="759" customWidth="1"/>
    <col min="3331" max="3334" width="4.28515625" style="759" customWidth="1"/>
    <col min="3335" max="3335" width="5" style="759" customWidth="1"/>
    <col min="3336" max="3349" width="4.28515625" style="759" customWidth="1"/>
    <col min="3350" max="3350" width="1.85546875" style="759" customWidth="1"/>
    <col min="3351" max="3584" width="11.42578125" style="759"/>
    <col min="3585" max="3585" width="1.7109375" style="759" customWidth="1"/>
    <col min="3586" max="3586" width="6.28515625" style="759" customWidth="1"/>
    <col min="3587" max="3590" width="4.28515625" style="759" customWidth="1"/>
    <col min="3591" max="3591" width="5" style="759" customWidth="1"/>
    <col min="3592" max="3605" width="4.28515625" style="759" customWidth="1"/>
    <col min="3606" max="3606" width="1.85546875" style="759" customWidth="1"/>
    <col min="3607" max="3840" width="11.42578125" style="759"/>
    <col min="3841" max="3841" width="1.7109375" style="759" customWidth="1"/>
    <col min="3842" max="3842" width="6.28515625" style="759" customWidth="1"/>
    <col min="3843" max="3846" width="4.28515625" style="759" customWidth="1"/>
    <col min="3847" max="3847" width="5" style="759" customWidth="1"/>
    <col min="3848" max="3861" width="4.28515625" style="759" customWidth="1"/>
    <col min="3862" max="3862" width="1.85546875" style="759" customWidth="1"/>
    <col min="3863" max="4096" width="11.42578125" style="759"/>
    <col min="4097" max="4097" width="1.7109375" style="759" customWidth="1"/>
    <col min="4098" max="4098" width="6.28515625" style="759" customWidth="1"/>
    <col min="4099" max="4102" width="4.28515625" style="759" customWidth="1"/>
    <col min="4103" max="4103" width="5" style="759" customWidth="1"/>
    <col min="4104" max="4117" width="4.28515625" style="759" customWidth="1"/>
    <col min="4118" max="4118" width="1.85546875" style="759" customWidth="1"/>
    <col min="4119" max="4352" width="11.42578125" style="759"/>
    <col min="4353" max="4353" width="1.7109375" style="759" customWidth="1"/>
    <col min="4354" max="4354" width="6.28515625" style="759" customWidth="1"/>
    <col min="4355" max="4358" width="4.28515625" style="759" customWidth="1"/>
    <col min="4359" max="4359" width="5" style="759" customWidth="1"/>
    <col min="4360" max="4373" width="4.28515625" style="759" customWidth="1"/>
    <col min="4374" max="4374" width="1.85546875" style="759" customWidth="1"/>
    <col min="4375" max="4608" width="11.42578125" style="759"/>
    <col min="4609" max="4609" width="1.7109375" style="759" customWidth="1"/>
    <col min="4610" max="4610" width="6.28515625" style="759" customWidth="1"/>
    <col min="4611" max="4614" width="4.28515625" style="759" customWidth="1"/>
    <col min="4615" max="4615" width="5" style="759" customWidth="1"/>
    <col min="4616" max="4629" width="4.28515625" style="759" customWidth="1"/>
    <col min="4630" max="4630" width="1.85546875" style="759" customWidth="1"/>
    <col min="4631" max="4864" width="11.42578125" style="759"/>
    <col min="4865" max="4865" width="1.7109375" style="759" customWidth="1"/>
    <col min="4866" max="4866" width="6.28515625" style="759" customWidth="1"/>
    <col min="4867" max="4870" width="4.28515625" style="759" customWidth="1"/>
    <col min="4871" max="4871" width="5" style="759" customWidth="1"/>
    <col min="4872" max="4885" width="4.28515625" style="759" customWidth="1"/>
    <col min="4886" max="4886" width="1.85546875" style="759" customWidth="1"/>
    <col min="4887" max="5120" width="11.42578125" style="759"/>
    <col min="5121" max="5121" width="1.7109375" style="759" customWidth="1"/>
    <col min="5122" max="5122" width="6.28515625" style="759" customWidth="1"/>
    <col min="5123" max="5126" width="4.28515625" style="759" customWidth="1"/>
    <col min="5127" max="5127" width="5" style="759" customWidth="1"/>
    <col min="5128" max="5141" width="4.28515625" style="759" customWidth="1"/>
    <col min="5142" max="5142" width="1.85546875" style="759" customWidth="1"/>
    <col min="5143" max="5376" width="11.42578125" style="759"/>
    <col min="5377" max="5377" width="1.7109375" style="759" customWidth="1"/>
    <col min="5378" max="5378" width="6.28515625" style="759" customWidth="1"/>
    <col min="5379" max="5382" width="4.28515625" style="759" customWidth="1"/>
    <col min="5383" max="5383" width="5" style="759" customWidth="1"/>
    <col min="5384" max="5397" width="4.28515625" style="759" customWidth="1"/>
    <col min="5398" max="5398" width="1.85546875" style="759" customWidth="1"/>
    <col min="5399" max="5632" width="11.42578125" style="759"/>
    <col min="5633" max="5633" width="1.7109375" style="759" customWidth="1"/>
    <col min="5634" max="5634" width="6.28515625" style="759" customWidth="1"/>
    <col min="5635" max="5638" width="4.28515625" style="759" customWidth="1"/>
    <col min="5639" max="5639" width="5" style="759" customWidth="1"/>
    <col min="5640" max="5653" width="4.28515625" style="759" customWidth="1"/>
    <col min="5654" max="5654" width="1.85546875" style="759" customWidth="1"/>
    <col min="5655" max="5888" width="11.42578125" style="759"/>
    <col min="5889" max="5889" width="1.7109375" style="759" customWidth="1"/>
    <col min="5890" max="5890" width="6.28515625" style="759" customWidth="1"/>
    <col min="5891" max="5894" width="4.28515625" style="759" customWidth="1"/>
    <col min="5895" max="5895" width="5" style="759" customWidth="1"/>
    <col min="5896" max="5909" width="4.28515625" style="759" customWidth="1"/>
    <col min="5910" max="5910" width="1.85546875" style="759" customWidth="1"/>
    <col min="5911" max="6144" width="11.42578125" style="759"/>
    <col min="6145" max="6145" width="1.7109375" style="759" customWidth="1"/>
    <col min="6146" max="6146" width="6.28515625" style="759" customWidth="1"/>
    <col min="6147" max="6150" width="4.28515625" style="759" customWidth="1"/>
    <col min="6151" max="6151" width="5" style="759" customWidth="1"/>
    <col min="6152" max="6165" width="4.28515625" style="759" customWidth="1"/>
    <col min="6166" max="6166" width="1.85546875" style="759" customWidth="1"/>
    <col min="6167" max="6400" width="11.42578125" style="759"/>
    <col min="6401" max="6401" width="1.7109375" style="759" customWidth="1"/>
    <col min="6402" max="6402" width="6.28515625" style="759" customWidth="1"/>
    <col min="6403" max="6406" width="4.28515625" style="759" customWidth="1"/>
    <col min="6407" max="6407" width="5" style="759" customWidth="1"/>
    <col min="6408" max="6421" width="4.28515625" style="759" customWidth="1"/>
    <col min="6422" max="6422" width="1.85546875" style="759" customWidth="1"/>
    <col min="6423" max="6656" width="11.42578125" style="759"/>
    <col min="6657" max="6657" width="1.7109375" style="759" customWidth="1"/>
    <col min="6658" max="6658" width="6.28515625" style="759" customWidth="1"/>
    <col min="6659" max="6662" width="4.28515625" style="759" customWidth="1"/>
    <col min="6663" max="6663" width="5" style="759" customWidth="1"/>
    <col min="6664" max="6677" width="4.28515625" style="759" customWidth="1"/>
    <col min="6678" max="6678" width="1.85546875" style="759" customWidth="1"/>
    <col min="6679" max="6912" width="11.42578125" style="759"/>
    <col min="6913" max="6913" width="1.7109375" style="759" customWidth="1"/>
    <col min="6914" max="6914" width="6.28515625" style="759" customWidth="1"/>
    <col min="6915" max="6918" width="4.28515625" style="759" customWidth="1"/>
    <col min="6919" max="6919" width="5" style="759" customWidth="1"/>
    <col min="6920" max="6933" width="4.28515625" style="759" customWidth="1"/>
    <col min="6934" max="6934" width="1.85546875" style="759" customWidth="1"/>
    <col min="6935" max="7168" width="11.42578125" style="759"/>
    <col min="7169" max="7169" width="1.7109375" style="759" customWidth="1"/>
    <col min="7170" max="7170" width="6.28515625" style="759" customWidth="1"/>
    <col min="7171" max="7174" width="4.28515625" style="759" customWidth="1"/>
    <col min="7175" max="7175" width="5" style="759" customWidth="1"/>
    <col min="7176" max="7189" width="4.28515625" style="759" customWidth="1"/>
    <col min="7190" max="7190" width="1.85546875" style="759" customWidth="1"/>
    <col min="7191" max="7424" width="11.42578125" style="759"/>
    <col min="7425" max="7425" width="1.7109375" style="759" customWidth="1"/>
    <col min="7426" max="7426" width="6.28515625" style="759" customWidth="1"/>
    <col min="7427" max="7430" width="4.28515625" style="759" customWidth="1"/>
    <col min="7431" max="7431" width="5" style="759" customWidth="1"/>
    <col min="7432" max="7445" width="4.28515625" style="759" customWidth="1"/>
    <col min="7446" max="7446" width="1.85546875" style="759" customWidth="1"/>
    <col min="7447" max="7680" width="11.42578125" style="759"/>
    <col min="7681" max="7681" width="1.7109375" style="759" customWidth="1"/>
    <col min="7682" max="7682" width="6.28515625" style="759" customWidth="1"/>
    <col min="7683" max="7686" width="4.28515625" style="759" customWidth="1"/>
    <col min="7687" max="7687" width="5" style="759" customWidth="1"/>
    <col min="7688" max="7701" width="4.28515625" style="759" customWidth="1"/>
    <col min="7702" max="7702" width="1.85546875" style="759" customWidth="1"/>
    <col min="7703" max="7936" width="11.42578125" style="759"/>
    <col min="7937" max="7937" width="1.7109375" style="759" customWidth="1"/>
    <col min="7938" max="7938" width="6.28515625" style="759" customWidth="1"/>
    <col min="7939" max="7942" width="4.28515625" style="759" customWidth="1"/>
    <col min="7943" max="7943" width="5" style="759" customWidth="1"/>
    <col min="7944" max="7957" width="4.28515625" style="759" customWidth="1"/>
    <col min="7958" max="7958" width="1.85546875" style="759" customWidth="1"/>
    <col min="7959" max="8192" width="11.42578125" style="759"/>
    <col min="8193" max="8193" width="1.7109375" style="759" customWidth="1"/>
    <col min="8194" max="8194" width="6.28515625" style="759" customWidth="1"/>
    <col min="8195" max="8198" width="4.28515625" style="759" customWidth="1"/>
    <col min="8199" max="8199" width="5" style="759" customWidth="1"/>
    <col min="8200" max="8213" width="4.28515625" style="759" customWidth="1"/>
    <col min="8214" max="8214" width="1.85546875" style="759" customWidth="1"/>
    <col min="8215" max="8448" width="11.42578125" style="759"/>
    <col min="8449" max="8449" width="1.7109375" style="759" customWidth="1"/>
    <col min="8450" max="8450" width="6.28515625" style="759" customWidth="1"/>
    <col min="8451" max="8454" width="4.28515625" style="759" customWidth="1"/>
    <col min="8455" max="8455" width="5" style="759" customWidth="1"/>
    <col min="8456" max="8469" width="4.28515625" style="759" customWidth="1"/>
    <col min="8470" max="8470" width="1.85546875" style="759" customWidth="1"/>
    <col min="8471" max="8704" width="11.42578125" style="759"/>
    <col min="8705" max="8705" width="1.7109375" style="759" customWidth="1"/>
    <col min="8706" max="8706" width="6.28515625" style="759" customWidth="1"/>
    <col min="8707" max="8710" width="4.28515625" style="759" customWidth="1"/>
    <col min="8711" max="8711" width="5" style="759" customWidth="1"/>
    <col min="8712" max="8725" width="4.28515625" style="759" customWidth="1"/>
    <col min="8726" max="8726" width="1.85546875" style="759" customWidth="1"/>
    <col min="8727" max="8960" width="11.42578125" style="759"/>
    <col min="8961" max="8961" width="1.7109375" style="759" customWidth="1"/>
    <col min="8962" max="8962" width="6.28515625" style="759" customWidth="1"/>
    <col min="8963" max="8966" width="4.28515625" style="759" customWidth="1"/>
    <col min="8967" max="8967" width="5" style="759" customWidth="1"/>
    <col min="8968" max="8981" width="4.28515625" style="759" customWidth="1"/>
    <col min="8982" max="8982" width="1.85546875" style="759" customWidth="1"/>
    <col min="8983" max="9216" width="11.42578125" style="759"/>
    <col min="9217" max="9217" width="1.7109375" style="759" customWidth="1"/>
    <col min="9218" max="9218" width="6.28515625" style="759" customWidth="1"/>
    <col min="9219" max="9222" width="4.28515625" style="759" customWidth="1"/>
    <col min="9223" max="9223" width="5" style="759" customWidth="1"/>
    <col min="9224" max="9237" width="4.28515625" style="759" customWidth="1"/>
    <col min="9238" max="9238" width="1.85546875" style="759" customWidth="1"/>
    <col min="9239" max="9472" width="11.42578125" style="759"/>
    <col min="9473" max="9473" width="1.7109375" style="759" customWidth="1"/>
    <col min="9474" max="9474" width="6.28515625" style="759" customWidth="1"/>
    <col min="9475" max="9478" width="4.28515625" style="759" customWidth="1"/>
    <col min="9479" max="9479" width="5" style="759" customWidth="1"/>
    <col min="9480" max="9493" width="4.28515625" style="759" customWidth="1"/>
    <col min="9494" max="9494" width="1.85546875" style="759" customWidth="1"/>
    <col min="9495" max="9728" width="11.42578125" style="759"/>
    <col min="9729" max="9729" width="1.7109375" style="759" customWidth="1"/>
    <col min="9730" max="9730" width="6.28515625" style="759" customWidth="1"/>
    <col min="9731" max="9734" width="4.28515625" style="759" customWidth="1"/>
    <col min="9735" max="9735" width="5" style="759" customWidth="1"/>
    <col min="9736" max="9749" width="4.28515625" style="759" customWidth="1"/>
    <col min="9750" max="9750" width="1.85546875" style="759" customWidth="1"/>
    <col min="9751" max="9984" width="11.42578125" style="759"/>
    <col min="9985" max="9985" width="1.7109375" style="759" customWidth="1"/>
    <col min="9986" max="9986" width="6.28515625" style="759" customWidth="1"/>
    <col min="9987" max="9990" width="4.28515625" style="759" customWidth="1"/>
    <col min="9991" max="9991" width="5" style="759" customWidth="1"/>
    <col min="9992" max="10005" width="4.28515625" style="759" customWidth="1"/>
    <col min="10006" max="10006" width="1.85546875" style="759" customWidth="1"/>
    <col min="10007" max="10240" width="11.42578125" style="759"/>
    <col min="10241" max="10241" width="1.7109375" style="759" customWidth="1"/>
    <col min="10242" max="10242" width="6.28515625" style="759" customWidth="1"/>
    <col min="10243" max="10246" width="4.28515625" style="759" customWidth="1"/>
    <col min="10247" max="10247" width="5" style="759" customWidth="1"/>
    <col min="10248" max="10261" width="4.28515625" style="759" customWidth="1"/>
    <col min="10262" max="10262" width="1.85546875" style="759" customWidth="1"/>
    <col min="10263" max="10496" width="11.42578125" style="759"/>
    <col min="10497" max="10497" width="1.7109375" style="759" customWidth="1"/>
    <col min="10498" max="10498" width="6.28515625" style="759" customWidth="1"/>
    <col min="10499" max="10502" width="4.28515625" style="759" customWidth="1"/>
    <col min="10503" max="10503" width="5" style="759" customWidth="1"/>
    <col min="10504" max="10517" width="4.28515625" style="759" customWidth="1"/>
    <col min="10518" max="10518" width="1.85546875" style="759" customWidth="1"/>
    <col min="10519" max="10752" width="11.42578125" style="759"/>
    <col min="10753" max="10753" width="1.7109375" style="759" customWidth="1"/>
    <col min="10754" max="10754" width="6.28515625" style="759" customWidth="1"/>
    <col min="10755" max="10758" width="4.28515625" style="759" customWidth="1"/>
    <col min="10759" max="10759" width="5" style="759" customWidth="1"/>
    <col min="10760" max="10773" width="4.28515625" style="759" customWidth="1"/>
    <col min="10774" max="10774" width="1.85546875" style="759" customWidth="1"/>
    <col min="10775" max="11008" width="11.42578125" style="759"/>
    <col min="11009" max="11009" width="1.7109375" style="759" customWidth="1"/>
    <col min="11010" max="11010" width="6.28515625" style="759" customWidth="1"/>
    <col min="11011" max="11014" width="4.28515625" style="759" customWidth="1"/>
    <col min="11015" max="11015" width="5" style="759" customWidth="1"/>
    <col min="11016" max="11029" width="4.28515625" style="759" customWidth="1"/>
    <col min="11030" max="11030" width="1.85546875" style="759" customWidth="1"/>
    <col min="11031" max="11264" width="11.42578125" style="759"/>
    <col min="11265" max="11265" width="1.7109375" style="759" customWidth="1"/>
    <col min="11266" max="11266" width="6.28515625" style="759" customWidth="1"/>
    <col min="11267" max="11270" width="4.28515625" style="759" customWidth="1"/>
    <col min="11271" max="11271" width="5" style="759" customWidth="1"/>
    <col min="11272" max="11285" width="4.28515625" style="759" customWidth="1"/>
    <col min="11286" max="11286" width="1.85546875" style="759" customWidth="1"/>
    <col min="11287" max="11520" width="11.42578125" style="759"/>
    <col min="11521" max="11521" width="1.7109375" style="759" customWidth="1"/>
    <col min="11522" max="11522" width="6.28515625" style="759" customWidth="1"/>
    <col min="11523" max="11526" width="4.28515625" style="759" customWidth="1"/>
    <col min="11527" max="11527" width="5" style="759" customWidth="1"/>
    <col min="11528" max="11541" width="4.28515625" style="759" customWidth="1"/>
    <col min="11542" max="11542" width="1.85546875" style="759" customWidth="1"/>
    <col min="11543" max="11776" width="11.42578125" style="759"/>
    <col min="11777" max="11777" width="1.7109375" style="759" customWidth="1"/>
    <col min="11778" max="11778" width="6.28515625" style="759" customWidth="1"/>
    <col min="11779" max="11782" width="4.28515625" style="759" customWidth="1"/>
    <col min="11783" max="11783" width="5" style="759" customWidth="1"/>
    <col min="11784" max="11797" width="4.28515625" style="759" customWidth="1"/>
    <col min="11798" max="11798" width="1.85546875" style="759" customWidth="1"/>
    <col min="11799" max="12032" width="11.42578125" style="759"/>
    <col min="12033" max="12033" width="1.7109375" style="759" customWidth="1"/>
    <col min="12034" max="12034" width="6.28515625" style="759" customWidth="1"/>
    <col min="12035" max="12038" width="4.28515625" style="759" customWidth="1"/>
    <col min="12039" max="12039" width="5" style="759" customWidth="1"/>
    <col min="12040" max="12053" width="4.28515625" style="759" customWidth="1"/>
    <col min="12054" max="12054" width="1.85546875" style="759" customWidth="1"/>
    <col min="12055" max="12288" width="11.42578125" style="759"/>
    <col min="12289" max="12289" width="1.7109375" style="759" customWidth="1"/>
    <col min="12290" max="12290" width="6.28515625" style="759" customWidth="1"/>
    <col min="12291" max="12294" width="4.28515625" style="759" customWidth="1"/>
    <col min="12295" max="12295" width="5" style="759" customWidth="1"/>
    <col min="12296" max="12309" width="4.28515625" style="759" customWidth="1"/>
    <col min="12310" max="12310" width="1.85546875" style="759" customWidth="1"/>
    <col min="12311" max="12544" width="11.42578125" style="759"/>
    <col min="12545" max="12545" width="1.7109375" style="759" customWidth="1"/>
    <col min="12546" max="12546" width="6.28515625" style="759" customWidth="1"/>
    <col min="12547" max="12550" width="4.28515625" style="759" customWidth="1"/>
    <col min="12551" max="12551" width="5" style="759" customWidth="1"/>
    <col min="12552" max="12565" width="4.28515625" style="759" customWidth="1"/>
    <col min="12566" max="12566" width="1.85546875" style="759" customWidth="1"/>
    <col min="12567" max="12800" width="11.42578125" style="759"/>
    <col min="12801" max="12801" width="1.7109375" style="759" customWidth="1"/>
    <col min="12802" max="12802" width="6.28515625" style="759" customWidth="1"/>
    <col min="12803" max="12806" width="4.28515625" style="759" customWidth="1"/>
    <col min="12807" max="12807" width="5" style="759" customWidth="1"/>
    <col min="12808" max="12821" width="4.28515625" style="759" customWidth="1"/>
    <col min="12822" max="12822" width="1.85546875" style="759" customWidth="1"/>
    <col min="12823" max="13056" width="11.42578125" style="759"/>
    <col min="13057" max="13057" width="1.7109375" style="759" customWidth="1"/>
    <col min="13058" max="13058" width="6.28515625" style="759" customWidth="1"/>
    <col min="13059" max="13062" width="4.28515625" style="759" customWidth="1"/>
    <col min="13063" max="13063" width="5" style="759" customWidth="1"/>
    <col min="13064" max="13077" width="4.28515625" style="759" customWidth="1"/>
    <col min="13078" max="13078" width="1.85546875" style="759" customWidth="1"/>
    <col min="13079" max="13312" width="11.42578125" style="759"/>
    <col min="13313" max="13313" width="1.7109375" style="759" customWidth="1"/>
    <col min="13314" max="13314" width="6.28515625" style="759" customWidth="1"/>
    <col min="13315" max="13318" width="4.28515625" style="759" customWidth="1"/>
    <col min="13319" max="13319" width="5" style="759" customWidth="1"/>
    <col min="13320" max="13333" width="4.28515625" style="759" customWidth="1"/>
    <col min="13334" max="13334" width="1.85546875" style="759" customWidth="1"/>
    <col min="13335" max="13568" width="11.42578125" style="759"/>
    <col min="13569" max="13569" width="1.7109375" style="759" customWidth="1"/>
    <col min="13570" max="13570" width="6.28515625" style="759" customWidth="1"/>
    <col min="13571" max="13574" width="4.28515625" style="759" customWidth="1"/>
    <col min="13575" max="13575" width="5" style="759" customWidth="1"/>
    <col min="13576" max="13589" width="4.28515625" style="759" customWidth="1"/>
    <col min="13590" max="13590" width="1.85546875" style="759" customWidth="1"/>
    <col min="13591" max="13824" width="11.42578125" style="759"/>
    <col min="13825" max="13825" width="1.7109375" style="759" customWidth="1"/>
    <col min="13826" max="13826" width="6.28515625" style="759" customWidth="1"/>
    <col min="13827" max="13830" width="4.28515625" style="759" customWidth="1"/>
    <col min="13831" max="13831" width="5" style="759" customWidth="1"/>
    <col min="13832" max="13845" width="4.28515625" style="759" customWidth="1"/>
    <col min="13846" max="13846" width="1.85546875" style="759" customWidth="1"/>
    <col min="13847" max="14080" width="11.42578125" style="759"/>
    <col min="14081" max="14081" width="1.7109375" style="759" customWidth="1"/>
    <col min="14082" max="14082" width="6.28515625" style="759" customWidth="1"/>
    <col min="14083" max="14086" width="4.28515625" style="759" customWidth="1"/>
    <col min="14087" max="14087" width="5" style="759" customWidth="1"/>
    <col min="14088" max="14101" width="4.28515625" style="759" customWidth="1"/>
    <col min="14102" max="14102" width="1.85546875" style="759" customWidth="1"/>
    <col min="14103" max="14336" width="11.42578125" style="759"/>
    <col min="14337" max="14337" width="1.7109375" style="759" customWidth="1"/>
    <col min="14338" max="14338" width="6.28515625" style="759" customWidth="1"/>
    <col min="14339" max="14342" width="4.28515625" style="759" customWidth="1"/>
    <col min="14343" max="14343" width="5" style="759" customWidth="1"/>
    <col min="14344" max="14357" width="4.28515625" style="759" customWidth="1"/>
    <col min="14358" max="14358" width="1.85546875" style="759" customWidth="1"/>
    <col min="14359" max="14592" width="11.42578125" style="759"/>
    <col min="14593" max="14593" width="1.7109375" style="759" customWidth="1"/>
    <col min="14594" max="14594" width="6.28515625" style="759" customWidth="1"/>
    <col min="14595" max="14598" width="4.28515625" style="759" customWidth="1"/>
    <col min="14599" max="14599" width="5" style="759" customWidth="1"/>
    <col min="14600" max="14613" width="4.28515625" style="759" customWidth="1"/>
    <col min="14614" max="14614" width="1.85546875" style="759" customWidth="1"/>
    <col min="14615" max="14848" width="11.42578125" style="759"/>
    <col min="14849" max="14849" width="1.7109375" style="759" customWidth="1"/>
    <col min="14850" max="14850" width="6.28515625" style="759" customWidth="1"/>
    <col min="14851" max="14854" width="4.28515625" style="759" customWidth="1"/>
    <col min="14855" max="14855" width="5" style="759" customWidth="1"/>
    <col min="14856" max="14869" width="4.28515625" style="759" customWidth="1"/>
    <col min="14870" max="14870" width="1.85546875" style="759" customWidth="1"/>
    <col min="14871" max="15104" width="11.42578125" style="759"/>
    <col min="15105" max="15105" width="1.7109375" style="759" customWidth="1"/>
    <col min="15106" max="15106" width="6.28515625" style="759" customWidth="1"/>
    <col min="15107" max="15110" width="4.28515625" style="759" customWidth="1"/>
    <col min="15111" max="15111" width="5" style="759" customWidth="1"/>
    <col min="15112" max="15125" width="4.28515625" style="759" customWidth="1"/>
    <col min="15126" max="15126" width="1.85546875" style="759" customWidth="1"/>
    <col min="15127" max="15360" width="11.42578125" style="759"/>
    <col min="15361" max="15361" width="1.7109375" style="759" customWidth="1"/>
    <col min="15362" max="15362" width="6.28515625" style="759" customWidth="1"/>
    <col min="15363" max="15366" width="4.28515625" style="759" customWidth="1"/>
    <col min="15367" max="15367" width="5" style="759" customWidth="1"/>
    <col min="15368" max="15381" width="4.28515625" style="759" customWidth="1"/>
    <col min="15382" max="15382" width="1.85546875" style="759" customWidth="1"/>
    <col min="15383" max="15616" width="11.42578125" style="759"/>
    <col min="15617" max="15617" width="1.7109375" style="759" customWidth="1"/>
    <col min="15618" max="15618" width="6.28515625" style="759" customWidth="1"/>
    <col min="15619" max="15622" width="4.28515625" style="759" customWidth="1"/>
    <col min="15623" max="15623" width="5" style="759" customWidth="1"/>
    <col min="15624" max="15637" width="4.28515625" style="759" customWidth="1"/>
    <col min="15638" max="15638" width="1.85546875" style="759" customWidth="1"/>
    <col min="15639" max="15872" width="11.42578125" style="759"/>
    <col min="15873" max="15873" width="1.7109375" style="759" customWidth="1"/>
    <col min="15874" max="15874" width="6.28515625" style="759" customWidth="1"/>
    <col min="15875" max="15878" width="4.28515625" style="759" customWidth="1"/>
    <col min="15879" max="15879" width="5" style="759" customWidth="1"/>
    <col min="15880" max="15893" width="4.28515625" style="759" customWidth="1"/>
    <col min="15894" max="15894" width="1.85546875" style="759" customWidth="1"/>
    <col min="15895" max="16128" width="11.42578125" style="759"/>
    <col min="16129" max="16129" width="1.7109375" style="759" customWidth="1"/>
    <col min="16130" max="16130" width="6.28515625" style="759" customWidth="1"/>
    <col min="16131" max="16134" width="4.28515625" style="759" customWidth="1"/>
    <col min="16135" max="16135" width="5" style="759" customWidth="1"/>
    <col min="16136" max="16149" width="4.28515625" style="759" customWidth="1"/>
    <col min="16150" max="16150" width="1.85546875" style="759" customWidth="1"/>
    <col min="16151" max="16384" width="11.42578125" style="759"/>
  </cols>
  <sheetData>
    <row r="1" spans="1:63" ht="28.5" customHeight="1" thickBot="1" x14ac:dyDescent="0.25">
      <c r="A1" s="975" t="s">
        <v>649</v>
      </c>
      <c r="B1" s="976"/>
      <c r="C1" s="976"/>
      <c r="D1" s="976"/>
      <c r="E1" s="976"/>
      <c r="F1" s="976"/>
      <c r="G1" s="976"/>
      <c r="H1" s="976"/>
      <c r="I1" s="976"/>
      <c r="J1" s="976"/>
      <c r="K1" s="976"/>
      <c r="L1" s="976"/>
      <c r="M1" s="976"/>
      <c r="N1" s="758"/>
      <c r="O1" s="977" t="s">
        <v>650</v>
      </c>
      <c r="P1" s="978"/>
      <c r="Q1" s="978"/>
      <c r="R1" s="978"/>
      <c r="S1" s="978"/>
      <c r="T1" s="978"/>
      <c r="U1" s="979"/>
    </row>
    <row r="2" spans="1:63" ht="51.75" customHeight="1" thickBot="1" x14ac:dyDescent="0.25">
      <c r="A2" s="980" t="s">
        <v>651</v>
      </c>
      <c r="B2" s="981"/>
      <c r="C2" s="981"/>
      <c r="D2" s="981"/>
      <c r="E2" s="981"/>
      <c r="F2" s="981"/>
      <c r="G2" s="981"/>
      <c r="H2" s="981"/>
      <c r="I2" s="981"/>
      <c r="J2" s="981"/>
      <c r="K2" s="981"/>
      <c r="L2" s="981"/>
      <c r="M2" s="981"/>
      <c r="N2" s="760"/>
      <c r="O2" s="982" t="s">
        <v>701</v>
      </c>
      <c r="P2" s="983"/>
      <c r="Q2" s="984"/>
      <c r="R2" s="985" t="s">
        <v>694</v>
      </c>
      <c r="S2" s="986"/>
      <c r="T2" s="986"/>
      <c r="U2" s="987"/>
    </row>
    <row r="3" spans="1:63" ht="15" customHeight="1" thickBot="1" x14ac:dyDescent="0.3">
      <c r="A3" s="970">
        <v>2015</v>
      </c>
      <c r="B3" s="971"/>
      <c r="C3" s="971"/>
      <c r="D3" s="971"/>
      <c r="E3" s="971"/>
      <c r="F3" s="971"/>
      <c r="G3" s="971"/>
      <c r="H3" s="971"/>
      <c r="I3" s="971"/>
      <c r="J3" s="971"/>
      <c r="K3" s="971"/>
      <c r="L3" s="971"/>
      <c r="M3" s="971"/>
      <c r="N3" s="760"/>
      <c r="O3" s="761"/>
      <c r="P3" s="762"/>
      <c r="Q3" s="763"/>
      <c r="R3" s="972"/>
      <c r="S3" s="973"/>
      <c r="T3" s="973"/>
      <c r="U3" s="974"/>
      <c r="V3" s="764"/>
      <c r="W3" s="764"/>
    </row>
    <row r="4" spans="1:63" ht="3" customHeight="1" thickBot="1" x14ac:dyDescent="0.25">
      <c r="A4" s="765"/>
      <c r="B4" s="764"/>
      <c r="C4" s="764"/>
      <c r="D4" s="764"/>
      <c r="E4" s="764"/>
      <c r="F4" s="764"/>
      <c r="G4" s="764"/>
      <c r="H4" s="764"/>
      <c r="I4" s="764"/>
      <c r="J4" s="764"/>
      <c r="K4" s="764"/>
      <c r="L4" s="764"/>
      <c r="M4" s="764"/>
      <c r="N4" s="764"/>
      <c r="O4" s="764"/>
      <c r="P4" s="764"/>
      <c r="Q4" s="764"/>
      <c r="R4" s="764"/>
      <c r="S4" s="764"/>
      <c r="T4" s="764"/>
      <c r="U4" s="766"/>
    </row>
    <row r="5" spans="1:63" s="768" customFormat="1" ht="15" customHeight="1" x14ac:dyDescent="0.25">
      <c r="A5" s="953" t="s">
        <v>652</v>
      </c>
      <c r="B5" s="954"/>
      <c r="C5" s="954"/>
      <c r="D5" s="954"/>
      <c r="E5" s="954"/>
      <c r="F5" s="954"/>
      <c r="G5" s="954"/>
      <c r="H5" s="954"/>
      <c r="I5" s="954"/>
      <c r="J5" s="954"/>
      <c r="K5" s="954"/>
      <c r="L5" s="954"/>
      <c r="M5" s="954"/>
      <c r="N5" s="954"/>
      <c r="O5" s="954"/>
      <c r="P5" s="954"/>
      <c r="Q5" s="954"/>
      <c r="R5" s="954"/>
      <c r="S5" s="954"/>
      <c r="T5" s="954"/>
      <c r="U5" s="955"/>
      <c r="V5" s="767"/>
    </row>
    <row r="6" spans="1:63" s="768" customFormat="1" ht="15" customHeight="1" thickBot="1" x14ac:dyDescent="0.3">
      <c r="A6" s="956" t="s">
        <v>690</v>
      </c>
      <c r="B6" s="957"/>
      <c r="C6" s="957"/>
      <c r="D6" s="957"/>
      <c r="E6" s="957"/>
      <c r="F6" s="957"/>
      <c r="G6" s="957"/>
      <c r="H6" s="957"/>
      <c r="I6" s="957"/>
      <c r="J6" s="957"/>
      <c r="K6" s="957"/>
      <c r="L6" s="957"/>
      <c r="M6" s="957"/>
      <c r="N6" s="957"/>
      <c r="O6" s="957"/>
      <c r="P6" s="957"/>
      <c r="Q6" s="957"/>
      <c r="R6" s="957"/>
      <c r="S6" s="957"/>
      <c r="T6" s="957"/>
      <c r="U6" s="958"/>
      <c r="V6" s="767"/>
    </row>
    <row r="7" spans="1:63" ht="3" customHeight="1" thickBot="1" x14ac:dyDescent="0.25">
      <c r="A7" s="765"/>
      <c r="B7" s="769"/>
      <c r="C7" s="769"/>
      <c r="D7" s="769"/>
      <c r="E7" s="769"/>
      <c r="F7" s="769"/>
      <c r="G7" s="769"/>
      <c r="H7" s="769"/>
      <c r="I7" s="769"/>
      <c r="J7" s="769"/>
      <c r="K7" s="769"/>
      <c r="L7" s="769"/>
      <c r="M7" s="769"/>
      <c r="N7" s="769"/>
      <c r="O7" s="769"/>
      <c r="P7" s="769"/>
      <c r="Q7" s="769"/>
      <c r="R7" s="769"/>
      <c r="S7" s="769"/>
      <c r="T7" s="769"/>
      <c r="U7" s="770"/>
    </row>
    <row r="8" spans="1:63" ht="14.25" customHeight="1" x14ac:dyDescent="0.2">
      <c r="A8" s="959" t="s">
        <v>653</v>
      </c>
      <c r="B8" s="960"/>
      <c r="C8" s="960"/>
      <c r="D8" s="960"/>
      <c r="E8" s="960"/>
      <c r="F8" s="960"/>
      <c r="G8" s="960"/>
      <c r="H8" s="960"/>
      <c r="I8" s="960"/>
      <c r="J8" s="960"/>
      <c r="K8" s="960"/>
      <c r="L8" s="960"/>
      <c r="M8" s="960"/>
      <c r="N8" s="960"/>
      <c r="O8" s="960"/>
      <c r="P8" s="960"/>
      <c r="Q8" s="960"/>
      <c r="R8" s="960"/>
      <c r="S8" s="960"/>
      <c r="T8" s="960"/>
      <c r="U8" s="961"/>
      <c r="V8" s="771"/>
    </row>
    <row r="9" spans="1:63" ht="3" customHeight="1" x14ac:dyDescent="0.2">
      <c r="A9" s="772"/>
      <c r="B9" s="771"/>
      <c r="C9" s="771"/>
      <c r="D9" s="771"/>
      <c r="E9" s="771"/>
      <c r="F9" s="771"/>
      <c r="G9" s="771"/>
      <c r="H9" s="771"/>
      <c r="I9" s="771"/>
      <c r="J9" s="771"/>
      <c r="K9" s="771"/>
      <c r="L9" s="771"/>
      <c r="M9" s="771"/>
      <c r="N9" s="771"/>
      <c r="O9" s="771"/>
      <c r="P9" s="771"/>
      <c r="Q9" s="771"/>
      <c r="R9" s="771"/>
      <c r="S9" s="771"/>
      <c r="T9" s="771"/>
      <c r="U9" s="773"/>
      <c r="V9" s="771"/>
    </row>
    <row r="10" spans="1:63" s="777" customFormat="1" ht="17.25" customHeight="1" x14ac:dyDescent="0.25">
      <c r="A10" s="886" t="s">
        <v>654</v>
      </c>
      <c r="B10" s="880"/>
      <c r="C10" s="881"/>
      <c r="D10" s="881"/>
      <c r="E10" s="881"/>
      <c r="F10" s="881"/>
      <c r="G10" s="882"/>
      <c r="H10" s="880" t="s">
        <v>655</v>
      </c>
      <c r="I10" s="880"/>
      <c r="J10" s="881"/>
      <c r="K10" s="881"/>
      <c r="L10" s="881"/>
      <c r="M10" s="881"/>
      <c r="N10" s="883"/>
      <c r="O10" s="884" t="s">
        <v>656</v>
      </c>
      <c r="P10" s="880"/>
      <c r="Q10" s="881"/>
      <c r="R10" s="881"/>
      <c r="S10" s="881"/>
      <c r="T10" s="881"/>
      <c r="U10" s="885"/>
      <c r="V10" s="775"/>
    </row>
    <row r="11" spans="1:63" s="777" customFormat="1" ht="3" customHeight="1" x14ac:dyDescent="0.25">
      <c r="A11" s="889"/>
      <c r="B11" s="886"/>
      <c r="C11" s="886"/>
      <c r="D11" s="886"/>
      <c r="E11" s="886"/>
      <c r="F11" s="886"/>
      <c r="G11" s="886"/>
      <c r="H11" s="886"/>
      <c r="I11" s="886"/>
      <c r="J11" s="886"/>
      <c r="K11" s="886"/>
      <c r="L11" s="886"/>
      <c r="M11" s="886"/>
      <c r="N11" s="886"/>
      <c r="O11" s="886"/>
      <c r="P11" s="886"/>
      <c r="Q11" s="886"/>
      <c r="R11" s="886"/>
      <c r="S11" s="880"/>
      <c r="T11" s="880"/>
      <c r="U11" s="887"/>
      <c r="V11" s="775"/>
    </row>
    <row r="12" spans="1:63" s="777" customFormat="1" ht="17.25" customHeight="1" x14ac:dyDescent="0.25">
      <c r="A12" s="884" t="s">
        <v>700</v>
      </c>
      <c r="B12" s="880"/>
      <c r="C12" s="880"/>
      <c r="D12" s="881"/>
      <c r="E12" s="881"/>
      <c r="F12" s="881"/>
      <c r="G12" s="882"/>
      <c r="H12" s="880" t="s">
        <v>657</v>
      </c>
      <c r="I12" s="880"/>
      <c r="J12" s="881"/>
      <c r="K12" s="881"/>
      <c r="L12" s="881"/>
      <c r="M12" s="881"/>
      <c r="N12" s="888"/>
      <c r="O12" s="886"/>
      <c r="P12" s="880"/>
      <c r="Q12" s="886"/>
      <c r="R12" s="886"/>
      <c r="S12" s="886"/>
      <c r="T12" s="886"/>
      <c r="U12" s="880"/>
      <c r="V12" s="775"/>
    </row>
    <row r="13" spans="1:63" s="788" customFormat="1" ht="20.100000000000001" customHeight="1" x14ac:dyDescent="0.25">
      <c r="A13" s="780"/>
      <c r="B13" s="781" t="s">
        <v>658</v>
      </c>
      <c r="C13" s="782"/>
      <c r="D13" s="782"/>
      <c r="E13" s="782"/>
      <c r="F13" s="782"/>
      <c r="G13" s="783"/>
      <c r="H13" s="783"/>
      <c r="I13" s="783"/>
      <c r="J13" s="783"/>
      <c r="K13" s="783"/>
      <c r="L13" s="783"/>
      <c r="M13" s="782"/>
      <c r="N13" s="781" t="s">
        <v>659</v>
      </c>
      <c r="O13" s="784"/>
      <c r="P13" s="784"/>
      <c r="Q13" s="784"/>
      <c r="R13" s="784"/>
      <c r="S13" s="785"/>
      <c r="T13" s="786"/>
      <c r="U13" s="787"/>
      <c r="V13" s="775"/>
      <c r="AS13" s="782"/>
      <c r="AT13" s="782"/>
      <c r="AU13" s="782"/>
      <c r="AV13" s="782"/>
      <c r="AW13" s="782"/>
      <c r="AX13" s="782"/>
      <c r="AY13" s="782"/>
      <c r="AZ13" s="782"/>
      <c r="BA13" s="782"/>
      <c r="BB13" s="782"/>
      <c r="BC13" s="782"/>
      <c r="BD13" s="782"/>
      <c r="BE13" s="782"/>
      <c r="BF13" s="782"/>
      <c r="BG13" s="782"/>
      <c r="BH13" s="782"/>
      <c r="BI13" s="782"/>
      <c r="BJ13" s="782"/>
      <c r="BK13" s="782"/>
    </row>
    <row r="14" spans="1:63" s="788" customFormat="1" ht="3" customHeight="1" x14ac:dyDescent="0.25">
      <c r="A14" s="789"/>
      <c r="B14" s="790"/>
      <c r="C14" s="783"/>
      <c r="D14" s="783"/>
      <c r="E14" s="783"/>
      <c r="F14" s="783"/>
      <c r="G14" s="783"/>
      <c r="H14" s="783"/>
      <c r="I14" s="783"/>
      <c r="J14" s="783"/>
      <c r="K14" s="783"/>
      <c r="L14" s="783"/>
      <c r="M14" s="783"/>
      <c r="N14" s="790"/>
      <c r="O14" s="783"/>
      <c r="P14" s="783"/>
      <c r="Q14" s="783"/>
      <c r="R14" s="782"/>
      <c r="S14" s="782"/>
      <c r="T14" s="782"/>
      <c r="U14" s="791"/>
      <c r="V14" s="775"/>
      <c r="AS14" s="782"/>
      <c r="AT14" s="782"/>
      <c r="AU14" s="782"/>
      <c r="AV14" s="782"/>
      <c r="AW14" s="782"/>
      <c r="AX14" s="782"/>
      <c r="AY14" s="782"/>
      <c r="AZ14" s="782"/>
      <c r="BA14" s="782"/>
      <c r="BB14" s="782"/>
      <c r="BC14" s="782"/>
      <c r="BD14" s="782"/>
      <c r="BE14" s="782"/>
      <c r="BF14" s="782"/>
      <c r="BG14" s="782"/>
      <c r="BH14" s="782"/>
      <c r="BI14" s="782"/>
      <c r="BJ14" s="782"/>
      <c r="BK14" s="782"/>
    </row>
    <row r="15" spans="1:63" s="797" customFormat="1" ht="12.75" customHeight="1" x14ac:dyDescent="0.25">
      <c r="A15" s="792"/>
      <c r="B15" s="962" t="s">
        <v>660</v>
      </c>
      <c r="C15" s="963"/>
      <c r="D15" s="963"/>
      <c r="E15" s="963"/>
      <c r="F15" s="963"/>
      <c r="G15" s="963"/>
      <c r="H15" s="963"/>
      <c r="I15" s="963"/>
      <c r="J15" s="963"/>
      <c r="K15" s="963"/>
      <c r="L15" s="963"/>
      <c r="M15" s="963"/>
      <c r="N15" s="963"/>
      <c r="O15" s="963"/>
      <c r="P15" s="963"/>
      <c r="Q15" s="964"/>
      <c r="R15" s="793"/>
      <c r="S15" s="793"/>
      <c r="T15" s="793"/>
      <c r="U15" s="794"/>
      <c r="V15" s="795"/>
      <c r="W15" s="796"/>
      <c r="X15" s="796"/>
      <c r="Z15" s="798"/>
      <c r="AA15" s="799"/>
      <c r="AB15" s="799"/>
      <c r="AC15" s="799"/>
      <c r="AD15" s="799"/>
      <c r="AE15" s="800"/>
      <c r="AF15" s="800"/>
      <c r="AG15" s="800"/>
      <c r="AH15" s="800"/>
      <c r="AI15" s="800"/>
      <c r="AJ15" s="800"/>
      <c r="AK15" s="800"/>
      <c r="AL15" s="800"/>
      <c r="AM15" s="800"/>
      <c r="AN15" s="800"/>
      <c r="AO15" s="799"/>
      <c r="AP15" s="798"/>
      <c r="AQ15" s="798"/>
    </row>
    <row r="16" spans="1:63" s="797" customFormat="1" ht="3" customHeight="1" x14ac:dyDescent="0.4">
      <c r="A16" s="792"/>
      <c r="B16" s="801"/>
      <c r="C16" s="801"/>
      <c r="D16" s="802"/>
      <c r="E16" s="802"/>
      <c r="F16" s="802"/>
      <c r="G16" s="803"/>
      <c r="H16" s="803"/>
      <c r="I16" s="803"/>
      <c r="J16" s="802"/>
      <c r="K16" s="803"/>
      <c r="L16" s="803"/>
      <c r="M16" s="803"/>
      <c r="N16" s="803"/>
      <c r="O16" s="803"/>
      <c r="P16" s="803"/>
      <c r="Q16" s="804"/>
      <c r="R16" s="802"/>
      <c r="S16" s="802"/>
      <c r="T16" s="802"/>
      <c r="U16" s="805"/>
      <c r="V16" s="806"/>
      <c r="W16" s="799"/>
      <c r="X16" s="796"/>
      <c r="Z16" s="798"/>
      <c r="AA16" s="799"/>
      <c r="AB16" s="799"/>
      <c r="AC16" s="799"/>
      <c r="AD16" s="807"/>
      <c r="AE16" s="800"/>
      <c r="AF16" s="800"/>
      <c r="AG16" s="800"/>
      <c r="AH16" s="808"/>
      <c r="AI16" s="800"/>
      <c r="AJ16" s="800"/>
      <c r="AK16" s="800"/>
      <c r="AL16" s="800"/>
      <c r="AM16" s="800"/>
      <c r="AN16" s="800"/>
      <c r="AO16" s="799"/>
      <c r="AP16" s="798"/>
      <c r="AQ16" s="798"/>
    </row>
    <row r="17" spans="1:64" s="797" customFormat="1" ht="17.25" customHeight="1" x14ac:dyDescent="0.4">
      <c r="A17" s="792"/>
      <c r="B17" s="801"/>
      <c r="C17" s="801" t="s">
        <v>661</v>
      </c>
      <c r="D17" s="809"/>
      <c r="E17" s="802"/>
      <c r="F17" s="802"/>
      <c r="G17" s="810"/>
      <c r="H17" s="810"/>
      <c r="I17" s="810"/>
      <c r="J17" s="811" t="s">
        <v>78</v>
      </c>
      <c r="K17" s="810"/>
      <c r="L17" s="810"/>
      <c r="M17" s="810"/>
      <c r="N17" s="810"/>
      <c r="O17" s="810"/>
      <c r="P17" s="810"/>
      <c r="Q17" s="804"/>
      <c r="R17" s="802"/>
      <c r="S17" s="802"/>
      <c r="T17" s="802"/>
      <c r="U17" s="805"/>
      <c r="V17" s="806"/>
      <c r="W17" s="799"/>
      <c r="X17" s="796"/>
      <c r="Z17" s="798"/>
      <c r="AA17" s="799"/>
      <c r="AB17" s="799"/>
      <c r="AC17" s="799"/>
      <c r="AD17" s="807"/>
      <c r="AE17" s="800"/>
      <c r="AF17" s="800"/>
      <c r="AG17" s="800"/>
      <c r="AH17" s="808"/>
      <c r="AI17" s="800"/>
      <c r="AJ17" s="800"/>
      <c r="AK17" s="800"/>
      <c r="AL17" s="800"/>
      <c r="AM17" s="800"/>
      <c r="AN17" s="800"/>
      <c r="AO17" s="799"/>
      <c r="AP17" s="798"/>
      <c r="AQ17" s="798"/>
    </row>
    <row r="18" spans="1:64" s="797" customFormat="1" ht="3" customHeight="1" x14ac:dyDescent="0.4">
      <c r="A18" s="792"/>
      <c r="B18" s="801"/>
      <c r="C18" s="801"/>
      <c r="D18" s="802"/>
      <c r="E18" s="802"/>
      <c r="F18" s="802"/>
      <c r="G18" s="802"/>
      <c r="H18" s="802"/>
      <c r="I18" s="802"/>
      <c r="J18" s="802"/>
      <c r="K18" s="802"/>
      <c r="L18" s="802"/>
      <c r="M18" s="802"/>
      <c r="N18" s="802"/>
      <c r="O18" s="802"/>
      <c r="P18" s="802"/>
      <c r="Q18" s="804"/>
      <c r="R18" s="802"/>
      <c r="S18" s="802"/>
      <c r="T18" s="802"/>
      <c r="U18" s="805"/>
      <c r="V18" s="806"/>
      <c r="W18" s="799"/>
      <c r="X18" s="796"/>
      <c r="Z18" s="798"/>
      <c r="AA18" s="799"/>
      <c r="AB18" s="799"/>
      <c r="AC18" s="799"/>
      <c r="AD18" s="807"/>
      <c r="AE18" s="800"/>
      <c r="AF18" s="800"/>
      <c r="AG18" s="800"/>
      <c r="AH18" s="808"/>
      <c r="AI18" s="800"/>
      <c r="AJ18" s="800"/>
      <c r="AK18" s="800"/>
      <c r="AL18" s="800"/>
      <c r="AM18" s="800"/>
      <c r="AN18" s="800"/>
      <c r="AO18" s="799"/>
      <c r="AP18" s="798"/>
      <c r="AQ18" s="798"/>
    </row>
    <row r="19" spans="1:64" s="797" customFormat="1" ht="15.75" customHeight="1" x14ac:dyDescent="0.4">
      <c r="A19" s="812"/>
      <c r="B19" s="801"/>
      <c r="C19" s="801" t="s">
        <v>662</v>
      </c>
      <c r="D19" s="802"/>
      <c r="E19" s="802"/>
      <c r="F19" s="802"/>
      <c r="G19" s="813"/>
      <c r="H19" s="813"/>
      <c r="I19" s="813"/>
      <c r="J19" s="811" t="s">
        <v>78</v>
      </c>
      <c r="K19" s="813"/>
      <c r="L19" s="813"/>
      <c r="M19" s="813"/>
      <c r="N19" s="813"/>
      <c r="O19" s="813"/>
      <c r="P19" s="813"/>
      <c r="Q19" s="804"/>
      <c r="R19" s="802"/>
      <c r="S19" s="802"/>
      <c r="T19" s="802"/>
      <c r="U19" s="805"/>
      <c r="V19" s="806"/>
      <c r="W19" s="799"/>
      <c r="X19" s="796"/>
      <c r="Z19" s="798"/>
      <c r="AA19" s="799"/>
      <c r="AB19" s="799"/>
      <c r="AC19" s="799"/>
      <c r="AD19" s="807"/>
      <c r="AE19" s="800"/>
      <c r="AF19" s="800"/>
      <c r="AG19" s="800"/>
      <c r="AH19" s="808"/>
      <c r="AI19" s="800"/>
      <c r="AJ19" s="800"/>
      <c r="AK19" s="800"/>
      <c r="AL19" s="800"/>
      <c r="AM19" s="800"/>
      <c r="AN19" s="800"/>
      <c r="AO19" s="799"/>
      <c r="AP19" s="798"/>
      <c r="AQ19" s="798"/>
      <c r="AS19" s="798"/>
      <c r="AT19" s="798"/>
      <c r="AU19" s="798"/>
      <c r="AV19" s="798"/>
      <c r="AW19" s="798"/>
      <c r="AX19" s="798"/>
      <c r="AY19" s="798"/>
      <c r="AZ19" s="798"/>
      <c r="BA19" s="798"/>
      <c r="BB19" s="798"/>
      <c r="BC19" s="798"/>
      <c r="BD19" s="798"/>
      <c r="BE19" s="798"/>
      <c r="BF19" s="798"/>
      <c r="BG19" s="798"/>
      <c r="BH19" s="798"/>
      <c r="BI19" s="798"/>
      <c r="BJ19" s="798"/>
      <c r="BK19" s="798"/>
    </row>
    <row r="20" spans="1:64" s="797" customFormat="1" ht="3" customHeight="1" x14ac:dyDescent="0.2">
      <c r="A20" s="792"/>
      <c r="B20" s="814"/>
      <c r="C20" s="815"/>
      <c r="D20" s="815"/>
      <c r="E20" s="815"/>
      <c r="F20" s="815"/>
      <c r="G20" s="815"/>
      <c r="H20" s="815"/>
      <c r="I20" s="815"/>
      <c r="J20" s="815"/>
      <c r="K20" s="815"/>
      <c r="L20" s="815"/>
      <c r="M20" s="815"/>
      <c r="N20" s="815"/>
      <c r="O20" s="815"/>
      <c r="P20" s="815"/>
      <c r="Q20" s="816"/>
      <c r="R20" s="802"/>
      <c r="S20" s="802"/>
      <c r="T20" s="802"/>
      <c r="U20" s="805"/>
      <c r="V20" s="806"/>
      <c r="W20" s="799"/>
      <c r="X20" s="796"/>
      <c r="AA20" s="817"/>
      <c r="AB20" s="817"/>
      <c r="AC20" s="817"/>
      <c r="AD20" s="817"/>
      <c r="AE20" s="817"/>
      <c r="AF20" s="817"/>
      <c r="AS20" s="798"/>
      <c r="AT20" s="798"/>
      <c r="AU20" s="798"/>
      <c r="AV20" s="798"/>
      <c r="AW20" s="798"/>
      <c r="AX20" s="798"/>
      <c r="AY20" s="798"/>
      <c r="AZ20" s="798"/>
      <c r="BA20" s="798"/>
      <c r="BB20" s="798"/>
      <c r="BC20" s="798"/>
      <c r="BD20" s="798"/>
      <c r="BE20" s="798"/>
      <c r="BF20" s="798"/>
      <c r="BG20" s="798"/>
      <c r="BH20" s="798"/>
      <c r="BI20" s="798"/>
      <c r="BJ20" s="798"/>
      <c r="BK20" s="798"/>
    </row>
    <row r="21" spans="1:64" s="797" customFormat="1" ht="3" customHeight="1" x14ac:dyDescent="0.2">
      <c r="A21" s="818"/>
      <c r="B21" s="802"/>
      <c r="C21" s="802"/>
      <c r="D21" s="802"/>
      <c r="E21" s="802"/>
      <c r="F21" s="802"/>
      <c r="G21" s="802"/>
      <c r="H21" s="802"/>
      <c r="I21" s="802"/>
      <c r="J21" s="802"/>
      <c r="K21" s="803"/>
      <c r="L21" s="803"/>
      <c r="M21" s="802"/>
      <c r="N21" s="802"/>
      <c r="O21" s="802"/>
      <c r="P21" s="802"/>
      <c r="Q21" s="819"/>
      <c r="R21" s="802"/>
      <c r="S21" s="802"/>
      <c r="T21" s="802"/>
      <c r="U21" s="805"/>
      <c r="V21" s="806"/>
      <c r="W21" s="799"/>
      <c r="X21" s="796"/>
      <c r="AA21" s="817"/>
      <c r="AB21" s="817"/>
      <c r="AC21" s="817"/>
      <c r="AD21" s="817"/>
      <c r="AE21" s="817"/>
      <c r="AF21" s="817"/>
      <c r="AS21" s="798"/>
      <c r="AT21" s="798"/>
      <c r="AU21" s="798"/>
      <c r="AV21" s="798"/>
      <c r="AW21" s="798"/>
      <c r="AX21" s="798"/>
      <c r="AY21" s="798"/>
      <c r="AZ21" s="798"/>
      <c r="BA21" s="798"/>
      <c r="BB21" s="798"/>
      <c r="BC21" s="798"/>
      <c r="BD21" s="798"/>
      <c r="BE21" s="798"/>
      <c r="BF21" s="798"/>
      <c r="BG21" s="798"/>
      <c r="BH21" s="798"/>
      <c r="BI21" s="798"/>
      <c r="BJ21" s="798"/>
      <c r="BK21" s="798"/>
    </row>
    <row r="22" spans="1:64" s="797" customFormat="1" ht="9.9499999999999993" customHeight="1" x14ac:dyDescent="0.2">
      <c r="A22" s="818"/>
      <c r="B22" s="820"/>
      <c r="C22" s="820" t="s">
        <v>663</v>
      </c>
      <c r="D22" s="820"/>
      <c r="E22" s="820"/>
      <c r="F22" s="820"/>
      <c r="G22" s="820" t="s">
        <v>664</v>
      </c>
      <c r="H22" s="820"/>
      <c r="I22" s="820">
        <v>1</v>
      </c>
      <c r="J22" s="820"/>
      <c r="K22" s="821"/>
      <c r="L22" s="822"/>
      <c r="M22" s="821"/>
      <c r="N22" s="820"/>
      <c r="O22" s="820"/>
      <c r="P22" s="820"/>
      <c r="Q22" s="802"/>
      <c r="R22" s="802"/>
      <c r="S22" s="802"/>
      <c r="T22" s="802"/>
      <c r="U22" s="805"/>
      <c r="V22" s="806"/>
      <c r="W22" s="799"/>
      <c r="X22" s="796"/>
      <c r="AA22" s="817"/>
      <c r="AB22" s="817"/>
      <c r="AC22" s="817"/>
      <c r="AD22" s="817"/>
      <c r="AE22" s="817"/>
      <c r="AF22" s="817"/>
      <c r="AS22" s="798"/>
      <c r="AT22" s="798"/>
      <c r="AU22" s="798"/>
      <c r="AV22" s="798"/>
      <c r="AW22" s="798"/>
      <c r="AX22" s="798"/>
      <c r="AY22" s="798"/>
      <c r="AZ22" s="798"/>
      <c r="BA22" s="798"/>
      <c r="BB22" s="798"/>
      <c r="BC22" s="798"/>
      <c r="BD22" s="798"/>
      <c r="BE22" s="798"/>
      <c r="BF22" s="798"/>
      <c r="BG22" s="798"/>
      <c r="BH22" s="798"/>
      <c r="BI22" s="798"/>
      <c r="BJ22" s="798"/>
      <c r="BK22" s="798"/>
    </row>
    <row r="23" spans="1:64" s="797" customFormat="1" ht="9.9499999999999993" customHeight="1" x14ac:dyDescent="0.2">
      <c r="A23" s="818"/>
      <c r="B23" s="820"/>
      <c r="C23" s="820"/>
      <c r="D23" s="820"/>
      <c r="E23" s="820"/>
      <c r="F23" s="820"/>
      <c r="G23" s="820" t="s">
        <v>665</v>
      </c>
      <c r="H23" s="820"/>
      <c r="I23" s="820">
        <v>2</v>
      </c>
      <c r="J23" s="820"/>
      <c r="K23" s="823"/>
      <c r="L23" s="824"/>
      <c r="M23" s="820"/>
      <c r="N23" s="820"/>
      <c r="O23" s="820"/>
      <c r="P23" s="820"/>
      <c r="Q23" s="802"/>
      <c r="R23" s="802"/>
      <c r="S23" s="802"/>
      <c r="T23" s="802"/>
      <c r="U23" s="805"/>
      <c r="V23" s="806"/>
      <c r="W23" s="799"/>
      <c r="X23" s="796"/>
      <c r="AA23" s="817"/>
      <c r="AB23" s="817"/>
      <c r="AC23" s="817"/>
      <c r="AD23" s="817"/>
      <c r="AE23" s="817"/>
      <c r="AF23" s="817"/>
      <c r="AS23" s="798"/>
      <c r="AT23" s="798"/>
      <c r="AU23" s="798"/>
      <c r="AV23" s="798"/>
      <c r="AW23" s="798"/>
      <c r="AX23" s="798"/>
      <c r="AY23" s="798"/>
      <c r="AZ23" s="798"/>
      <c r="BA23" s="798"/>
      <c r="BB23" s="798"/>
      <c r="BC23" s="798"/>
      <c r="BD23" s="798"/>
      <c r="BE23" s="798"/>
      <c r="BF23" s="798"/>
      <c r="BG23" s="798"/>
      <c r="BH23" s="798"/>
      <c r="BI23" s="798"/>
      <c r="BJ23" s="798"/>
      <c r="BK23" s="798"/>
    </row>
    <row r="24" spans="1:64" s="797" customFormat="1" ht="3" customHeight="1" thickBot="1" x14ac:dyDescent="0.3">
      <c r="A24" s="825"/>
      <c r="B24" s="826"/>
      <c r="C24" s="826"/>
      <c r="D24" s="826"/>
      <c r="E24" s="826"/>
      <c r="F24" s="826"/>
      <c r="G24" s="826"/>
      <c r="H24" s="826"/>
      <c r="I24" s="826"/>
      <c r="J24" s="826"/>
      <c r="K24" s="826"/>
      <c r="L24" s="826"/>
      <c r="M24" s="826"/>
      <c r="N24" s="826"/>
      <c r="O24" s="826"/>
      <c r="P24" s="826"/>
      <c r="Q24" s="826"/>
      <c r="R24" s="826"/>
      <c r="S24" s="826"/>
      <c r="T24" s="826"/>
      <c r="U24" s="827"/>
      <c r="V24" s="806"/>
      <c r="W24" s="799"/>
      <c r="X24" s="796"/>
      <c r="AA24" s="817"/>
      <c r="AB24" s="817"/>
      <c r="AC24" s="817"/>
      <c r="AD24" s="817"/>
      <c r="AE24" s="817"/>
      <c r="AF24" s="817"/>
      <c r="AH24" s="798"/>
      <c r="AM24" s="777"/>
      <c r="AN24" s="777"/>
      <c r="AO24" s="777"/>
      <c r="AP24" s="777"/>
      <c r="AQ24" s="777"/>
      <c r="AR24" s="777"/>
      <c r="AS24" s="828"/>
      <c r="AT24" s="828"/>
      <c r="AU24" s="828"/>
      <c r="AV24" s="828"/>
      <c r="AW24" s="828"/>
      <c r="AX24" s="828"/>
      <c r="AY24" s="828"/>
      <c r="AZ24" s="828"/>
      <c r="BA24" s="828"/>
      <c r="BB24" s="828"/>
      <c r="BC24" s="828"/>
      <c r="BD24" s="828"/>
      <c r="BE24" s="828"/>
      <c r="BF24" s="828"/>
      <c r="BG24" s="828"/>
      <c r="BH24" s="828"/>
      <c r="BI24" s="829"/>
      <c r="BJ24" s="829"/>
      <c r="BK24" s="830"/>
      <c r="BL24" s="831"/>
    </row>
    <row r="25" spans="1:64" s="777" customFormat="1" ht="15" customHeight="1" x14ac:dyDescent="0.25">
      <c r="A25" s="965" t="s">
        <v>666</v>
      </c>
      <c r="B25" s="937"/>
      <c r="C25" s="937"/>
      <c r="D25" s="966"/>
      <c r="E25" s="967"/>
      <c r="F25" s="937"/>
      <c r="G25" s="937"/>
      <c r="H25" s="937"/>
      <c r="I25" s="937"/>
      <c r="J25" s="937"/>
      <c r="K25" s="937"/>
      <c r="L25" s="937"/>
      <c r="M25" s="937"/>
      <c r="N25" s="937"/>
      <c r="O25" s="937"/>
      <c r="P25" s="937"/>
      <c r="Q25" s="937"/>
      <c r="R25" s="937"/>
      <c r="S25" s="937"/>
      <c r="T25" s="968"/>
      <c r="U25" s="969"/>
      <c r="V25" s="832"/>
      <c r="AS25" s="775"/>
      <c r="AT25" s="775"/>
      <c r="AU25" s="775"/>
      <c r="AV25" s="775"/>
      <c r="AW25" s="775"/>
      <c r="AX25" s="775"/>
      <c r="AY25" s="775"/>
      <c r="AZ25" s="775"/>
      <c r="BA25" s="775"/>
      <c r="BB25" s="775"/>
      <c r="BC25" s="775"/>
      <c r="BD25" s="775"/>
      <c r="BE25" s="775"/>
      <c r="BF25" s="775"/>
      <c r="BG25" s="775"/>
      <c r="BH25" s="775"/>
      <c r="BI25" s="775"/>
      <c r="BJ25" s="775"/>
      <c r="BK25" s="775"/>
    </row>
    <row r="26" spans="1:64" s="777" customFormat="1" ht="3" customHeight="1" x14ac:dyDescent="0.25">
      <c r="A26" s="778"/>
      <c r="B26" s="775"/>
      <c r="C26" s="775"/>
      <c r="D26" s="775"/>
      <c r="E26" s="775"/>
      <c r="F26" s="775"/>
      <c r="G26" s="775"/>
      <c r="H26" s="775"/>
      <c r="I26" s="775"/>
      <c r="J26" s="775"/>
      <c r="K26" s="775"/>
      <c r="L26" s="775"/>
      <c r="M26" s="775"/>
      <c r="N26" s="775"/>
      <c r="O26" s="775"/>
      <c r="P26" s="775"/>
      <c r="Q26" s="775"/>
      <c r="R26" s="775"/>
      <c r="S26" s="775"/>
      <c r="T26" s="833"/>
      <c r="U26" s="791"/>
      <c r="V26" s="775"/>
      <c r="AS26" s="775"/>
      <c r="AT26" s="775"/>
      <c r="AU26" s="775"/>
      <c r="AV26" s="775"/>
      <c r="AW26" s="775"/>
      <c r="AX26" s="775"/>
      <c r="AY26" s="775"/>
      <c r="AZ26" s="775"/>
      <c r="BA26" s="775"/>
      <c r="BB26" s="775"/>
      <c r="BC26" s="775"/>
      <c r="BD26" s="775"/>
      <c r="BE26" s="775"/>
      <c r="BF26" s="775"/>
      <c r="BG26" s="775"/>
      <c r="BH26" s="775"/>
      <c r="BI26" s="775"/>
      <c r="BJ26" s="775"/>
      <c r="BK26" s="775"/>
    </row>
    <row r="27" spans="1:64" s="777" customFormat="1" ht="16.5" customHeight="1" x14ac:dyDescent="0.25">
      <c r="A27" s="834" t="s">
        <v>667</v>
      </c>
      <c r="B27" s="835"/>
      <c r="C27" s="775"/>
      <c r="D27" s="836"/>
      <c r="E27" s="837"/>
      <c r="F27" s="837"/>
      <c r="G27" s="837"/>
      <c r="H27" s="837"/>
      <c r="I27" s="837"/>
      <c r="J27" s="837"/>
      <c r="K27" s="837"/>
      <c r="L27" s="838"/>
      <c r="M27" s="775"/>
      <c r="N27" s="839" t="s">
        <v>668</v>
      </c>
      <c r="O27" s="840"/>
      <c r="P27" s="841"/>
      <c r="Q27" s="775"/>
      <c r="R27" s="775"/>
      <c r="S27" s="775"/>
      <c r="T27" s="833"/>
      <c r="U27" s="791"/>
      <c r="V27" s="775"/>
      <c r="AS27" s="775"/>
      <c r="AT27" s="775"/>
      <c r="AU27" s="775"/>
      <c r="AV27" s="775"/>
      <c r="AW27" s="775"/>
      <c r="AX27" s="775"/>
      <c r="AY27" s="775"/>
      <c r="AZ27" s="775"/>
      <c r="BA27" s="775"/>
      <c r="BB27" s="775"/>
      <c r="BC27" s="775"/>
      <c r="BD27" s="775"/>
      <c r="BE27" s="775"/>
      <c r="BF27" s="775"/>
      <c r="BG27" s="775"/>
      <c r="BH27" s="775"/>
      <c r="BI27" s="775"/>
      <c r="BJ27" s="775"/>
      <c r="BK27" s="775"/>
    </row>
    <row r="28" spans="1:64" s="777" customFormat="1" ht="3" customHeight="1" x14ac:dyDescent="0.25">
      <c r="A28" s="778"/>
      <c r="B28" s="775"/>
      <c r="C28" s="775"/>
      <c r="D28" s="775"/>
      <c r="E28" s="775"/>
      <c r="F28" s="775"/>
      <c r="G28" s="775"/>
      <c r="H28" s="775"/>
      <c r="I28" s="775"/>
      <c r="J28" s="775"/>
      <c r="K28" s="775"/>
      <c r="L28" s="775"/>
      <c r="M28" s="775"/>
      <c r="N28" s="775"/>
      <c r="O28" s="775"/>
      <c r="P28" s="775"/>
      <c r="Q28" s="775"/>
      <c r="R28" s="775"/>
      <c r="S28" s="775"/>
      <c r="T28" s="833"/>
      <c r="U28" s="791"/>
      <c r="V28" s="775"/>
      <c r="AS28" s="775"/>
      <c r="AT28" s="775"/>
      <c r="AU28" s="775"/>
      <c r="AV28" s="775"/>
      <c r="AW28" s="775"/>
      <c r="AX28" s="775"/>
      <c r="AY28" s="775"/>
      <c r="AZ28" s="775"/>
      <c r="BA28" s="775"/>
      <c r="BB28" s="775"/>
      <c r="BC28" s="775"/>
      <c r="BD28" s="775"/>
      <c r="BE28" s="775"/>
      <c r="BF28" s="775"/>
      <c r="BG28" s="775"/>
      <c r="BH28" s="775"/>
      <c r="BI28" s="775"/>
      <c r="BJ28" s="775"/>
      <c r="BK28" s="775"/>
    </row>
    <row r="29" spans="1:64" s="777" customFormat="1" ht="14.1" customHeight="1" x14ac:dyDescent="0.25">
      <c r="A29" s="774" t="s">
        <v>669</v>
      </c>
      <c r="B29" s="775"/>
      <c r="C29" s="939" t="s">
        <v>84</v>
      </c>
      <c r="D29" s="947"/>
      <c r="E29" s="939" t="s">
        <v>85</v>
      </c>
      <c r="F29" s="940"/>
      <c r="G29" s="939" t="s">
        <v>82</v>
      </c>
      <c r="H29" s="941"/>
      <c r="I29" s="941"/>
      <c r="J29" s="940"/>
      <c r="K29" s="775"/>
      <c r="L29" s="842"/>
      <c r="M29" s="775"/>
      <c r="N29" s="775" t="s">
        <v>670</v>
      </c>
      <c r="O29" s="775"/>
      <c r="P29" s="775"/>
      <c r="Q29" s="775"/>
      <c r="R29" s="775"/>
      <c r="S29" s="843"/>
      <c r="T29" s="775"/>
      <c r="U29" s="779"/>
      <c r="V29" s="775"/>
      <c r="X29" s="775"/>
      <c r="Y29" s="775"/>
      <c r="Z29" s="775"/>
      <c r="AA29" s="775"/>
      <c r="AS29" s="775"/>
      <c r="AT29" s="775"/>
      <c r="AU29" s="775"/>
      <c r="AV29" s="775"/>
      <c r="AW29" s="775"/>
      <c r="AX29" s="775"/>
      <c r="AY29" s="775"/>
      <c r="AZ29" s="775"/>
      <c r="BA29" s="775"/>
      <c r="BB29" s="775"/>
      <c r="BC29" s="775"/>
      <c r="BD29" s="775"/>
      <c r="BE29" s="775"/>
      <c r="BF29" s="775"/>
      <c r="BG29" s="775"/>
      <c r="BH29" s="775"/>
      <c r="BI29" s="775"/>
      <c r="BJ29" s="775"/>
      <c r="BK29" s="775"/>
    </row>
    <row r="30" spans="1:64" s="777" customFormat="1" ht="15" customHeight="1" x14ac:dyDescent="0.25">
      <c r="A30" s="774"/>
      <c r="B30" s="775"/>
      <c r="C30" s="776"/>
      <c r="D30" s="776"/>
      <c r="E30" s="776"/>
      <c r="F30" s="844"/>
      <c r="G30" s="776"/>
      <c r="H30" s="776"/>
      <c r="I30" s="776"/>
      <c r="J30" s="776"/>
      <c r="K30" s="775"/>
      <c r="L30" s="845"/>
      <c r="M30" s="775"/>
      <c r="N30" s="846" t="s">
        <v>671</v>
      </c>
      <c r="O30" s="846"/>
      <c r="P30" s="846"/>
      <c r="Q30" s="846"/>
      <c r="R30" s="846"/>
      <c r="S30" s="843"/>
      <c r="T30" s="846"/>
      <c r="U30" s="847">
        <v>1</v>
      </c>
      <c r="V30" s="775"/>
      <c r="X30" s="775"/>
      <c r="Y30" s="775"/>
      <c r="Z30" s="775"/>
      <c r="AA30" s="775"/>
    </row>
    <row r="31" spans="1:64" s="777" customFormat="1" ht="15.75" customHeight="1" x14ac:dyDescent="0.25">
      <c r="A31" s="774"/>
      <c r="B31" s="775"/>
      <c r="C31" s="848"/>
      <c r="D31" s="775"/>
      <c r="E31" s="848"/>
      <c r="F31" s="848"/>
      <c r="G31" s="848"/>
      <c r="H31" s="848"/>
      <c r="I31" s="848"/>
      <c r="J31" s="848"/>
      <c r="K31" s="775"/>
      <c r="L31" s="775"/>
      <c r="M31" s="775"/>
      <c r="N31" s="843" t="s">
        <v>672</v>
      </c>
      <c r="O31" s="846"/>
      <c r="P31" s="846"/>
      <c r="Q31" s="846"/>
      <c r="R31" s="846"/>
      <c r="S31" s="846"/>
      <c r="T31" s="846"/>
      <c r="U31" s="847">
        <v>2</v>
      </c>
      <c r="V31" s="775"/>
      <c r="X31" s="849"/>
      <c r="Y31" s="849"/>
      <c r="Z31" s="775"/>
      <c r="AA31" s="775"/>
    </row>
    <row r="32" spans="1:64" s="777" customFormat="1" ht="15.75" customHeight="1" x14ac:dyDescent="0.25">
      <c r="A32" s="774" t="s">
        <v>673</v>
      </c>
      <c r="B32" s="775"/>
      <c r="C32" s="939" t="s">
        <v>84</v>
      </c>
      <c r="D32" s="940"/>
      <c r="E32" s="939" t="s">
        <v>85</v>
      </c>
      <c r="F32" s="940"/>
      <c r="G32" s="948" t="s">
        <v>82</v>
      </c>
      <c r="H32" s="949"/>
      <c r="I32" s="949"/>
      <c r="J32" s="950"/>
      <c r="K32" s="775"/>
      <c r="L32" s="842"/>
      <c r="M32" s="775"/>
      <c r="N32" s="846" t="s">
        <v>674</v>
      </c>
      <c r="O32" s="846"/>
      <c r="P32" s="846"/>
      <c r="Q32" s="846"/>
      <c r="R32" s="846"/>
      <c r="S32" s="846"/>
      <c r="T32" s="846"/>
      <c r="U32" s="847">
        <v>3</v>
      </c>
      <c r="V32" s="775"/>
      <c r="X32" s="806"/>
      <c r="Y32" s="806"/>
      <c r="Z32" s="775"/>
      <c r="AA32" s="775"/>
    </row>
    <row r="33" spans="1:27" s="777" customFormat="1" ht="33.75" customHeight="1" x14ac:dyDescent="0.25">
      <c r="A33" s="774"/>
      <c r="B33" s="775"/>
      <c r="C33" s="776"/>
      <c r="D33" s="776"/>
      <c r="E33" s="776"/>
      <c r="F33" s="776"/>
      <c r="G33" s="776"/>
      <c r="H33" s="776"/>
      <c r="I33" s="776"/>
      <c r="J33" s="776"/>
      <c r="K33" s="775"/>
      <c r="L33" s="845"/>
      <c r="M33" s="775"/>
      <c r="N33" s="951" t="s">
        <v>675</v>
      </c>
      <c r="O33" s="951"/>
      <c r="P33" s="951"/>
      <c r="Q33" s="951"/>
      <c r="R33" s="951"/>
      <c r="S33" s="951"/>
      <c r="T33" s="951"/>
      <c r="U33" s="850">
        <v>4</v>
      </c>
      <c r="V33" s="775"/>
      <c r="X33" s="806"/>
      <c r="Y33" s="806"/>
      <c r="Z33" s="775"/>
      <c r="AA33" s="775"/>
    </row>
    <row r="34" spans="1:27" s="777" customFormat="1" ht="49.5" customHeight="1" x14ac:dyDescent="0.25">
      <c r="A34" s="774"/>
      <c r="B34" s="775"/>
      <c r="C34" s="775"/>
      <c r="D34" s="775"/>
      <c r="E34" s="775"/>
      <c r="F34" s="775"/>
      <c r="G34" s="775"/>
      <c r="H34" s="775"/>
      <c r="I34" s="775"/>
      <c r="J34" s="775"/>
      <c r="K34" s="775"/>
      <c r="L34" s="775"/>
      <c r="M34" s="775"/>
      <c r="N34" s="952" t="s">
        <v>705</v>
      </c>
      <c r="O34" s="952"/>
      <c r="P34" s="952"/>
      <c r="Q34" s="952"/>
      <c r="R34" s="952"/>
      <c r="S34" s="952"/>
      <c r="T34" s="952"/>
      <c r="U34" s="850">
        <v>5</v>
      </c>
      <c r="V34" s="775"/>
      <c r="X34" s="806"/>
      <c r="Y34" s="806"/>
      <c r="Z34" s="775"/>
      <c r="AA34" s="775"/>
    </row>
    <row r="35" spans="1:27" s="777" customFormat="1" ht="14.1" customHeight="1" x14ac:dyDescent="0.25">
      <c r="A35" s="774" t="s">
        <v>676</v>
      </c>
      <c r="B35" s="775"/>
      <c r="C35" s="939" t="s">
        <v>84</v>
      </c>
      <c r="D35" s="940"/>
      <c r="E35" s="939" t="s">
        <v>85</v>
      </c>
      <c r="F35" s="940"/>
      <c r="G35" s="939" t="s">
        <v>82</v>
      </c>
      <c r="H35" s="941"/>
      <c r="I35" s="941"/>
      <c r="J35" s="940"/>
      <c r="K35" s="775"/>
      <c r="L35" s="842"/>
      <c r="M35" s="775"/>
      <c r="N35" s="843" t="s">
        <v>677</v>
      </c>
      <c r="O35" s="851"/>
      <c r="P35" s="851"/>
      <c r="Q35" s="851"/>
      <c r="R35" s="851"/>
      <c r="S35" s="851"/>
      <c r="T35" s="851"/>
      <c r="U35" s="903">
        <v>6</v>
      </c>
      <c r="V35" s="775"/>
      <c r="X35" s="806"/>
      <c r="Y35" s="806"/>
      <c r="Z35" s="775"/>
      <c r="AA35" s="775"/>
    </row>
    <row r="36" spans="1:27" s="777" customFormat="1" ht="18" customHeight="1" x14ac:dyDescent="0.25">
      <c r="A36" s="778"/>
      <c r="B36" s="775"/>
      <c r="C36" s="776"/>
      <c r="D36" s="776"/>
      <c r="E36" s="776"/>
      <c r="F36" s="776"/>
      <c r="G36" s="776"/>
      <c r="H36" s="776"/>
      <c r="I36" s="776"/>
      <c r="J36" s="776"/>
      <c r="K36" s="775"/>
      <c r="L36" s="845"/>
      <c r="M36" s="775"/>
      <c r="N36" s="775"/>
      <c r="O36" s="843"/>
      <c r="P36" s="843"/>
      <c r="Q36" s="843"/>
      <c r="R36" s="843"/>
      <c r="S36" s="843"/>
      <c r="T36" s="843"/>
      <c r="U36" s="852"/>
      <c r="V36" s="775"/>
      <c r="X36" s="806"/>
      <c r="Y36" s="806"/>
      <c r="Z36" s="775"/>
      <c r="AA36" s="775"/>
    </row>
    <row r="37" spans="1:27" s="777" customFormat="1" ht="21" customHeight="1" thickBot="1" x14ac:dyDescent="0.3">
      <c r="A37" s="853"/>
      <c r="B37" s="854"/>
      <c r="C37" s="854"/>
      <c r="D37" s="854"/>
      <c r="E37" s="854"/>
      <c r="F37" s="854"/>
      <c r="G37" s="854"/>
      <c r="H37" s="854"/>
      <c r="I37" s="854"/>
      <c r="J37" s="854"/>
      <c r="K37" s="854"/>
      <c r="L37" s="854"/>
      <c r="M37" s="854"/>
      <c r="N37" s="854"/>
      <c r="O37" s="854"/>
      <c r="P37" s="854"/>
      <c r="Q37" s="854"/>
      <c r="R37" s="854"/>
      <c r="S37" s="854"/>
      <c r="T37" s="854"/>
      <c r="U37" s="855"/>
      <c r="V37" s="775"/>
      <c r="X37" s="806"/>
      <c r="Y37" s="806"/>
      <c r="Z37" s="775"/>
      <c r="AA37" s="775"/>
    </row>
    <row r="38" spans="1:27" s="777" customFormat="1" ht="14.1" customHeight="1" x14ac:dyDescent="0.25">
      <c r="A38" s="944" t="s">
        <v>678</v>
      </c>
      <c r="B38" s="945"/>
      <c r="C38" s="945"/>
      <c r="D38" s="945"/>
      <c r="E38" s="945"/>
      <c r="F38" s="945"/>
      <c r="G38" s="945"/>
      <c r="H38" s="945"/>
      <c r="I38" s="945"/>
      <c r="J38" s="945"/>
      <c r="K38" s="945"/>
      <c r="L38" s="945"/>
      <c r="M38" s="945"/>
      <c r="N38" s="945"/>
      <c r="O38" s="945"/>
      <c r="P38" s="945"/>
      <c r="Q38" s="945"/>
      <c r="R38" s="945"/>
      <c r="S38" s="945"/>
      <c r="T38" s="945"/>
      <c r="U38" s="946"/>
      <c r="V38" s="775"/>
      <c r="X38" s="806"/>
      <c r="Y38" s="806"/>
      <c r="Z38" s="775"/>
      <c r="AA38" s="775"/>
    </row>
    <row r="39" spans="1:27" s="777" customFormat="1" ht="18.75" customHeight="1" x14ac:dyDescent="0.25">
      <c r="A39" s="856"/>
      <c r="B39" s="857"/>
      <c r="C39" s="857"/>
      <c r="D39" s="857"/>
      <c r="E39" s="857"/>
      <c r="F39" s="857"/>
      <c r="G39" s="857"/>
      <c r="H39" s="857"/>
      <c r="I39" s="857"/>
      <c r="J39" s="857"/>
      <c r="K39" s="857"/>
      <c r="L39" s="857"/>
      <c r="M39" s="857"/>
      <c r="N39" s="857"/>
      <c r="O39" s="857"/>
      <c r="P39" s="857"/>
      <c r="Q39" s="857"/>
      <c r="R39" s="857"/>
      <c r="S39" s="857"/>
      <c r="T39" s="857"/>
      <c r="U39" s="858"/>
      <c r="V39" s="775"/>
      <c r="X39" s="806"/>
      <c r="Y39" s="806"/>
      <c r="Z39" s="775"/>
      <c r="AA39" s="775"/>
    </row>
    <row r="40" spans="1:27" s="777" customFormat="1" ht="12.75" customHeight="1" x14ac:dyDescent="0.25">
      <c r="A40" s="913" t="s">
        <v>679</v>
      </c>
      <c r="B40" s="914"/>
      <c r="C40" s="914"/>
      <c r="D40" s="915"/>
      <c r="E40" s="916"/>
      <c r="F40" s="775"/>
      <c r="G40" s="846" t="s">
        <v>680</v>
      </c>
      <c r="H40" s="846"/>
      <c r="I40" s="846"/>
      <c r="J40" s="846"/>
      <c r="K40" s="846"/>
      <c r="L40" s="859">
        <v>1</v>
      </c>
      <c r="M40" s="775"/>
      <c r="N40" s="775" t="s">
        <v>681</v>
      </c>
      <c r="O40" s="775"/>
      <c r="P40" s="775"/>
      <c r="Q40" s="775"/>
      <c r="R40" s="775"/>
      <c r="S40" s="775"/>
      <c r="T40" s="842"/>
      <c r="U40" s="779"/>
      <c r="V40" s="775"/>
      <c r="X40" s="806"/>
      <c r="Y40" s="806"/>
      <c r="Z40" s="775"/>
      <c r="AA40" s="775"/>
    </row>
    <row r="41" spans="1:27" s="777" customFormat="1" ht="12.75" customHeight="1" x14ac:dyDescent="0.25">
      <c r="A41" s="913"/>
      <c r="B41" s="914"/>
      <c r="C41" s="914"/>
      <c r="D41" s="917"/>
      <c r="E41" s="918"/>
      <c r="F41" s="775"/>
      <c r="G41" s="775" t="s">
        <v>682</v>
      </c>
      <c r="H41" s="846"/>
      <c r="I41" s="846"/>
      <c r="J41" s="846"/>
      <c r="K41" s="846"/>
      <c r="L41" s="859">
        <v>2</v>
      </c>
      <c r="M41" s="775"/>
      <c r="N41" s="775"/>
      <c r="O41" s="775"/>
      <c r="P41" s="775"/>
      <c r="Q41" s="775"/>
      <c r="R41" s="775"/>
      <c r="S41" s="775"/>
      <c r="T41" s="845"/>
      <c r="U41" s="779"/>
      <c r="V41" s="775"/>
      <c r="X41" s="806"/>
      <c r="Y41" s="806"/>
      <c r="Z41" s="775"/>
      <c r="AA41" s="775"/>
    </row>
    <row r="42" spans="1:27" s="777" customFormat="1" ht="12.75" customHeight="1" x14ac:dyDescent="0.25">
      <c r="A42" s="778"/>
      <c r="B42" s="775"/>
      <c r="C42" s="775"/>
      <c r="D42" s="775"/>
      <c r="E42" s="775"/>
      <c r="F42" s="775"/>
      <c r="G42" s="846" t="s">
        <v>683</v>
      </c>
      <c r="H42" s="846"/>
      <c r="I42" s="846"/>
      <c r="J42" s="846"/>
      <c r="K42" s="846"/>
      <c r="L42" s="859">
        <v>3</v>
      </c>
      <c r="M42" s="775"/>
      <c r="N42" s="859" t="s">
        <v>86</v>
      </c>
      <c r="O42" s="859"/>
      <c r="P42" s="859"/>
      <c r="Q42" s="859"/>
      <c r="R42" s="859">
        <v>1</v>
      </c>
      <c r="S42" s="775"/>
      <c r="T42" s="775"/>
      <c r="U42" s="779"/>
      <c r="V42" s="775"/>
      <c r="X42" s="806"/>
      <c r="Y42" s="806"/>
      <c r="Z42" s="775"/>
      <c r="AA42" s="775"/>
    </row>
    <row r="43" spans="1:27" s="777" customFormat="1" ht="12.75" customHeight="1" x14ac:dyDescent="0.25">
      <c r="A43" s="919" t="s">
        <v>684</v>
      </c>
      <c r="B43" s="920"/>
      <c r="C43" s="921"/>
      <c r="D43" s="923"/>
      <c r="E43" s="924"/>
      <c r="F43" s="775"/>
      <c r="G43" s="846"/>
      <c r="H43" s="846"/>
      <c r="I43" s="846"/>
      <c r="J43" s="846"/>
      <c r="K43" s="846"/>
      <c r="L43" s="859"/>
      <c r="M43" s="775"/>
      <c r="N43" s="859" t="s">
        <v>87</v>
      </c>
      <c r="O43" s="859"/>
      <c r="P43" s="859"/>
      <c r="Q43" s="859"/>
      <c r="R43" s="859">
        <v>2</v>
      </c>
      <c r="S43" s="775"/>
      <c r="T43" s="775"/>
      <c r="U43" s="779"/>
      <c r="V43" s="775"/>
      <c r="X43" s="806"/>
      <c r="Y43" s="806"/>
      <c r="Z43" s="775"/>
      <c r="AA43" s="775"/>
    </row>
    <row r="44" spans="1:27" s="777" customFormat="1" ht="22.5" customHeight="1" x14ac:dyDescent="0.25">
      <c r="A44" s="922"/>
      <c r="B44" s="920"/>
      <c r="C44" s="921"/>
      <c r="D44" s="925"/>
      <c r="E44" s="926"/>
      <c r="F44" s="775"/>
      <c r="G44" s="846"/>
      <c r="H44" s="846"/>
      <c r="I44" s="846"/>
      <c r="J44" s="846"/>
      <c r="K44" s="846"/>
      <c r="L44" s="859"/>
      <c r="M44" s="775"/>
      <c r="N44" s="859" t="s">
        <v>685</v>
      </c>
      <c r="O44" s="859"/>
      <c r="P44" s="859"/>
      <c r="Q44" s="859"/>
      <c r="R44" s="859">
        <v>3</v>
      </c>
      <c r="S44" s="775"/>
      <c r="T44" s="775"/>
      <c r="U44" s="779"/>
      <c r="V44" s="775"/>
      <c r="X44" s="806"/>
      <c r="Y44" s="806"/>
      <c r="Z44" s="775"/>
      <c r="AA44" s="775"/>
    </row>
    <row r="45" spans="1:27" s="777" customFormat="1" ht="20.25" customHeight="1" thickBot="1" x14ac:dyDescent="0.3">
      <c r="A45" s="853"/>
      <c r="B45" s="854"/>
      <c r="C45" s="854"/>
      <c r="D45" s="854"/>
      <c r="E45" s="854"/>
      <c r="F45" s="854"/>
      <c r="G45" s="854"/>
      <c r="H45" s="854"/>
      <c r="I45" s="854"/>
      <c r="J45" s="854"/>
      <c r="K45" s="854"/>
      <c r="L45" s="854"/>
      <c r="M45" s="854"/>
      <c r="N45" s="854"/>
      <c r="O45" s="854"/>
      <c r="P45" s="854"/>
      <c r="Q45" s="854"/>
      <c r="R45" s="854"/>
      <c r="S45" s="854"/>
      <c r="T45" s="854"/>
      <c r="U45" s="855"/>
      <c r="V45" s="775"/>
      <c r="X45" s="806"/>
      <c r="Y45" s="806"/>
      <c r="Z45" s="775"/>
      <c r="AA45" s="775"/>
    </row>
    <row r="46" spans="1:27" s="861" customFormat="1" ht="14.1" customHeight="1" x14ac:dyDescent="0.25">
      <c r="A46" s="927" t="s">
        <v>686</v>
      </c>
      <c r="B46" s="928"/>
      <c r="C46" s="928"/>
      <c r="D46" s="928"/>
      <c r="E46" s="928"/>
      <c r="F46" s="928"/>
      <c r="G46" s="928"/>
      <c r="H46" s="928"/>
      <c r="I46" s="928"/>
      <c r="J46" s="928"/>
      <c r="K46" s="928"/>
      <c r="L46" s="928"/>
      <c r="M46" s="928"/>
      <c r="N46" s="928"/>
      <c r="O46" s="928"/>
      <c r="P46" s="928"/>
      <c r="Q46" s="928"/>
      <c r="R46" s="928"/>
      <c r="S46" s="928"/>
      <c r="T46" s="928"/>
      <c r="U46" s="929"/>
      <c r="V46" s="860"/>
    </row>
    <row r="47" spans="1:27" s="863" customFormat="1" ht="14.1" customHeight="1" x14ac:dyDescent="0.2">
      <c r="A47" s="930" t="s">
        <v>715</v>
      </c>
      <c r="B47" s="931"/>
      <c r="C47" s="931"/>
      <c r="D47" s="931"/>
      <c r="E47" s="931"/>
      <c r="F47" s="931"/>
      <c r="G47" s="931"/>
      <c r="H47" s="931"/>
      <c r="I47" s="931"/>
      <c r="J47" s="931"/>
      <c r="K47" s="931"/>
      <c r="L47" s="931"/>
      <c r="M47" s="931"/>
      <c r="N47" s="931"/>
      <c r="O47" s="931"/>
      <c r="P47" s="931"/>
      <c r="Q47" s="931"/>
      <c r="R47" s="931"/>
      <c r="S47" s="931"/>
      <c r="T47" s="931"/>
      <c r="U47" s="932"/>
      <c r="V47" s="862"/>
    </row>
    <row r="48" spans="1:27" s="863" customFormat="1" ht="14.1" customHeight="1" x14ac:dyDescent="0.2">
      <c r="A48" s="933"/>
      <c r="B48" s="934"/>
      <c r="C48" s="934"/>
      <c r="D48" s="934"/>
      <c r="E48" s="934"/>
      <c r="F48" s="934"/>
      <c r="G48" s="934"/>
      <c r="H48" s="934"/>
      <c r="I48" s="934"/>
      <c r="J48" s="934"/>
      <c r="K48" s="934"/>
      <c r="L48" s="934"/>
      <c r="M48" s="934"/>
      <c r="N48" s="934"/>
      <c r="O48" s="934"/>
      <c r="P48" s="934"/>
      <c r="Q48" s="934"/>
      <c r="R48" s="934"/>
      <c r="S48" s="934"/>
      <c r="T48" s="934"/>
      <c r="U48" s="935"/>
    </row>
    <row r="49" spans="1:27" s="863" customFormat="1" ht="14.1" customHeight="1" x14ac:dyDescent="0.2">
      <c r="A49" s="933"/>
      <c r="B49" s="934"/>
      <c r="C49" s="934"/>
      <c r="D49" s="934"/>
      <c r="E49" s="934"/>
      <c r="F49" s="934"/>
      <c r="G49" s="934"/>
      <c r="H49" s="934"/>
      <c r="I49" s="934"/>
      <c r="J49" s="934"/>
      <c r="K49" s="934"/>
      <c r="L49" s="934"/>
      <c r="M49" s="934"/>
      <c r="N49" s="934"/>
      <c r="O49" s="934"/>
      <c r="P49" s="934"/>
      <c r="Q49" s="934"/>
      <c r="R49" s="934"/>
      <c r="S49" s="934"/>
      <c r="T49" s="934"/>
      <c r="U49" s="935"/>
    </row>
    <row r="50" spans="1:27" s="863" customFormat="1" ht="14.1" customHeight="1" x14ac:dyDescent="0.2">
      <c r="A50" s="933"/>
      <c r="B50" s="934"/>
      <c r="C50" s="934"/>
      <c r="D50" s="934"/>
      <c r="E50" s="934"/>
      <c r="F50" s="934"/>
      <c r="G50" s="934"/>
      <c r="H50" s="934"/>
      <c r="I50" s="934"/>
      <c r="J50" s="934"/>
      <c r="K50" s="934"/>
      <c r="L50" s="934"/>
      <c r="M50" s="934"/>
      <c r="N50" s="934"/>
      <c r="O50" s="934"/>
      <c r="P50" s="934"/>
      <c r="Q50" s="934"/>
      <c r="R50" s="934"/>
      <c r="S50" s="934"/>
      <c r="T50" s="934"/>
      <c r="U50" s="935"/>
    </row>
    <row r="51" spans="1:27" s="863" customFormat="1" ht="14.1" customHeight="1" x14ac:dyDescent="0.2">
      <c r="A51" s="933"/>
      <c r="B51" s="934"/>
      <c r="C51" s="934"/>
      <c r="D51" s="934"/>
      <c r="E51" s="934"/>
      <c r="F51" s="934"/>
      <c r="G51" s="934"/>
      <c r="H51" s="934"/>
      <c r="I51" s="934"/>
      <c r="J51" s="934"/>
      <c r="K51" s="934"/>
      <c r="L51" s="934"/>
      <c r="M51" s="934"/>
      <c r="N51" s="934"/>
      <c r="O51" s="934"/>
      <c r="P51" s="934"/>
      <c r="Q51" s="934"/>
      <c r="R51" s="934"/>
      <c r="S51" s="934"/>
      <c r="T51" s="934"/>
      <c r="U51" s="935"/>
      <c r="AA51" s="864"/>
    </row>
    <row r="52" spans="1:27" s="863" customFormat="1" ht="9.75" customHeight="1" x14ac:dyDescent="0.2">
      <c r="A52" s="865"/>
      <c r="B52" s="866"/>
      <c r="C52" s="866"/>
      <c r="D52" s="866"/>
      <c r="E52" s="866"/>
      <c r="F52" s="866" t="s">
        <v>102</v>
      </c>
      <c r="G52" s="866"/>
      <c r="H52" s="866">
        <v>1</v>
      </c>
      <c r="I52" s="866"/>
      <c r="J52" s="866"/>
      <c r="K52" s="867"/>
      <c r="L52" s="868"/>
      <c r="M52" s="866"/>
      <c r="N52" s="866"/>
      <c r="O52" s="866"/>
      <c r="P52" s="866"/>
      <c r="Q52" s="866"/>
      <c r="R52" s="866"/>
      <c r="S52" s="866"/>
      <c r="T52" s="866"/>
      <c r="U52" s="869"/>
    </row>
    <row r="53" spans="1:27" s="863" customFormat="1" ht="11.25" customHeight="1" x14ac:dyDescent="0.2">
      <c r="A53" s="865"/>
      <c r="B53" s="866"/>
      <c r="C53" s="866"/>
      <c r="D53" s="866"/>
      <c r="E53" s="866"/>
      <c r="F53" s="866" t="s">
        <v>103</v>
      </c>
      <c r="G53" s="866"/>
      <c r="H53" s="866">
        <v>2</v>
      </c>
      <c r="I53" s="866"/>
      <c r="J53" s="866"/>
      <c r="K53" s="870"/>
      <c r="L53" s="871"/>
      <c r="M53" s="866"/>
      <c r="N53" s="866"/>
      <c r="O53" s="866"/>
      <c r="P53" s="866"/>
      <c r="Q53" s="866"/>
      <c r="R53" s="866"/>
      <c r="S53" s="866"/>
      <c r="T53" s="866"/>
      <c r="U53" s="869"/>
    </row>
    <row r="54" spans="1:27" s="863" customFormat="1" ht="3" customHeight="1" thickBot="1" x14ac:dyDescent="0.25">
      <c r="A54" s="872"/>
      <c r="B54" s="873"/>
      <c r="C54" s="873"/>
      <c r="D54" s="873"/>
      <c r="E54" s="873"/>
      <c r="F54" s="873"/>
      <c r="G54" s="873"/>
      <c r="H54" s="873"/>
      <c r="I54" s="873"/>
      <c r="J54" s="873"/>
      <c r="K54" s="873"/>
      <c r="L54" s="873"/>
      <c r="M54" s="873"/>
      <c r="N54" s="873"/>
      <c r="O54" s="873"/>
      <c r="P54" s="873"/>
      <c r="Q54" s="873"/>
      <c r="R54" s="873"/>
      <c r="S54" s="873"/>
      <c r="T54" s="873"/>
      <c r="U54" s="874"/>
    </row>
    <row r="55" spans="1:27" s="777" customFormat="1" ht="14.1" customHeight="1" x14ac:dyDescent="0.25">
      <c r="A55" s="936" t="s">
        <v>687</v>
      </c>
      <c r="B55" s="937"/>
      <c r="C55" s="937"/>
      <c r="D55" s="937"/>
      <c r="E55" s="937"/>
      <c r="F55" s="937"/>
      <c r="G55" s="937"/>
      <c r="H55" s="937"/>
      <c r="I55" s="937"/>
      <c r="J55" s="937"/>
      <c r="K55" s="937"/>
      <c r="L55" s="937"/>
      <c r="M55" s="937"/>
      <c r="N55" s="937"/>
      <c r="O55" s="937"/>
      <c r="P55" s="937"/>
      <c r="Q55" s="937"/>
      <c r="R55" s="937"/>
      <c r="S55" s="937"/>
      <c r="T55" s="937"/>
      <c r="U55" s="938"/>
      <c r="V55" s="775"/>
      <c r="X55" s="806"/>
      <c r="Y55" s="806"/>
      <c r="Z55" s="775"/>
      <c r="AA55" s="775"/>
    </row>
    <row r="56" spans="1:27" s="777" customFormat="1" ht="3" customHeight="1" x14ac:dyDescent="0.25">
      <c r="A56" s="856"/>
      <c r="B56" s="832"/>
      <c r="C56" s="832"/>
      <c r="D56" s="832"/>
      <c r="E56" s="832"/>
      <c r="F56" s="832"/>
      <c r="G56" s="832"/>
      <c r="H56" s="832"/>
      <c r="I56" s="832"/>
      <c r="J56" s="832"/>
      <c r="K56" s="832"/>
      <c r="L56" s="832"/>
      <c r="M56" s="832"/>
      <c r="N56" s="832"/>
      <c r="O56" s="832"/>
      <c r="P56" s="832"/>
      <c r="Q56" s="832"/>
      <c r="R56" s="832"/>
      <c r="S56" s="832"/>
      <c r="T56" s="832"/>
      <c r="U56" s="875"/>
      <c r="V56" s="775"/>
      <c r="X56" s="806"/>
      <c r="Y56" s="806"/>
      <c r="Z56" s="775"/>
      <c r="AA56" s="775"/>
    </row>
    <row r="57" spans="1:27" s="777" customFormat="1" ht="14.1" customHeight="1" x14ac:dyDescent="0.25">
      <c r="A57" s="876"/>
      <c r="B57" s="877"/>
      <c r="C57" s="775"/>
      <c r="D57" s="775"/>
      <c r="E57" s="775"/>
      <c r="F57" s="775"/>
      <c r="G57" s="775"/>
      <c r="H57" s="838"/>
      <c r="I57" s="838"/>
      <c r="J57" s="775"/>
      <c r="K57" s="939" t="s">
        <v>84</v>
      </c>
      <c r="L57" s="940"/>
      <c r="M57" s="939" t="s">
        <v>85</v>
      </c>
      <c r="N57" s="940"/>
      <c r="O57" s="939" t="s">
        <v>82</v>
      </c>
      <c r="P57" s="941"/>
      <c r="Q57" s="941"/>
      <c r="R57" s="940"/>
      <c r="S57" s="775"/>
      <c r="T57" s="775"/>
      <c r="U57" s="779"/>
      <c r="V57" s="775"/>
      <c r="X57" s="806"/>
      <c r="Y57" s="806"/>
      <c r="Z57" s="775"/>
      <c r="AA57" s="775"/>
    </row>
    <row r="58" spans="1:27" s="777" customFormat="1" ht="20.100000000000001" customHeight="1" x14ac:dyDescent="0.25">
      <c r="A58" s="876" t="s">
        <v>688</v>
      </c>
      <c r="B58" s="877"/>
      <c r="C58" s="838"/>
      <c r="D58" s="838"/>
      <c r="E58" s="838"/>
      <c r="F58" s="838"/>
      <c r="G58" s="775" t="s">
        <v>668</v>
      </c>
      <c r="H58" s="776"/>
      <c r="I58" s="776"/>
      <c r="J58" s="775"/>
      <c r="K58" s="776"/>
      <c r="L58" s="776"/>
      <c r="M58" s="776"/>
      <c r="N58" s="776"/>
      <c r="O58" s="776"/>
      <c r="P58" s="776"/>
      <c r="Q58" s="776"/>
      <c r="R58" s="776"/>
      <c r="S58" s="775"/>
      <c r="T58" s="775"/>
      <c r="U58" s="779"/>
      <c r="V58" s="775"/>
      <c r="X58" s="775"/>
      <c r="Y58" s="775"/>
      <c r="Z58" s="775"/>
      <c r="AA58" s="775"/>
    </row>
    <row r="59" spans="1:27" s="777" customFormat="1" ht="18.75" customHeight="1" thickBot="1" x14ac:dyDescent="0.3">
      <c r="A59" s="853"/>
      <c r="B59" s="854"/>
      <c r="C59" s="854"/>
      <c r="D59" s="854"/>
      <c r="E59" s="854"/>
      <c r="F59" s="854"/>
      <c r="G59" s="854"/>
      <c r="H59" s="854"/>
      <c r="I59" s="854"/>
      <c r="J59" s="854"/>
      <c r="K59" s="854"/>
      <c r="L59" s="854"/>
      <c r="M59" s="854"/>
      <c r="N59" s="854"/>
      <c r="O59" s="854"/>
      <c r="P59" s="854"/>
      <c r="Q59" s="854"/>
      <c r="R59" s="854"/>
      <c r="S59" s="854"/>
      <c r="T59" s="942"/>
      <c r="U59" s="943"/>
      <c r="V59" s="832"/>
      <c r="X59" s="775"/>
      <c r="Y59" s="775"/>
      <c r="Z59" s="775"/>
      <c r="AA59" s="775"/>
    </row>
    <row r="60" spans="1:27" ht="3" customHeight="1" thickBot="1" x14ac:dyDescent="0.3">
      <c r="A60" s="853"/>
      <c r="B60" s="854"/>
      <c r="C60" s="854"/>
      <c r="D60" s="854"/>
      <c r="E60" s="854"/>
      <c r="F60" s="854"/>
      <c r="G60" s="854"/>
      <c r="H60" s="854"/>
      <c r="I60" s="854"/>
      <c r="J60" s="854"/>
      <c r="K60" s="854"/>
      <c r="L60" s="854"/>
      <c r="M60" s="854"/>
      <c r="N60" s="854"/>
      <c r="O60" s="854"/>
      <c r="P60" s="854"/>
      <c r="Q60" s="854"/>
      <c r="R60" s="854"/>
      <c r="S60" s="854"/>
      <c r="T60" s="854"/>
      <c r="U60" s="855"/>
      <c r="V60" s="764"/>
    </row>
    <row r="61" spans="1:27" ht="14.1" customHeight="1" x14ac:dyDescent="0.2">
      <c r="A61" s="911" t="s">
        <v>689</v>
      </c>
      <c r="B61" s="911"/>
      <c r="C61" s="911"/>
      <c r="D61" s="911"/>
      <c r="E61" s="911"/>
      <c r="F61" s="911"/>
      <c r="G61" s="911"/>
      <c r="H61" s="911"/>
      <c r="I61" s="911"/>
      <c r="J61" s="911"/>
      <c r="K61" s="911"/>
      <c r="L61" s="911"/>
      <c r="M61" s="911"/>
      <c r="N61" s="911"/>
      <c r="O61" s="911"/>
      <c r="P61" s="911"/>
      <c r="Q61" s="911"/>
      <c r="R61" s="911"/>
      <c r="S61" s="911"/>
      <c r="T61" s="911"/>
      <c r="U61" s="911"/>
      <c r="V61" s="764"/>
    </row>
    <row r="62" spans="1:27" ht="14.1" customHeight="1" x14ac:dyDescent="0.2">
      <c r="A62" s="912"/>
      <c r="B62" s="912"/>
      <c r="C62" s="912"/>
      <c r="D62" s="912"/>
      <c r="E62" s="912"/>
      <c r="F62" s="912"/>
      <c r="G62" s="912"/>
      <c r="H62" s="912"/>
      <c r="I62" s="912"/>
      <c r="J62" s="912"/>
      <c r="K62" s="912"/>
      <c r="L62" s="912"/>
      <c r="M62" s="912"/>
      <c r="N62" s="912"/>
      <c r="O62" s="912"/>
      <c r="P62" s="912"/>
      <c r="Q62" s="912"/>
      <c r="R62" s="912"/>
      <c r="S62" s="912"/>
      <c r="T62" s="912"/>
      <c r="U62" s="912"/>
    </row>
    <row r="63" spans="1:27" ht="14.1" customHeight="1" x14ac:dyDescent="0.2">
      <c r="A63" s="912"/>
      <c r="B63" s="912"/>
      <c r="C63" s="912"/>
      <c r="D63" s="912"/>
      <c r="E63" s="912"/>
      <c r="F63" s="912"/>
      <c r="G63" s="912"/>
      <c r="H63" s="912"/>
      <c r="I63" s="912"/>
      <c r="J63" s="912"/>
      <c r="K63" s="912"/>
      <c r="L63" s="912"/>
      <c r="M63" s="912"/>
      <c r="N63" s="912"/>
      <c r="O63" s="912"/>
      <c r="P63" s="912"/>
      <c r="Q63" s="912"/>
      <c r="R63" s="912"/>
      <c r="S63" s="912"/>
      <c r="T63" s="912"/>
      <c r="U63" s="912"/>
    </row>
    <row r="64" spans="1:27" ht="14.1" customHeight="1" x14ac:dyDescent="0.2">
      <c r="A64" s="912"/>
      <c r="B64" s="912"/>
      <c r="C64" s="912"/>
      <c r="D64" s="912"/>
      <c r="E64" s="912"/>
      <c r="F64" s="912"/>
      <c r="G64" s="912"/>
      <c r="H64" s="912"/>
      <c r="I64" s="912"/>
      <c r="J64" s="912"/>
      <c r="K64" s="912"/>
      <c r="L64" s="912"/>
      <c r="M64" s="912"/>
      <c r="N64" s="912"/>
      <c r="O64" s="912"/>
      <c r="P64" s="912"/>
      <c r="Q64" s="912"/>
      <c r="R64" s="912"/>
      <c r="S64" s="912"/>
      <c r="T64" s="912"/>
      <c r="U64" s="912"/>
    </row>
    <row r="65" spans="1:21" ht="14.1" customHeight="1" x14ac:dyDescent="0.2">
      <c r="A65" s="912"/>
      <c r="B65" s="912"/>
      <c r="C65" s="912"/>
      <c r="D65" s="912"/>
      <c r="E65" s="912"/>
      <c r="F65" s="912"/>
      <c r="G65" s="912"/>
      <c r="H65" s="912"/>
      <c r="I65" s="912"/>
      <c r="J65" s="912"/>
      <c r="K65" s="912"/>
      <c r="L65" s="912"/>
      <c r="M65" s="912"/>
      <c r="N65" s="912"/>
      <c r="O65" s="912"/>
      <c r="P65" s="912"/>
      <c r="Q65" s="912"/>
      <c r="R65" s="912"/>
      <c r="S65" s="912"/>
      <c r="T65" s="912"/>
      <c r="U65" s="912"/>
    </row>
    <row r="66" spans="1:21" ht="14.1" customHeight="1" x14ac:dyDescent="0.2">
      <c r="A66" s="912"/>
      <c r="B66" s="912"/>
      <c r="C66" s="912"/>
      <c r="D66" s="912"/>
      <c r="E66" s="912"/>
      <c r="F66" s="912"/>
      <c r="G66" s="912"/>
      <c r="H66" s="912"/>
      <c r="I66" s="912"/>
      <c r="J66" s="912"/>
      <c r="K66" s="912"/>
      <c r="L66" s="912"/>
      <c r="M66" s="912"/>
      <c r="N66" s="912"/>
      <c r="O66" s="912"/>
      <c r="P66" s="912"/>
      <c r="Q66" s="912"/>
      <c r="R66" s="912"/>
      <c r="S66" s="912"/>
      <c r="T66" s="912"/>
      <c r="U66" s="912"/>
    </row>
    <row r="67" spans="1:21" ht="14.1" customHeight="1" x14ac:dyDescent="0.2">
      <c r="A67" s="912"/>
      <c r="B67" s="912"/>
      <c r="C67" s="912"/>
      <c r="D67" s="912"/>
      <c r="E67" s="912"/>
      <c r="F67" s="912"/>
      <c r="G67" s="912"/>
      <c r="H67" s="912"/>
      <c r="I67" s="912"/>
      <c r="J67" s="912"/>
      <c r="K67" s="912"/>
      <c r="L67" s="912"/>
      <c r="M67" s="912"/>
      <c r="N67" s="912"/>
      <c r="O67" s="912"/>
      <c r="P67" s="912"/>
      <c r="Q67" s="912"/>
      <c r="R67" s="912"/>
      <c r="S67" s="912"/>
      <c r="T67" s="912"/>
      <c r="U67" s="912"/>
    </row>
    <row r="68" spans="1:21" ht="14.1" customHeight="1" x14ac:dyDescent="0.2">
      <c r="A68" s="912"/>
      <c r="B68" s="912"/>
      <c r="C68" s="912"/>
      <c r="D68" s="912"/>
      <c r="E68" s="912"/>
      <c r="F68" s="912"/>
      <c r="G68" s="912"/>
      <c r="H68" s="912"/>
      <c r="I68" s="912"/>
      <c r="J68" s="912"/>
      <c r="K68" s="912"/>
      <c r="L68" s="912"/>
      <c r="M68" s="912"/>
      <c r="N68" s="912"/>
      <c r="O68" s="912"/>
      <c r="P68" s="912"/>
      <c r="Q68" s="912"/>
      <c r="R68" s="912"/>
      <c r="S68" s="912"/>
      <c r="T68" s="912"/>
      <c r="U68" s="912"/>
    </row>
    <row r="69" spans="1:21" ht="14.1" customHeight="1" x14ac:dyDescent="0.2">
      <c r="A69" s="912"/>
      <c r="B69" s="912"/>
      <c r="C69" s="912"/>
      <c r="D69" s="912"/>
      <c r="E69" s="912"/>
      <c r="F69" s="912"/>
      <c r="G69" s="912"/>
      <c r="H69" s="912"/>
      <c r="I69" s="912"/>
      <c r="J69" s="912"/>
      <c r="K69" s="912"/>
      <c r="L69" s="912"/>
      <c r="M69" s="912"/>
      <c r="N69" s="912"/>
      <c r="O69" s="912"/>
      <c r="P69" s="912"/>
      <c r="Q69" s="912"/>
      <c r="R69" s="912"/>
      <c r="S69" s="912"/>
      <c r="T69" s="912"/>
      <c r="U69" s="912"/>
    </row>
    <row r="70" spans="1:21" ht="14.1" customHeight="1" x14ac:dyDescent="0.2">
      <c r="A70" s="912"/>
      <c r="B70" s="912"/>
      <c r="C70" s="912"/>
      <c r="D70" s="912"/>
      <c r="E70" s="912"/>
      <c r="F70" s="912"/>
      <c r="G70" s="912"/>
      <c r="H70" s="912"/>
      <c r="I70" s="912"/>
      <c r="J70" s="912"/>
      <c r="K70" s="912"/>
      <c r="L70" s="912"/>
      <c r="M70" s="912"/>
      <c r="N70" s="912"/>
      <c r="O70" s="912"/>
      <c r="P70" s="912"/>
      <c r="Q70" s="912"/>
      <c r="R70" s="912"/>
      <c r="S70" s="912"/>
      <c r="T70" s="912"/>
      <c r="U70" s="912"/>
    </row>
    <row r="71" spans="1:21" ht="14.1" customHeight="1" x14ac:dyDescent="0.2">
      <c r="A71" s="912"/>
      <c r="B71" s="912"/>
      <c r="C71" s="912"/>
      <c r="D71" s="912"/>
      <c r="E71" s="912"/>
      <c r="F71" s="912"/>
      <c r="G71" s="912"/>
      <c r="H71" s="912"/>
      <c r="I71" s="912"/>
      <c r="J71" s="912"/>
      <c r="K71" s="912"/>
      <c r="L71" s="912"/>
      <c r="M71" s="912"/>
      <c r="N71" s="912"/>
      <c r="O71" s="912"/>
      <c r="P71" s="912"/>
      <c r="Q71" s="912"/>
      <c r="R71" s="912"/>
      <c r="S71" s="912"/>
      <c r="T71" s="912"/>
      <c r="U71" s="912"/>
    </row>
    <row r="72" spans="1:21" ht="14.1" customHeight="1" x14ac:dyDescent="0.2">
      <c r="A72" s="912"/>
      <c r="B72" s="912"/>
      <c r="C72" s="912"/>
      <c r="D72" s="912"/>
      <c r="E72" s="912"/>
      <c r="F72" s="912"/>
      <c r="G72" s="912"/>
      <c r="H72" s="912"/>
      <c r="I72" s="912"/>
      <c r="J72" s="912"/>
      <c r="K72" s="912"/>
      <c r="L72" s="912"/>
      <c r="M72" s="912"/>
      <c r="N72" s="912"/>
      <c r="O72" s="912"/>
      <c r="P72" s="912"/>
      <c r="Q72" s="912"/>
      <c r="R72" s="912"/>
      <c r="S72" s="912"/>
      <c r="T72" s="912"/>
      <c r="U72" s="912"/>
    </row>
    <row r="73" spans="1:21" ht="14.1" customHeight="1" x14ac:dyDescent="0.2">
      <c r="A73" s="912"/>
      <c r="B73" s="912"/>
      <c r="C73" s="912"/>
      <c r="D73" s="912"/>
      <c r="E73" s="912"/>
      <c r="F73" s="912"/>
      <c r="G73" s="912"/>
      <c r="H73" s="912"/>
      <c r="I73" s="912"/>
      <c r="J73" s="912"/>
      <c r="K73" s="912"/>
      <c r="L73" s="912"/>
      <c r="M73" s="912"/>
      <c r="N73" s="912"/>
      <c r="O73" s="912"/>
      <c r="P73" s="912"/>
      <c r="Q73" s="912"/>
      <c r="R73" s="912"/>
      <c r="S73" s="912"/>
      <c r="T73" s="912"/>
      <c r="U73" s="912"/>
    </row>
    <row r="74" spans="1:21" ht="14.1" customHeight="1" x14ac:dyDescent="0.2">
      <c r="A74" s="912"/>
      <c r="B74" s="912"/>
      <c r="C74" s="912"/>
      <c r="D74" s="912"/>
      <c r="E74" s="912"/>
      <c r="F74" s="912"/>
      <c r="G74" s="912"/>
      <c r="H74" s="912"/>
      <c r="I74" s="912"/>
      <c r="J74" s="912"/>
      <c r="K74" s="912"/>
      <c r="L74" s="912"/>
      <c r="M74" s="912"/>
      <c r="N74" s="912"/>
      <c r="O74" s="912"/>
      <c r="P74" s="912"/>
      <c r="Q74" s="912"/>
      <c r="R74" s="912"/>
      <c r="S74" s="912"/>
      <c r="T74" s="912"/>
      <c r="U74" s="912"/>
    </row>
    <row r="75" spans="1:21" ht="14.1" customHeight="1" x14ac:dyDescent="0.2">
      <c r="A75" s="912"/>
      <c r="B75" s="912"/>
      <c r="C75" s="912"/>
      <c r="D75" s="912"/>
      <c r="E75" s="912"/>
      <c r="F75" s="912"/>
      <c r="G75" s="912"/>
      <c r="H75" s="912"/>
      <c r="I75" s="912"/>
      <c r="J75" s="912"/>
      <c r="K75" s="912"/>
      <c r="L75" s="912"/>
      <c r="M75" s="912"/>
      <c r="N75" s="912"/>
      <c r="O75" s="912"/>
      <c r="P75" s="912"/>
      <c r="Q75" s="912"/>
      <c r="R75" s="912"/>
      <c r="S75" s="912"/>
      <c r="T75" s="912"/>
      <c r="U75" s="912"/>
    </row>
    <row r="76" spans="1:21" ht="14.1" customHeight="1" x14ac:dyDescent="0.2">
      <c r="A76" s="912"/>
      <c r="B76" s="912"/>
      <c r="C76" s="912"/>
      <c r="D76" s="912"/>
      <c r="E76" s="912"/>
      <c r="F76" s="912"/>
      <c r="G76" s="912"/>
      <c r="H76" s="912"/>
      <c r="I76" s="912"/>
      <c r="J76" s="912"/>
      <c r="K76" s="912"/>
      <c r="L76" s="912"/>
      <c r="M76" s="912"/>
      <c r="N76" s="912"/>
      <c r="O76" s="912"/>
      <c r="P76" s="912"/>
      <c r="Q76" s="912"/>
      <c r="R76" s="912"/>
      <c r="S76" s="912"/>
      <c r="T76" s="912"/>
      <c r="U76" s="912"/>
    </row>
    <row r="77" spans="1:21" ht="14.1" customHeight="1" x14ac:dyDescent="0.2">
      <c r="A77" s="912"/>
      <c r="B77" s="912"/>
      <c r="C77" s="912"/>
      <c r="D77" s="912"/>
      <c r="E77" s="912"/>
      <c r="F77" s="912"/>
      <c r="G77" s="912"/>
      <c r="H77" s="912"/>
      <c r="I77" s="912"/>
      <c r="J77" s="912"/>
      <c r="K77" s="912"/>
      <c r="L77" s="912"/>
      <c r="M77" s="912"/>
      <c r="N77" s="912"/>
      <c r="O77" s="912"/>
      <c r="P77" s="912"/>
      <c r="Q77" s="912"/>
      <c r="R77" s="912"/>
      <c r="S77" s="912"/>
      <c r="T77" s="912"/>
      <c r="U77" s="912"/>
    </row>
    <row r="78" spans="1:21" ht="14.1" customHeight="1" x14ac:dyDescent="0.2">
      <c r="A78" s="912"/>
      <c r="B78" s="912"/>
      <c r="C78" s="912"/>
      <c r="D78" s="912"/>
      <c r="E78" s="912"/>
      <c r="F78" s="912"/>
      <c r="G78" s="912"/>
      <c r="H78" s="912"/>
      <c r="I78" s="912"/>
      <c r="J78" s="912"/>
      <c r="K78" s="912"/>
      <c r="L78" s="912"/>
      <c r="M78" s="912"/>
      <c r="N78" s="912"/>
      <c r="O78" s="912"/>
      <c r="P78" s="912"/>
      <c r="Q78" s="912"/>
      <c r="R78" s="912"/>
      <c r="S78" s="912"/>
      <c r="T78" s="912"/>
      <c r="U78" s="912"/>
    </row>
    <row r="79" spans="1:21" ht="14.1" customHeight="1" x14ac:dyDescent="0.2">
      <c r="A79" s="912"/>
      <c r="B79" s="912"/>
      <c r="C79" s="912"/>
      <c r="D79" s="912"/>
      <c r="E79" s="912"/>
      <c r="F79" s="912"/>
      <c r="G79" s="912"/>
      <c r="H79" s="912"/>
      <c r="I79" s="912"/>
      <c r="J79" s="912"/>
      <c r="K79" s="912"/>
      <c r="L79" s="912"/>
      <c r="M79" s="912"/>
      <c r="N79" s="912"/>
      <c r="O79" s="912"/>
      <c r="P79" s="912"/>
      <c r="Q79" s="912"/>
      <c r="R79" s="912"/>
      <c r="S79" s="912"/>
      <c r="T79" s="912"/>
      <c r="U79" s="912"/>
    </row>
    <row r="80" spans="1:21" ht="14.1" customHeight="1" x14ac:dyDescent="0.2">
      <c r="A80" s="912"/>
      <c r="B80" s="912"/>
      <c r="C80" s="912"/>
      <c r="D80" s="912"/>
      <c r="E80" s="912"/>
      <c r="F80" s="912"/>
      <c r="G80" s="912"/>
      <c r="H80" s="912"/>
      <c r="I80" s="912"/>
      <c r="J80" s="912"/>
      <c r="K80" s="912"/>
      <c r="L80" s="912"/>
      <c r="M80" s="912"/>
      <c r="N80" s="912"/>
      <c r="O80" s="912"/>
      <c r="P80" s="912"/>
      <c r="Q80" s="912"/>
      <c r="R80" s="912"/>
      <c r="S80" s="912"/>
      <c r="T80" s="912"/>
      <c r="U80" s="912"/>
    </row>
    <row r="81" spans="1:21" ht="14.1" customHeight="1" x14ac:dyDescent="0.2">
      <c r="A81" s="912"/>
      <c r="B81" s="912"/>
      <c r="C81" s="912"/>
      <c r="D81" s="912"/>
      <c r="E81" s="912"/>
      <c r="F81" s="912"/>
      <c r="G81" s="912"/>
      <c r="H81" s="912"/>
      <c r="I81" s="912"/>
      <c r="J81" s="912"/>
      <c r="K81" s="912"/>
      <c r="L81" s="912"/>
      <c r="M81" s="912"/>
      <c r="N81" s="912"/>
      <c r="O81" s="912"/>
      <c r="P81" s="912"/>
      <c r="Q81" s="912"/>
      <c r="R81" s="912"/>
      <c r="S81" s="912"/>
      <c r="T81" s="912"/>
      <c r="U81" s="912"/>
    </row>
    <row r="82" spans="1:21" ht="14.1" customHeight="1" x14ac:dyDescent="0.2">
      <c r="A82" s="912"/>
      <c r="B82" s="912"/>
      <c r="C82" s="912"/>
      <c r="D82" s="912"/>
      <c r="E82" s="912"/>
      <c r="F82" s="912"/>
      <c r="G82" s="912"/>
      <c r="H82" s="912"/>
      <c r="I82" s="912"/>
      <c r="J82" s="912"/>
      <c r="K82" s="912"/>
      <c r="L82" s="912"/>
      <c r="M82" s="912"/>
      <c r="N82" s="912"/>
      <c r="O82" s="912"/>
      <c r="P82" s="912"/>
      <c r="Q82" s="912"/>
      <c r="R82" s="912"/>
      <c r="S82" s="912"/>
      <c r="T82" s="912"/>
      <c r="U82" s="912"/>
    </row>
    <row r="83" spans="1:21" ht="14.1" customHeight="1" x14ac:dyDescent="0.2">
      <c r="A83" s="912"/>
      <c r="B83" s="912"/>
      <c r="C83" s="912"/>
      <c r="D83" s="912"/>
      <c r="E83" s="912"/>
      <c r="F83" s="912"/>
      <c r="G83" s="912"/>
      <c r="H83" s="912"/>
      <c r="I83" s="912"/>
      <c r="J83" s="912"/>
      <c r="K83" s="912"/>
      <c r="L83" s="912"/>
      <c r="M83" s="912"/>
      <c r="N83" s="912"/>
      <c r="O83" s="912"/>
      <c r="P83" s="912"/>
      <c r="Q83" s="912"/>
      <c r="R83" s="912"/>
      <c r="S83" s="912"/>
      <c r="T83" s="912"/>
      <c r="U83" s="912"/>
    </row>
    <row r="84" spans="1:21" ht="14.1" customHeight="1" x14ac:dyDescent="0.2">
      <c r="A84" s="912"/>
      <c r="B84" s="912"/>
      <c r="C84" s="912"/>
      <c r="D84" s="912"/>
      <c r="E84" s="912"/>
      <c r="F84" s="912"/>
      <c r="G84" s="912"/>
      <c r="H84" s="912"/>
      <c r="I84" s="912"/>
      <c r="J84" s="912"/>
      <c r="K84" s="912"/>
      <c r="L84" s="912"/>
      <c r="M84" s="912"/>
      <c r="N84" s="912"/>
      <c r="O84" s="912"/>
      <c r="P84" s="912"/>
      <c r="Q84" s="912"/>
      <c r="R84" s="912"/>
      <c r="S84" s="912"/>
      <c r="T84" s="912"/>
      <c r="U84" s="912"/>
    </row>
    <row r="85" spans="1:21" ht="14.1" customHeight="1" x14ac:dyDescent="0.2">
      <c r="A85" s="912"/>
      <c r="B85" s="912"/>
      <c r="C85" s="912"/>
      <c r="D85" s="912"/>
      <c r="E85" s="912"/>
      <c r="F85" s="912"/>
      <c r="G85" s="912"/>
      <c r="H85" s="912"/>
      <c r="I85" s="912"/>
      <c r="J85" s="912"/>
      <c r="K85" s="912"/>
      <c r="L85" s="912"/>
      <c r="M85" s="912"/>
      <c r="N85" s="912"/>
      <c r="O85" s="912"/>
      <c r="P85" s="912"/>
      <c r="Q85" s="912"/>
      <c r="R85" s="912"/>
      <c r="S85" s="912"/>
      <c r="T85" s="912"/>
      <c r="U85" s="912"/>
    </row>
    <row r="86" spans="1:21" ht="14.1" customHeight="1" x14ac:dyDescent="0.2">
      <c r="A86" s="912"/>
      <c r="B86" s="912"/>
      <c r="C86" s="912"/>
      <c r="D86" s="912"/>
      <c r="E86" s="912"/>
      <c r="F86" s="912"/>
      <c r="G86" s="912"/>
      <c r="H86" s="912"/>
      <c r="I86" s="912"/>
      <c r="J86" s="912"/>
      <c r="K86" s="912"/>
      <c r="L86" s="912"/>
      <c r="M86" s="912"/>
      <c r="N86" s="912"/>
      <c r="O86" s="912"/>
      <c r="P86" s="912"/>
      <c r="Q86" s="912"/>
      <c r="R86" s="912"/>
      <c r="S86" s="912"/>
      <c r="T86" s="912"/>
      <c r="U86" s="912"/>
    </row>
    <row r="87" spans="1:21" ht="14.1" customHeight="1" x14ac:dyDescent="0.2">
      <c r="A87" s="912"/>
      <c r="B87" s="912"/>
      <c r="C87" s="912"/>
      <c r="D87" s="912"/>
      <c r="E87" s="912"/>
      <c r="F87" s="912"/>
      <c r="G87" s="912"/>
      <c r="H87" s="912"/>
      <c r="I87" s="912"/>
      <c r="J87" s="912"/>
      <c r="K87" s="912"/>
      <c r="L87" s="912"/>
      <c r="M87" s="912"/>
      <c r="N87" s="912"/>
      <c r="O87" s="912"/>
      <c r="P87" s="912"/>
      <c r="Q87" s="912"/>
      <c r="R87" s="912"/>
      <c r="S87" s="912"/>
      <c r="T87" s="912"/>
      <c r="U87" s="912"/>
    </row>
    <row r="88" spans="1:21" ht="14.1" customHeight="1" x14ac:dyDescent="0.2">
      <c r="A88" s="912"/>
      <c r="B88" s="912"/>
      <c r="C88" s="912"/>
      <c r="D88" s="912"/>
      <c r="E88" s="912"/>
      <c r="F88" s="912"/>
      <c r="G88" s="912"/>
      <c r="H88" s="912"/>
      <c r="I88" s="912"/>
      <c r="J88" s="912"/>
      <c r="K88" s="912"/>
      <c r="L88" s="912"/>
      <c r="M88" s="912"/>
      <c r="N88" s="912"/>
      <c r="O88" s="912"/>
      <c r="P88" s="912"/>
      <c r="Q88" s="912"/>
      <c r="R88" s="912"/>
      <c r="S88" s="912"/>
      <c r="T88" s="912"/>
      <c r="U88" s="912"/>
    </row>
    <row r="89" spans="1:21" ht="14.1" customHeight="1" x14ac:dyDescent="0.2">
      <c r="A89" s="912"/>
      <c r="B89" s="912"/>
      <c r="C89" s="912"/>
      <c r="D89" s="912"/>
      <c r="E89" s="912"/>
      <c r="F89" s="912"/>
      <c r="G89" s="912"/>
      <c r="H89" s="912"/>
      <c r="I89" s="912"/>
      <c r="J89" s="912"/>
      <c r="K89" s="912"/>
      <c r="L89" s="912"/>
      <c r="M89" s="912"/>
      <c r="N89" s="912"/>
      <c r="O89" s="912"/>
      <c r="P89" s="912"/>
      <c r="Q89" s="912"/>
      <c r="R89" s="912"/>
      <c r="S89" s="912"/>
      <c r="T89" s="912"/>
      <c r="U89" s="912"/>
    </row>
    <row r="90" spans="1:21" ht="14.1" customHeight="1" x14ac:dyDescent="0.2">
      <c r="A90" s="912"/>
      <c r="B90" s="912"/>
      <c r="C90" s="912"/>
      <c r="D90" s="912"/>
      <c r="E90" s="912"/>
      <c r="F90" s="912"/>
      <c r="G90" s="912"/>
      <c r="H90" s="912"/>
      <c r="I90" s="912"/>
      <c r="J90" s="912"/>
      <c r="K90" s="912"/>
      <c r="L90" s="912"/>
      <c r="M90" s="912"/>
      <c r="N90" s="912"/>
      <c r="O90" s="912"/>
      <c r="P90" s="912"/>
      <c r="Q90" s="912"/>
      <c r="R90" s="912"/>
      <c r="S90" s="912"/>
      <c r="T90" s="912"/>
      <c r="U90" s="912"/>
    </row>
    <row r="91" spans="1:21" ht="14.1" customHeight="1" x14ac:dyDescent="0.2">
      <c r="A91" s="912"/>
      <c r="B91" s="912"/>
      <c r="C91" s="912"/>
      <c r="D91" s="912"/>
      <c r="E91" s="912"/>
      <c r="F91" s="912"/>
      <c r="G91" s="912"/>
      <c r="H91" s="912"/>
      <c r="I91" s="912"/>
      <c r="J91" s="912"/>
      <c r="K91" s="912"/>
      <c r="L91" s="912"/>
      <c r="M91" s="912"/>
      <c r="N91" s="912"/>
      <c r="O91" s="912"/>
      <c r="P91" s="912"/>
      <c r="Q91" s="912"/>
      <c r="R91" s="912"/>
      <c r="S91" s="912"/>
      <c r="T91" s="912"/>
      <c r="U91" s="912"/>
    </row>
    <row r="92" spans="1:21" ht="14.1" customHeight="1" x14ac:dyDescent="0.2">
      <c r="A92" s="912"/>
      <c r="B92" s="912"/>
      <c r="C92" s="912"/>
      <c r="D92" s="912"/>
      <c r="E92" s="912"/>
      <c r="F92" s="912"/>
      <c r="G92" s="912"/>
      <c r="H92" s="912"/>
      <c r="I92" s="912"/>
      <c r="J92" s="912"/>
      <c r="K92" s="912"/>
      <c r="L92" s="912"/>
      <c r="M92" s="912"/>
      <c r="N92" s="912"/>
      <c r="O92" s="912"/>
      <c r="P92" s="912"/>
      <c r="Q92" s="912"/>
      <c r="R92" s="912"/>
      <c r="S92" s="912"/>
      <c r="T92" s="912"/>
      <c r="U92" s="912"/>
    </row>
    <row r="93" spans="1:21" ht="14.1" customHeight="1" x14ac:dyDescent="0.2">
      <c r="A93" s="912"/>
      <c r="B93" s="912"/>
      <c r="C93" s="912"/>
      <c r="D93" s="912"/>
      <c r="E93" s="912"/>
      <c r="F93" s="912"/>
      <c r="G93" s="912"/>
      <c r="H93" s="912"/>
      <c r="I93" s="912"/>
      <c r="J93" s="912"/>
      <c r="K93" s="912"/>
      <c r="L93" s="912"/>
      <c r="M93" s="912"/>
      <c r="N93" s="912"/>
      <c r="O93" s="912"/>
      <c r="P93" s="912"/>
      <c r="Q93" s="912"/>
      <c r="R93" s="912"/>
      <c r="S93" s="912"/>
      <c r="T93" s="912"/>
      <c r="U93" s="912"/>
    </row>
    <row r="94" spans="1:21" ht="14.1" customHeight="1" x14ac:dyDescent="0.2">
      <c r="A94" s="912"/>
      <c r="B94" s="912"/>
      <c r="C94" s="912"/>
      <c r="D94" s="912"/>
      <c r="E94" s="912"/>
      <c r="F94" s="912"/>
      <c r="G94" s="912"/>
      <c r="H94" s="912"/>
      <c r="I94" s="912"/>
      <c r="J94" s="912"/>
      <c r="K94" s="912"/>
      <c r="L94" s="912"/>
      <c r="M94" s="912"/>
      <c r="N94" s="912"/>
      <c r="O94" s="912"/>
      <c r="P94" s="912"/>
      <c r="Q94" s="912"/>
      <c r="R94" s="912"/>
      <c r="S94" s="912"/>
      <c r="T94" s="912"/>
      <c r="U94" s="912"/>
    </row>
    <row r="95" spans="1:21" ht="14.1" customHeight="1" x14ac:dyDescent="0.2">
      <c r="A95" s="912"/>
      <c r="B95" s="912"/>
      <c r="C95" s="912"/>
      <c r="D95" s="912"/>
      <c r="E95" s="912"/>
      <c r="F95" s="912"/>
      <c r="G95" s="912"/>
      <c r="H95" s="912"/>
      <c r="I95" s="912"/>
      <c r="J95" s="912"/>
      <c r="K95" s="912"/>
      <c r="L95" s="912"/>
      <c r="M95" s="912"/>
      <c r="N95" s="912"/>
      <c r="O95" s="912"/>
      <c r="P95" s="912"/>
      <c r="Q95" s="912"/>
      <c r="R95" s="912"/>
      <c r="S95" s="912"/>
      <c r="T95" s="912"/>
      <c r="U95" s="912"/>
    </row>
    <row r="96" spans="1:21" ht="14.1" customHeight="1" x14ac:dyDescent="0.2">
      <c r="A96" s="912"/>
      <c r="B96" s="912"/>
      <c r="C96" s="912"/>
      <c r="D96" s="912"/>
      <c r="E96" s="912"/>
      <c r="F96" s="912"/>
      <c r="G96" s="912"/>
      <c r="H96" s="912"/>
      <c r="I96" s="912"/>
      <c r="J96" s="912"/>
      <c r="K96" s="912"/>
      <c r="L96" s="912"/>
      <c r="M96" s="912"/>
      <c r="N96" s="912"/>
      <c r="O96" s="912"/>
      <c r="P96" s="912"/>
      <c r="Q96" s="912"/>
      <c r="R96" s="912"/>
      <c r="S96" s="912"/>
      <c r="T96" s="912"/>
      <c r="U96" s="912"/>
    </row>
    <row r="97" spans="1:21" ht="14.1" customHeight="1" x14ac:dyDescent="0.2">
      <c r="A97" s="912"/>
      <c r="B97" s="912"/>
      <c r="C97" s="912"/>
      <c r="D97" s="912"/>
      <c r="E97" s="912"/>
      <c r="F97" s="912"/>
      <c r="G97" s="912"/>
      <c r="H97" s="912"/>
      <c r="I97" s="912"/>
      <c r="J97" s="912"/>
      <c r="K97" s="912"/>
      <c r="L97" s="912"/>
      <c r="M97" s="912"/>
      <c r="N97" s="912"/>
      <c r="O97" s="912"/>
      <c r="P97" s="912"/>
      <c r="Q97" s="912"/>
      <c r="R97" s="912"/>
      <c r="S97" s="912"/>
      <c r="T97" s="912"/>
      <c r="U97" s="912"/>
    </row>
    <row r="98" spans="1:21" ht="14.1" customHeight="1" x14ac:dyDescent="0.2">
      <c r="A98" s="912"/>
      <c r="B98" s="912"/>
      <c r="C98" s="912"/>
      <c r="D98" s="912"/>
      <c r="E98" s="912"/>
      <c r="F98" s="912"/>
      <c r="G98" s="912"/>
      <c r="H98" s="912"/>
      <c r="I98" s="912"/>
      <c r="J98" s="912"/>
      <c r="K98" s="912"/>
      <c r="L98" s="912"/>
      <c r="M98" s="912"/>
      <c r="N98" s="912"/>
      <c r="O98" s="912"/>
      <c r="P98" s="912"/>
      <c r="Q98" s="912"/>
      <c r="R98" s="912"/>
      <c r="S98" s="912"/>
      <c r="T98" s="912"/>
      <c r="U98" s="912"/>
    </row>
    <row r="99" spans="1:21" ht="14.1" customHeight="1" x14ac:dyDescent="0.2">
      <c r="A99" s="912"/>
      <c r="B99" s="912"/>
      <c r="C99" s="912"/>
      <c r="D99" s="912"/>
      <c r="E99" s="912"/>
      <c r="F99" s="912"/>
      <c r="G99" s="912"/>
      <c r="H99" s="912"/>
      <c r="I99" s="912"/>
      <c r="J99" s="912"/>
      <c r="K99" s="912"/>
      <c r="L99" s="912"/>
      <c r="M99" s="912"/>
      <c r="N99" s="912"/>
      <c r="O99" s="912"/>
      <c r="P99" s="912"/>
      <c r="Q99" s="912"/>
      <c r="R99" s="912"/>
      <c r="S99" s="912"/>
      <c r="T99" s="912"/>
      <c r="U99" s="912"/>
    </row>
    <row r="100" spans="1:21" ht="14.1" customHeight="1" x14ac:dyDescent="0.2">
      <c r="A100" s="912"/>
      <c r="B100" s="912"/>
      <c r="C100" s="912"/>
      <c r="D100" s="912"/>
      <c r="E100" s="912"/>
      <c r="F100" s="912"/>
      <c r="G100" s="912"/>
      <c r="H100" s="912"/>
      <c r="I100" s="912"/>
      <c r="J100" s="912"/>
      <c r="K100" s="912"/>
      <c r="L100" s="912"/>
      <c r="M100" s="912"/>
      <c r="N100" s="912"/>
      <c r="O100" s="912"/>
      <c r="P100" s="912"/>
      <c r="Q100" s="912"/>
      <c r="R100" s="912"/>
      <c r="S100" s="912"/>
      <c r="T100" s="912"/>
      <c r="U100" s="912"/>
    </row>
    <row r="101" spans="1:21" ht="14.1" customHeight="1" x14ac:dyDescent="0.2">
      <c r="A101" s="912"/>
      <c r="B101" s="912"/>
      <c r="C101" s="912"/>
      <c r="D101" s="912"/>
      <c r="E101" s="912"/>
      <c r="F101" s="912"/>
      <c r="G101" s="912"/>
      <c r="H101" s="912"/>
      <c r="I101" s="912"/>
      <c r="J101" s="912"/>
      <c r="K101" s="912"/>
      <c r="L101" s="912"/>
      <c r="M101" s="912"/>
      <c r="N101" s="912"/>
      <c r="O101" s="912"/>
      <c r="P101" s="912"/>
      <c r="Q101" s="912"/>
      <c r="R101" s="912"/>
      <c r="S101" s="912"/>
      <c r="T101" s="912"/>
      <c r="U101" s="912"/>
    </row>
    <row r="102" spans="1:21" ht="14.1" customHeight="1" x14ac:dyDescent="0.2">
      <c r="A102" s="912"/>
      <c r="B102" s="912"/>
      <c r="C102" s="912"/>
      <c r="D102" s="912"/>
      <c r="E102" s="912"/>
      <c r="F102" s="912"/>
      <c r="G102" s="912"/>
      <c r="H102" s="912"/>
      <c r="I102" s="912"/>
      <c r="J102" s="912"/>
      <c r="K102" s="912"/>
      <c r="L102" s="912"/>
      <c r="M102" s="912"/>
      <c r="N102" s="912"/>
      <c r="O102" s="912"/>
      <c r="P102" s="912"/>
      <c r="Q102" s="912"/>
      <c r="R102" s="912"/>
      <c r="S102" s="912"/>
      <c r="T102" s="912"/>
      <c r="U102" s="912"/>
    </row>
    <row r="103" spans="1:21" ht="14.1" customHeight="1" x14ac:dyDescent="0.2">
      <c r="A103" s="912"/>
      <c r="B103" s="912"/>
      <c r="C103" s="912"/>
      <c r="D103" s="912"/>
      <c r="E103" s="912"/>
      <c r="F103" s="912"/>
      <c r="G103" s="912"/>
      <c r="H103" s="912"/>
      <c r="I103" s="912"/>
      <c r="J103" s="912"/>
      <c r="K103" s="912"/>
      <c r="L103" s="912"/>
      <c r="M103" s="912"/>
      <c r="N103" s="912"/>
      <c r="O103" s="912"/>
      <c r="P103" s="912"/>
      <c r="Q103" s="912"/>
      <c r="R103" s="912"/>
      <c r="S103" s="912"/>
      <c r="T103" s="912"/>
      <c r="U103" s="912"/>
    </row>
    <row r="104" spans="1:21" ht="14.1" customHeight="1" x14ac:dyDescent="0.2">
      <c r="A104" s="912"/>
      <c r="B104" s="912"/>
      <c r="C104" s="912"/>
      <c r="D104" s="912"/>
      <c r="E104" s="912"/>
      <c r="F104" s="912"/>
      <c r="G104" s="912"/>
      <c r="H104" s="912"/>
      <c r="I104" s="912"/>
      <c r="J104" s="912"/>
      <c r="K104" s="912"/>
      <c r="L104" s="912"/>
      <c r="M104" s="912"/>
      <c r="N104" s="912"/>
      <c r="O104" s="912"/>
      <c r="P104" s="912"/>
      <c r="Q104" s="912"/>
      <c r="R104" s="912"/>
      <c r="S104" s="912"/>
      <c r="T104" s="912"/>
      <c r="U104" s="912"/>
    </row>
    <row r="105" spans="1:21" ht="14.1" customHeight="1" x14ac:dyDescent="0.2">
      <c r="A105" s="912"/>
      <c r="B105" s="912"/>
      <c r="C105" s="912"/>
      <c r="D105" s="912"/>
      <c r="E105" s="912"/>
      <c r="F105" s="912"/>
      <c r="G105" s="912"/>
      <c r="H105" s="912"/>
      <c r="I105" s="912"/>
      <c r="J105" s="912"/>
      <c r="K105" s="912"/>
      <c r="L105" s="912"/>
      <c r="M105" s="912"/>
      <c r="N105" s="912"/>
      <c r="O105" s="912"/>
      <c r="P105" s="912"/>
      <c r="Q105" s="912"/>
      <c r="R105" s="912"/>
      <c r="S105" s="912"/>
      <c r="T105" s="912"/>
      <c r="U105" s="912"/>
    </row>
    <row r="106" spans="1:21" ht="14.1" customHeight="1" x14ac:dyDescent="0.2">
      <c r="A106" s="912"/>
      <c r="B106" s="912"/>
      <c r="C106" s="912"/>
      <c r="D106" s="912"/>
      <c r="E106" s="912"/>
      <c r="F106" s="912"/>
      <c r="G106" s="912"/>
      <c r="H106" s="912"/>
      <c r="I106" s="912"/>
      <c r="J106" s="912"/>
      <c r="K106" s="912"/>
      <c r="L106" s="912"/>
      <c r="M106" s="912"/>
      <c r="N106" s="912"/>
      <c r="O106" s="912"/>
      <c r="P106" s="912"/>
      <c r="Q106" s="912"/>
      <c r="R106" s="912"/>
      <c r="S106" s="912"/>
      <c r="T106" s="912"/>
      <c r="U106" s="912"/>
    </row>
    <row r="107" spans="1:21" ht="14.1" customHeight="1" x14ac:dyDescent="0.2">
      <c r="A107" s="912"/>
      <c r="B107" s="912"/>
      <c r="C107" s="912"/>
      <c r="D107" s="912"/>
      <c r="E107" s="912"/>
      <c r="F107" s="912"/>
      <c r="G107" s="912"/>
      <c r="H107" s="912"/>
      <c r="I107" s="912"/>
      <c r="J107" s="912"/>
      <c r="K107" s="912"/>
      <c r="L107" s="912"/>
      <c r="M107" s="912"/>
      <c r="N107" s="912"/>
      <c r="O107" s="912"/>
      <c r="P107" s="912"/>
      <c r="Q107" s="912"/>
      <c r="R107" s="912"/>
      <c r="S107" s="912"/>
      <c r="T107" s="912"/>
      <c r="U107" s="912"/>
    </row>
    <row r="108" spans="1:21" ht="14.1" customHeight="1" x14ac:dyDescent="0.2"/>
    <row r="109" spans="1:21" ht="14.1" customHeight="1" x14ac:dyDescent="0.2"/>
    <row r="110" spans="1:21" ht="14.1" customHeight="1" x14ac:dyDescent="0.2"/>
    <row r="111" spans="1:21" ht="14.1" customHeight="1" x14ac:dyDescent="0.2"/>
    <row r="112" spans="1:21" ht="14.1" customHeight="1" x14ac:dyDescent="0.2"/>
    <row r="113" ht="14.1" customHeight="1" x14ac:dyDescent="0.2"/>
    <row r="114" ht="14.1" customHeight="1" x14ac:dyDescent="0.2"/>
    <row r="115" ht="14.1" customHeight="1" x14ac:dyDescent="0.2"/>
    <row r="116" ht="14.1" customHeight="1" x14ac:dyDescent="0.2"/>
    <row r="117" ht="14.1" customHeight="1" x14ac:dyDescent="0.2"/>
  </sheetData>
  <mergeCells count="37">
    <mergeCell ref="A3:M3"/>
    <mergeCell ref="R3:U3"/>
    <mergeCell ref="A1:M1"/>
    <mergeCell ref="O1:U1"/>
    <mergeCell ref="A2:M2"/>
    <mergeCell ref="O2:Q2"/>
    <mergeCell ref="R2:U2"/>
    <mergeCell ref="A5:U5"/>
    <mergeCell ref="A6:U6"/>
    <mergeCell ref="A8:U8"/>
    <mergeCell ref="B15:Q15"/>
    <mergeCell ref="A25:S25"/>
    <mergeCell ref="T25:U25"/>
    <mergeCell ref="A38:U38"/>
    <mergeCell ref="C29:D29"/>
    <mergeCell ref="E29:F29"/>
    <mergeCell ref="G29:J29"/>
    <mergeCell ref="C32:D32"/>
    <mergeCell ref="E32:F32"/>
    <mergeCell ref="G32:J32"/>
    <mergeCell ref="N33:T33"/>
    <mergeCell ref="N34:T34"/>
    <mergeCell ref="C35:D35"/>
    <mergeCell ref="E35:F35"/>
    <mergeCell ref="G35:J35"/>
    <mergeCell ref="A61:U107"/>
    <mergeCell ref="A40:C41"/>
    <mergeCell ref="D40:E41"/>
    <mergeCell ref="A43:C44"/>
    <mergeCell ref="D43:E44"/>
    <mergeCell ref="A46:U46"/>
    <mergeCell ref="A47:U51"/>
    <mergeCell ref="A55:U55"/>
    <mergeCell ref="K57:L57"/>
    <mergeCell ref="M57:N57"/>
    <mergeCell ref="O57:R57"/>
    <mergeCell ref="T59:U59"/>
  </mergeCells>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8"/>
  <sheetViews>
    <sheetView topLeftCell="A58" zoomScaleNormal="100" workbookViewId="0">
      <selection activeCell="B80" sqref="B80"/>
    </sheetView>
  </sheetViews>
  <sheetFormatPr defaultColWidth="8.85546875" defaultRowHeight="12.75" x14ac:dyDescent="0.2"/>
  <cols>
    <col min="1" max="1" width="5.7109375" style="2" customWidth="1"/>
    <col min="2" max="2" width="35" style="50" customWidth="1"/>
    <col min="3" max="3" width="3.85546875" style="1" customWidth="1"/>
    <col min="4" max="4" width="17.7109375" style="1" customWidth="1"/>
    <col min="5" max="5" width="6.28515625" style="1" customWidth="1"/>
    <col min="6" max="6" width="16.42578125" style="1" customWidth="1"/>
    <col min="7" max="7" width="4.140625" style="1" customWidth="1"/>
    <col min="8" max="8" width="2.140625" style="1" customWidth="1"/>
    <col min="9" max="9" width="6" style="3" customWidth="1"/>
    <col min="10" max="10" width="5.7109375" style="1" customWidth="1"/>
    <col min="11" max="11" width="5" style="1" customWidth="1"/>
    <col min="12" max="16384" width="8.85546875" style="1"/>
  </cols>
  <sheetData>
    <row r="1" spans="1:11" s="7" customFormat="1" ht="39" customHeight="1" thickBot="1" x14ac:dyDescent="0.3">
      <c r="A1" s="175">
        <f>-1</f>
        <v>-1</v>
      </c>
      <c r="B1" s="1020" t="s">
        <v>88</v>
      </c>
      <c r="C1" s="1021"/>
      <c r="D1" s="1021"/>
      <c r="E1" s="1021"/>
      <c r="F1" s="1021"/>
      <c r="G1" s="1021"/>
      <c r="H1" s="1021"/>
      <c r="I1" s="1022"/>
      <c r="J1" s="1023" t="s">
        <v>89</v>
      </c>
      <c r="K1" s="1024"/>
    </row>
    <row r="2" spans="1:11" ht="21.75" customHeight="1" thickBot="1" x14ac:dyDescent="0.25">
      <c r="A2" s="46">
        <f>A1-0.01</f>
        <v>-1.01</v>
      </c>
      <c r="B2" s="246" t="s">
        <v>90</v>
      </c>
      <c r="C2" s="1025"/>
      <c r="D2" s="1026"/>
      <c r="E2" s="1026"/>
      <c r="F2" s="1026"/>
      <c r="G2" s="1026"/>
      <c r="H2" s="1026"/>
      <c r="I2" s="1026"/>
      <c r="J2" s="1026"/>
      <c r="K2" s="1027"/>
    </row>
    <row r="3" spans="1:11" ht="21.75" customHeight="1" thickBot="1" x14ac:dyDescent="0.25">
      <c r="A3" s="46">
        <f>A2-0.01</f>
        <v>-1.02</v>
      </c>
      <c r="B3" s="255" t="s">
        <v>691</v>
      </c>
      <c r="C3" s="60"/>
      <c r="D3" s="61"/>
      <c r="E3" s="61"/>
      <c r="F3" s="61"/>
      <c r="G3" s="61"/>
      <c r="H3" s="61"/>
      <c r="I3" s="62"/>
      <c r="J3" s="41"/>
      <c r="K3" s="18"/>
    </row>
    <row r="4" spans="1:11" ht="13.5" customHeight="1" x14ac:dyDescent="0.2">
      <c r="A4" s="1003">
        <f>A3-0.01</f>
        <v>-1.03</v>
      </c>
      <c r="B4" s="1017" t="s">
        <v>91</v>
      </c>
      <c r="C4" s="104" t="s">
        <v>92</v>
      </c>
      <c r="D4" s="63"/>
      <c r="E4" s="63"/>
      <c r="F4" s="63"/>
      <c r="G4" s="189">
        <v>1</v>
      </c>
      <c r="H4" s="63"/>
      <c r="I4" s="64"/>
      <c r="J4" s="9"/>
      <c r="K4" s="10"/>
    </row>
    <row r="5" spans="1:11" ht="13.5" customHeight="1" thickBot="1" x14ac:dyDescent="0.25">
      <c r="A5" s="1013"/>
      <c r="B5" s="1019"/>
      <c r="C5" s="65" t="s">
        <v>93</v>
      </c>
      <c r="D5" s="147"/>
      <c r="E5" s="147"/>
      <c r="F5" s="147"/>
      <c r="G5" s="190">
        <v>2</v>
      </c>
      <c r="H5" s="147"/>
      <c r="I5" s="66"/>
      <c r="J5" s="16"/>
      <c r="K5" s="21"/>
    </row>
    <row r="6" spans="1:11" ht="17.25" customHeight="1" thickBot="1" x14ac:dyDescent="0.25">
      <c r="A6" s="46">
        <f>A4-0.01</f>
        <v>-1.04</v>
      </c>
      <c r="B6" s="251" t="s">
        <v>94</v>
      </c>
      <c r="C6" s="67" t="s">
        <v>95</v>
      </c>
      <c r="D6" s="61"/>
      <c r="E6" s="61"/>
      <c r="F6" s="61"/>
      <c r="G6" s="191"/>
      <c r="H6" s="61"/>
      <c r="I6" s="62"/>
      <c r="J6" s="8"/>
      <c r="K6" s="18"/>
    </row>
    <row r="7" spans="1:11" ht="13.5" x14ac:dyDescent="0.25">
      <c r="A7" s="1003">
        <f>A6-0.01</f>
        <v>-1.05</v>
      </c>
      <c r="B7" s="1017" t="s">
        <v>96</v>
      </c>
      <c r="C7" s="105" t="s">
        <v>97</v>
      </c>
      <c r="D7" s="63"/>
      <c r="E7" s="63"/>
      <c r="F7" s="63"/>
      <c r="G7" s="189">
        <v>1</v>
      </c>
      <c r="H7" s="240" t="s">
        <v>12</v>
      </c>
      <c r="I7" s="241">
        <f>A14</f>
        <v>-1.07</v>
      </c>
      <c r="J7" s="242"/>
      <c r="K7" s="10"/>
    </row>
    <row r="8" spans="1:11" ht="13.5" x14ac:dyDescent="0.25">
      <c r="A8" s="1004"/>
      <c r="B8" s="1018"/>
      <c r="C8" s="878" t="s">
        <v>695</v>
      </c>
      <c r="D8" s="213"/>
      <c r="E8" s="213"/>
      <c r="F8" s="213"/>
      <c r="G8" s="201">
        <v>2</v>
      </c>
      <c r="H8" s="240"/>
      <c r="I8" s="241"/>
      <c r="J8" s="879"/>
      <c r="K8" s="33"/>
    </row>
    <row r="9" spans="1:11" x14ac:dyDescent="0.2">
      <c r="A9" s="1004"/>
      <c r="B9" s="1018"/>
      <c r="C9" s="106" t="s">
        <v>98</v>
      </c>
      <c r="D9" s="68"/>
      <c r="E9" s="68"/>
      <c r="F9" s="68"/>
      <c r="G9" s="192">
        <v>3</v>
      </c>
      <c r="H9" s="68"/>
      <c r="I9" s="69"/>
      <c r="J9" s="32"/>
      <c r="K9" s="33"/>
    </row>
    <row r="10" spans="1:11" ht="13.5" x14ac:dyDescent="0.25">
      <c r="A10" s="1004"/>
      <c r="B10" s="1018"/>
      <c r="C10" s="106" t="s">
        <v>99</v>
      </c>
      <c r="D10" s="68"/>
      <c r="E10" s="68"/>
      <c r="F10" s="68"/>
      <c r="G10" s="192">
        <v>4</v>
      </c>
      <c r="H10" s="70" t="s">
        <v>12</v>
      </c>
      <c r="I10" s="71">
        <f>A14</f>
        <v>-1.07</v>
      </c>
      <c r="J10" s="32"/>
      <c r="K10" s="33"/>
    </row>
    <row r="11" spans="1:11" ht="14.25" thickBot="1" x14ac:dyDescent="0.3">
      <c r="A11" s="1013"/>
      <c r="B11" s="1019"/>
      <c r="C11" s="116" t="s">
        <v>100</v>
      </c>
      <c r="D11" s="147"/>
      <c r="E11" s="147"/>
      <c r="F11" s="147"/>
      <c r="G11" s="190">
        <v>5</v>
      </c>
      <c r="H11" s="72" t="s">
        <v>12</v>
      </c>
      <c r="I11" s="73">
        <f>A14</f>
        <v>-1.07</v>
      </c>
      <c r="J11" s="16"/>
      <c r="K11" s="21"/>
    </row>
    <row r="12" spans="1:11" x14ac:dyDescent="0.2">
      <c r="A12" s="1003">
        <f>A7-0.01</f>
        <v>-1.06</v>
      </c>
      <c r="B12" s="1017" t="s">
        <v>101</v>
      </c>
      <c r="C12" s="104" t="s">
        <v>102</v>
      </c>
      <c r="D12" s="63"/>
      <c r="E12" s="63"/>
      <c r="F12" s="63"/>
      <c r="G12" s="193">
        <v>1</v>
      </c>
      <c r="H12" s="63"/>
      <c r="I12" s="74"/>
      <c r="J12" s="75"/>
      <c r="K12" s="10"/>
    </row>
    <row r="13" spans="1:11" ht="13.5" thickBot="1" x14ac:dyDescent="0.25">
      <c r="A13" s="1013"/>
      <c r="B13" s="1019"/>
      <c r="C13" s="65" t="s">
        <v>103</v>
      </c>
      <c r="D13" s="147"/>
      <c r="E13" s="147"/>
      <c r="F13" s="147"/>
      <c r="G13" s="194">
        <v>2</v>
      </c>
      <c r="H13" s="147"/>
      <c r="I13" s="76"/>
      <c r="J13" s="77"/>
      <c r="K13" s="21"/>
    </row>
    <row r="14" spans="1:11" ht="13.5" customHeight="1" x14ac:dyDescent="0.2">
      <c r="A14" s="1003">
        <f>A12-0.01</f>
        <v>-1.07</v>
      </c>
      <c r="B14" s="1017" t="s">
        <v>104</v>
      </c>
      <c r="C14" s="104" t="s">
        <v>102</v>
      </c>
      <c r="D14" s="63"/>
      <c r="E14" s="63"/>
      <c r="F14" s="63"/>
      <c r="G14" s="193">
        <v>1</v>
      </c>
      <c r="H14" s="63"/>
      <c r="I14" s="74"/>
      <c r="J14" s="75"/>
      <c r="K14" s="10"/>
    </row>
    <row r="15" spans="1:11" ht="14.25" thickBot="1" x14ac:dyDescent="0.3">
      <c r="A15" s="1013"/>
      <c r="B15" s="1019"/>
      <c r="C15" s="65" t="s">
        <v>103</v>
      </c>
      <c r="D15" s="147"/>
      <c r="E15" s="147"/>
      <c r="F15" s="147"/>
      <c r="G15" s="120">
        <v>2</v>
      </c>
      <c r="H15" s="72" t="s">
        <v>12</v>
      </c>
      <c r="I15" s="73">
        <f>A17</f>
        <v>-1.0900000000000001</v>
      </c>
      <c r="J15" s="77"/>
      <c r="K15" s="21"/>
    </row>
    <row r="16" spans="1:11" ht="29.25" customHeight="1" thickBot="1" x14ac:dyDescent="0.25">
      <c r="A16" s="152">
        <f>A14-0.01</f>
        <v>-1.08</v>
      </c>
      <c r="B16" s="245" t="s">
        <v>105</v>
      </c>
      <c r="C16" s="39"/>
      <c r="D16" s="45"/>
      <c r="E16" s="45"/>
      <c r="F16" s="45"/>
      <c r="G16" s="121"/>
      <c r="H16" s="45"/>
      <c r="I16" s="40"/>
      <c r="J16" s="9"/>
      <c r="K16" s="10"/>
    </row>
    <row r="17" spans="1:11" s="83" customFormat="1" ht="13.5" customHeight="1" x14ac:dyDescent="0.2">
      <c r="A17" s="152">
        <f>A16-0.01</f>
        <v>-1.0900000000000001</v>
      </c>
      <c r="B17" s="245" t="s">
        <v>639</v>
      </c>
      <c r="C17" s="104" t="s">
        <v>102</v>
      </c>
      <c r="D17" s="63"/>
      <c r="E17" s="63"/>
      <c r="F17" s="63"/>
      <c r="G17" s="119">
        <v>1</v>
      </c>
      <c r="H17" s="63"/>
      <c r="I17" s="74"/>
      <c r="J17" s="75"/>
      <c r="K17" s="78"/>
    </row>
    <row r="18" spans="1:11" s="83" customFormat="1" ht="13.5" customHeight="1" thickBot="1" x14ac:dyDescent="0.3">
      <c r="A18" s="153"/>
      <c r="B18" s="154"/>
      <c r="C18" s="65" t="s">
        <v>103</v>
      </c>
      <c r="D18" s="147"/>
      <c r="E18" s="147"/>
      <c r="F18" s="147"/>
      <c r="G18" s="120">
        <v>2</v>
      </c>
      <c r="H18" s="72"/>
      <c r="I18" s="73"/>
      <c r="J18" s="77"/>
      <c r="K18" s="79"/>
    </row>
    <row r="19" spans="1:11" x14ac:dyDescent="0.2">
      <c r="A19" s="1003">
        <f>A17-0.01</f>
        <v>-1.1000000000000001</v>
      </c>
      <c r="B19" s="1017" t="s">
        <v>106</v>
      </c>
      <c r="C19" s="195" t="s">
        <v>692</v>
      </c>
      <c r="D19" s="170"/>
      <c r="E19" s="170"/>
      <c r="F19" s="170"/>
      <c r="G19" s="196">
        <v>1</v>
      </c>
      <c r="H19" s="63"/>
      <c r="I19" s="74"/>
      <c r="J19" s="9"/>
      <c r="K19" s="10"/>
    </row>
    <row r="20" spans="1:11" x14ac:dyDescent="0.2">
      <c r="A20" s="1008"/>
      <c r="B20" s="1028"/>
      <c r="C20" s="197" t="s">
        <v>107</v>
      </c>
      <c r="D20" s="198"/>
      <c r="E20" s="198"/>
      <c r="F20" s="198"/>
      <c r="G20" s="192">
        <v>2</v>
      </c>
      <c r="H20" s="68"/>
      <c r="I20" s="80"/>
      <c r="J20" s="32"/>
      <c r="K20" s="33"/>
    </row>
    <row r="21" spans="1:11" x14ac:dyDescent="0.2">
      <c r="A21" s="1008"/>
      <c r="B21" s="1028"/>
      <c r="C21" s="197" t="s">
        <v>108</v>
      </c>
      <c r="D21" s="198"/>
      <c r="E21" s="198"/>
      <c r="F21" s="198"/>
      <c r="G21" s="192">
        <v>3</v>
      </c>
      <c r="H21" s="68"/>
      <c r="I21" s="80"/>
      <c r="J21" s="32"/>
      <c r="K21" s="33"/>
    </row>
    <row r="22" spans="1:11" x14ac:dyDescent="0.2">
      <c r="A22" s="1008"/>
      <c r="B22" s="1028"/>
      <c r="C22" s="197" t="s">
        <v>109</v>
      </c>
      <c r="D22" s="198"/>
      <c r="E22" s="198"/>
      <c r="F22" s="198"/>
      <c r="G22" s="199">
        <v>4</v>
      </c>
      <c r="H22" s="68"/>
      <c r="I22" s="80"/>
      <c r="J22" s="32"/>
      <c r="K22" s="33"/>
    </row>
    <row r="23" spans="1:11" x14ac:dyDescent="0.2">
      <c r="A23" s="1008"/>
      <c r="B23" s="1028"/>
      <c r="C23" s="197" t="s">
        <v>110</v>
      </c>
      <c r="D23" s="198"/>
      <c r="E23" s="198"/>
      <c r="F23" s="198"/>
      <c r="G23" s="192">
        <v>5</v>
      </c>
      <c r="H23" s="68"/>
      <c r="I23" s="80"/>
      <c r="J23" s="32"/>
      <c r="K23" s="33"/>
    </row>
    <row r="24" spans="1:11" x14ac:dyDescent="0.2">
      <c r="A24" s="1008"/>
      <c r="B24" s="1028"/>
      <c r="C24" s="200" t="s">
        <v>111</v>
      </c>
      <c r="D24" s="162"/>
      <c r="E24" s="162"/>
      <c r="F24" s="162"/>
      <c r="G24" s="192">
        <v>6</v>
      </c>
      <c r="H24" s="81"/>
      <c r="I24" s="82"/>
      <c r="J24" s="32"/>
      <c r="K24" s="33"/>
    </row>
    <row r="25" spans="1:11" ht="13.5" thickBot="1" x14ac:dyDescent="0.25">
      <c r="A25" s="1009"/>
      <c r="B25" s="1029"/>
      <c r="C25" s="1010" t="s">
        <v>112</v>
      </c>
      <c r="D25" s="1011"/>
      <c r="E25" s="1011"/>
      <c r="F25" s="1011"/>
      <c r="G25" s="201">
        <v>96</v>
      </c>
      <c r="H25" s="147"/>
      <c r="I25" s="76"/>
      <c r="J25" s="16"/>
      <c r="K25" s="21"/>
    </row>
    <row r="26" spans="1:11" ht="13.5" customHeight="1" x14ac:dyDescent="0.2">
      <c r="A26" s="155">
        <f>A19-0.01</f>
        <v>-1.1100000000000001</v>
      </c>
      <c r="B26" s="999" t="s">
        <v>113</v>
      </c>
      <c r="C26" s="195" t="s">
        <v>114</v>
      </c>
      <c r="D26" s="170"/>
      <c r="E26" s="170"/>
      <c r="F26" s="170"/>
      <c r="G26" s="189">
        <v>1</v>
      </c>
      <c r="H26" s="63"/>
      <c r="I26" s="74"/>
      <c r="J26" s="9"/>
      <c r="K26" s="10"/>
    </row>
    <row r="27" spans="1:11" x14ac:dyDescent="0.2">
      <c r="A27" s="1008"/>
      <c r="B27" s="1000"/>
      <c r="C27" s="197" t="s">
        <v>115</v>
      </c>
      <c r="D27" s="198"/>
      <c r="E27" s="198"/>
      <c r="F27" s="198"/>
      <c r="G27" s="192">
        <v>2</v>
      </c>
      <c r="H27" s="68"/>
      <c r="I27" s="80"/>
      <c r="J27" s="32"/>
      <c r="K27" s="33"/>
    </row>
    <row r="28" spans="1:11" x14ac:dyDescent="0.2">
      <c r="A28" s="1008"/>
      <c r="B28" s="1000"/>
      <c r="C28" s="197" t="s">
        <v>116</v>
      </c>
      <c r="D28" s="198"/>
      <c r="E28" s="198"/>
      <c r="F28" s="198"/>
      <c r="G28" s="192">
        <v>3</v>
      </c>
      <c r="H28" s="68"/>
      <c r="I28" s="80"/>
      <c r="J28" s="32"/>
      <c r="K28" s="33"/>
    </row>
    <row r="29" spans="1:11" x14ac:dyDescent="0.2">
      <c r="A29" s="1008"/>
      <c r="B29" s="1000"/>
      <c r="C29" s="197" t="s">
        <v>117</v>
      </c>
      <c r="D29" s="198"/>
      <c r="E29" s="198"/>
      <c r="F29" s="198"/>
      <c r="G29" s="192">
        <v>4</v>
      </c>
      <c r="H29" s="68"/>
      <c r="I29" s="80"/>
      <c r="J29" s="32"/>
      <c r="K29" s="33"/>
    </row>
    <row r="30" spans="1:11" x14ac:dyDescent="0.2">
      <c r="A30" s="1008"/>
      <c r="B30" s="1000"/>
      <c r="C30" s="197" t="s">
        <v>118</v>
      </c>
      <c r="D30" s="198"/>
      <c r="E30" s="198"/>
      <c r="F30" s="198"/>
      <c r="G30" s="192">
        <v>5</v>
      </c>
      <c r="H30" s="68"/>
      <c r="I30" s="80"/>
      <c r="J30" s="32"/>
      <c r="K30" s="33"/>
    </row>
    <row r="31" spans="1:11" ht="13.5" thickBot="1" x14ac:dyDescent="0.25">
      <c r="A31" s="1009"/>
      <c r="B31" s="1007"/>
      <c r="C31" s="1010" t="s">
        <v>112</v>
      </c>
      <c r="D31" s="1011"/>
      <c r="E31" s="1011"/>
      <c r="F31" s="1011"/>
      <c r="G31" s="190">
        <v>96</v>
      </c>
      <c r="H31" s="147"/>
      <c r="I31" s="76"/>
      <c r="J31" s="16"/>
      <c r="K31" s="21"/>
    </row>
    <row r="32" spans="1:11" x14ac:dyDescent="0.2">
      <c r="A32" s="1014">
        <f>A26-0.01</f>
        <v>-1.1200000000000001</v>
      </c>
      <c r="B32" s="999" t="s">
        <v>119</v>
      </c>
      <c r="C32" s="218" t="s">
        <v>120</v>
      </c>
      <c r="D32" s="170"/>
      <c r="E32" s="170"/>
      <c r="F32" s="170"/>
      <c r="G32" s="189">
        <v>1</v>
      </c>
      <c r="H32" s="63"/>
      <c r="I32" s="214"/>
      <c r="J32" s="32"/>
      <c r="K32" s="33"/>
    </row>
    <row r="33" spans="1:11" x14ac:dyDescent="0.2">
      <c r="A33" s="1015"/>
      <c r="B33" s="1000"/>
      <c r="C33" s="217" t="s">
        <v>121</v>
      </c>
      <c r="D33" s="216"/>
      <c r="E33" s="216"/>
      <c r="F33" s="216"/>
      <c r="G33" s="201">
        <v>2</v>
      </c>
      <c r="H33" s="213"/>
      <c r="I33" s="214"/>
      <c r="J33" s="32"/>
      <c r="K33" s="33"/>
    </row>
    <row r="34" spans="1:11" ht="12" customHeight="1" x14ac:dyDescent="0.2">
      <c r="A34" s="1015"/>
      <c r="B34" s="1000"/>
      <c r="C34" s="211" t="s">
        <v>122</v>
      </c>
      <c r="D34" s="216"/>
      <c r="E34" s="216"/>
      <c r="F34" s="216"/>
      <c r="G34" s="199">
        <v>3</v>
      </c>
      <c r="H34" s="213"/>
      <c r="I34" s="214"/>
      <c r="J34" s="32"/>
      <c r="K34" s="33"/>
    </row>
    <row r="35" spans="1:11" x14ac:dyDescent="0.2">
      <c r="A35" s="1015"/>
      <c r="B35" s="1000"/>
      <c r="C35" s="202" t="s">
        <v>123</v>
      </c>
      <c r="D35" s="198"/>
      <c r="E35" s="198"/>
      <c r="F35" s="198"/>
      <c r="G35" s="203">
        <v>4</v>
      </c>
      <c r="H35" s="68"/>
      <c r="I35" s="80"/>
      <c r="J35" s="32"/>
      <c r="K35" s="33"/>
    </row>
    <row r="36" spans="1:11" ht="12" customHeight="1" x14ac:dyDescent="0.2">
      <c r="A36" s="1015"/>
      <c r="B36" s="1000"/>
      <c r="C36" s="204" t="s">
        <v>124</v>
      </c>
      <c r="D36" s="205"/>
      <c r="E36" s="198"/>
      <c r="F36" s="198"/>
      <c r="G36" s="203">
        <v>5</v>
      </c>
      <c r="H36" s="68"/>
      <c r="I36" s="80"/>
      <c r="J36" s="32"/>
      <c r="K36" s="33"/>
    </row>
    <row r="37" spans="1:11" x14ac:dyDescent="0.2">
      <c r="A37" s="1015"/>
      <c r="B37" s="1000"/>
      <c r="C37" s="202" t="s">
        <v>125</v>
      </c>
      <c r="D37" s="206"/>
      <c r="E37" s="198"/>
      <c r="F37" s="198"/>
      <c r="G37" s="192">
        <v>6</v>
      </c>
      <c r="H37" s="68"/>
      <c r="I37" s="80"/>
      <c r="J37" s="32"/>
      <c r="K37" s="33"/>
    </row>
    <row r="38" spans="1:11" ht="12" customHeight="1" x14ac:dyDescent="0.2">
      <c r="A38" s="1015"/>
      <c r="B38" s="1000"/>
      <c r="C38" s="202" t="s">
        <v>126</v>
      </c>
      <c r="D38" s="198"/>
      <c r="E38" s="198"/>
      <c r="F38" s="198"/>
      <c r="G38" s="201">
        <v>7</v>
      </c>
      <c r="H38" s="68"/>
      <c r="I38" s="80"/>
      <c r="J38" s="32"/>
      <c r="K38" s="33"/>
    </row>
    <row r="39" spans="1:11" ht="12" customHeight="1" x14ac:dyDescent="0.2">
      <c r="A39" s="1015"/>
      <c r="B39" s="1000"/>
      <c r="C39" s="207" t="s">
        <v>127</v>
      </c>
      <c r="D39" s="162"/>
      <c r="E39" s="162"/>
      <c r="F39" s="162"/>
      <c r="G39" s="199">
        <v>8</v>
      </c>
      <c r="H39" s="81"/>
      <c r="I39" s="82"/>
      <c r="J39" s="32"/>
      <c r="K39" s="33"/>
    </row>
    <row r="40" spans="1:11" ht="12" customHeight="1" x14ac:dyDescent="0.2">
      <c r="A40" s="1015"/>
      <c r="B40" s="1000"/>
      <c r="C40" s="207" t="s">
        <v>128</v>
      </c>
      <c r="D40" s="162"/>
      <c r="E40" s="162"/>
      <c r="F40" s="162"/>
      <c r="G40" s="199">
        <v>9</v>
      </c>
      <c r="H40" s="81"/>
      <c r="I40" s="215"/>
      <c r="J40" s="32"/>
      <c r="K40" s="33"/>
    </row>
    <row r="41" spans="1:11" ht="12.95" customHeight="1" thickBot="1" x14ac:dyDescent="0.25">
      <c r="A41" s="1016"/>
      <c r="B41" s="1007"/>
      <c r="C41" s="207" t="s">
        <v>112</v>
      </c>
      <c r="D41" s="161"/>
      <c r="E41" s="161"/>
      <c r="F41" s="162"/>
      <c r="G41" s="203">
        <v>96</v>
      </c>
      <c r="H41" s="161"/>
      <c r="I41" s="163"/>
      <c r="J41" s="32"/>
      <c r="K41" s="33"/>
    </row>
    <row r="42" spans="1:11" ht="39.75" customHeight="1" x14ac:dyDescent="0.2">
      <c r="A42" s="1003">
        <f>A32-0.01</f>
        <v>-1.1300000000000001</v>
      </c>
      <c r="B42" s="245" t="s">
        <v>129</v>
      </c>
      <c r="C42" s="164" t="s">
        <v>5</v>
      </c>
      <c r="D42" s="164" t="s">
        <v>95</v>
      </c>
      <c r="E42" s="165"/>
      <c r="F42" s="165"/>
      <c r="G42" s="165"/>
      <c r="H42" s="165"/>
      <c r="I42" s="166"/>
      <c r="J42" s="26"/>
      <c r="K42" s="27"/>
    </row>
    <row r="43" spans="1:11" ht="50.25" customHeight="1" thickBot="1" x14ac:dyDescent="0.25">
      <c r="A43" s="1013"/>
      <c r="B43" s="254" t="s">
        <v>130</v>
      </c>
      <c r="C43" s="208" t="s">
        <v>6</v>
      </c>
      <c r="D43" s="1012" t="s">
        <v>131</v>
      </c>
      <c r="E43" s="1012"/>
      <c r="F43" s="1012"/>
      <c r="G43" s="167"/>
      <c r="H43" s="167"/>
      <c r="I43" s="168"/>
      <c r="J43" s="16"/>
      <c r="K43" s="21"/>
    </row>
    <row r="44" spans="1:11" ht="36" customHeight="1" x14ac:dyDescent="0.2">
      <c r="A44" s="1003">
        <f>A42-0.01</f>
        <v>-1.1400000000000001</v>
      </c>
      <c r="B44" s="160" t="s">
        <v>132</v>
      </c>
      <c r="C44" s="164" t="s">
        <v>5</v>
      </c>
      <c r="D44" s="164" t="s">
        <v>95</v>
      </c>
      <c r="E44" s="165"/>
      <c r="F44" s="165"/>
      <c r="G44" s="165"/>
      <c r="H44" s="23"/>
      <c r="I44" s="25"/>
      <c r="J44" s="26"/>
      <c r="K44" s="27"/>
    </row>
    <row r="45" spans="1:11" ht="48.75" customHeight="1" thickBot="1" x14ac:dyDescent="0.25">
      <c r="A45" s="1013"/>
      <c r="B45" s="174" t="s">
        <v>130</v>
      </c>
      <c r="C45" s="208" t="s">
        <v>6</v>
      </c>
      <c r="D45" s="208" t="s">
        <v>131</v>
      </c>
      <c r="E45" s="167"/>
      <c r="F45" s="167"/>
      <c r="G45" s="167"/>
      <c r="H45" s="38"/>
      <c r="I45" s="22"/>
      <c r="J45" s="16"/>
      <c r="K45" s="21"/>
    </row>
    <row r="46" spans="1:11" ht="15" customHeight="1" x14ac:dyDescent="0.2">
      <c r="A46" s="1003">
        <f>A44-0.01</f>
        <v>-1.1500000000000001</v>
      </c>
      <c r="B46" s="1005" t="s">
        <v>632</v>
      </c>
      <c r="C46" s="256" t="s">
        <v>643</v>
      </c>
      <c r="D46" s="257"/>
      <c r="E46" s="257"/>
      <c r="F46" s="258"/>
      <c r="G46" s="107">
        <v>1</v>
      </c>
      <c r="H46" s="19"/>
      <c r="I46" s="34"/>
      <c r="J46" s="9"/>
      <c r="K46" s="10"/>
    </row>
    <row r="47" spans="1:11" ht="15" customHeight="1" x14ac:dyDescent="0.2">
      <c r="A47" s="1004"/>
      <c r="B47" s="1006"/>
      <c r="C47" s="756" t="s">
        <v>644</v>
      </c>
      <c r="D47" s="757"/>
      <c r="E47" s="259"/>
      <c r="F47" s="260"/>
      <c r="G47" s="108">
        <v>2</v>
      </c>
      <c r="H47" s="11"/>
      <c r="I47" s="35"/>
      <c r="J47" s="32"/>
      <c r="K47" s="33"/>
    </row>
    <row r="48" spans="1:11" ht="15" customHeight="1" x14ac:dyDescent="0.2">
      <c r="A48" s="1004"/>
      <c r="B48" s="1006"/>
      <c r="C48" s="756" t="s">
        <v>645</v>
      </c>
      <c r="D48" s="756"/>
      <c r="E48" s="259"/>
      <c r="F48" s="260"/>
      <c r="G48" s="108">
        <v>3</v>
      </c>
      <c r="H48" s="11"/>
      <c r="I48" s="35"/>
      <c r="J48" s="32"/>
      <c r="K48" s="33"/>
    </row>
    <row r="49" spans="1:11" ht="15" customHeight="1" x14ac:dyDescent="0.2">
      <c r="A49" s="1004"/>
      <c r="B49" s="1006"/>
      <c r="C49" s="756" t="s">
        <v>646</v>
      </c>
      <c r="D49" s="756"/>
      <c r="E49" s="259"/>
      <c r="F49" s="260"/>
      <c r="G49" s="108">
        <v>4</v>
      </c>
      <c r="H49" s="11"/>
      <c r="I49" s="35"/>
      <c r="J49" s="32"/>
      <c r="K49" s="33"/>
    </row>
    <row r="50" spans="1:11" ht="15" customHeight="1" x14ac:dyDescent="0.2">
      <c r="A50" s="1004"/>
      <c r="B50" s="1006"/>
      <c r="C50" s="992" t="s">
        <v>137</v>
      </c>
      <c r="D50" s="993"/>
      <c r="E50" s="259"/>
      <c r="F50" s="260"/>
      <c r="G50" s="108">
        <v>5</v>
      </c>
      <c r="H50" s="11"/>
      <c r="I50" s="35"/>
      <c r="J50" s="13"/>
      <c r="K50" s="33"/>
    </row>
    <row r="51" spans="1:11" ht="15" customHeight="1" x14ac:dyDescent="0.2">
      <c r="A51" s="1004"/>
      <c r="B51" s="1006"/>
      <c r="C51" s="992" t="s">
        <v>139</v>
      </c>
      <c r="D51" s="993"/>
      <c r="E51" s="259"/>
      <c r="F51" s="260"/>
      <c r="G51" s="108">
        <v>6</v>
      </c>
      <c r="H51" s="11"/>
      <c r="I51" s="35"/>
      <c r="J51" s="13"/>
      <c r="K51" s="33"/>
    </row>
    <row r="52" spans="1:11" ht="15" customHeight="1" x14ac:dyDescent="0.2">
      <c r="A52" s="1004"/>
      <c r="B52" s="1006"/>
      <c r="C52" s="992" t="s">
        <v>647</v>
      </c>
      <c r="D52" s="993"/>
      <c r="E52" s="259"/>
      <c r="F52" s="260"/>
      <c r="G52" s="108">
        <v>7</v>
      </c>
      <c r="H52" s="11"/>
      <c r="I52" s="35"/>
      <c r="J52" s="13"/>
      <c r="K52" s="33"/>
    </row>
    <row r="53" spans="1:11" ht="15" customHeight="1" x14ac:dyDescent="0.2">
      <c r="A53" s="1004"/>
      <c r="B53" s="1006"/>
      <c r="C53" s="1030" t="s">
        <v>648</v>
      </c>
      <c r="D53" s="1031"/>
      <c r="E53" s="259"/>
      <c r="F53" s="260"/>
      <c r="G53" s="108">
        <v>8</v>
      </c>
      <c r="H53" s="11"/>
      <c r="I53" s="35"/>
      <c r="J53" s="13"/>
      <c r="K53" s="33"/>
    </row>
    <row r="54" spans="1:11" ht="15" customHeight="1" x14ac:dyDescent="0.2">
      <c r="A54" s="1004"/>
      <c r="B54" s="1006"/>
      <c r="C54" s="992" t="s">
        <v>699</v>
      </c>
      <c r="D54" s="993"/>
      <c r="E54" s="259"/>
      <c r="F54" s="260"/>
      <c r="G54" s="108">
        <v>9</v>
      </c>
      <c r="H54" s="11"/>
      <c r="I54" s="35"/>
      <c r="J54" s="13"/>
      <c r="K54" s="33"/>
    </row>
    <row r="55" spans="1:11" ht="15" customHeight="1" x14ac:dyDescent="0.2">
      <c r="A55" s="1004"/>
      <c r="B55" s="1006"/>
      <c r="C55" s="994" t="s">
        <v>112</v>
      </c>
      <c r="D55" s="995"/>
      <c r="E55" s="995"/>
      <c r="F55" s="995"/>
      <c r="G55" s="109">
        <v>96</v>
      </c>
      <c r="H55" s="11"/>
      <c r="I55" s="35"/>
      <c r="J55" s="13"/>
      <c r="K55" s="33"/>
    </row>
    <row r="56" spans="1:11" ht="13.5" thickBot="1" x14ac:dyDescent="0.25">
      <c r="A56" s="1004"/>
      <c r="B56" s="1006"/>
      <c r="C56" s="994"/>
      <c r="D56" s="995"/>
      <c r="E56" s="995"/>
      <c r="F56" s="995"/>
      <c r="G56" s="109"/>
      <c r="H56" s="81"/>
      <c r="I56" s="82"/>
      <c r="J56" s="13"/>
      <c r="K56" s="33"/>
    </row>
    <row r="57" spans="1:11" ht="18" customHeight="1" thickBot="1" x14ac:dyDescent="0.25">
      <c r="A57" s="996" t="s">
        <v>141</v>
      </c>
      <c r="B57" s="997"/>
      <c r="C57" s="997"/>
      <c r="D57" s="997"/>
      <c r="E57" s="997"/>
      <c r="F57" s="997"/>
      <c r="G57" s="997"/>
      <c r="H57" s="997"/>
      <c r="I57" s="998"/>
      <c r="J57" s="58"/>
      <c r="K57" s="59"/>
    </row>
    <row r="58" spans="1:11" ht="15.95" customHeight="1" x14ac:dyDescent="0.2">
      <c r="A58" s="155">
        <f>A46-0.01</f>
        <v>-1.1600000000000001</v>
      </c>
      <c r="B58" s="999" t="s">
        <v>142</v>
      </c>
      <c r="C58" s="143" t="s">
        <v>13</v>
      </c>
      <c r="D58" s="1001" t="s">
        <v>143</v>
      </c>
      <c r="E58" s="1001"/>
      <c r="F58" s="1001"/>
      <c r="G58" s="1001"/>
      <c r="H58" s="1001"/>
      <c r="I58" s="1002"/>
      <c r="J58" s="144"/>
      <c r="K58" s="145"/>
    </row>
    <row r="59" spans="1:11" ht="15.95" customHeight="1" x14ac:dyDescent="0.2">
      <c r="A59" s="156"/>
      <c r="B59" s="1000"/>
      <c r="C59" s="84" t="s">
        <v>14</v>
      </c>
      <c r="D59" s="988" t="s">
        <v>144</v>
      </c>
      <c r="E59" s="988"/>
      <c r="F59" s="988"/>
      <c r="G59" s="988"/>
      <c r="H59" s="988"/>
      <c r="I59" s="989"/>
      <c r="J59" s="42"/>
      <c r="K59" s="43"/>
    </row>
    <row r="60" spans="1:11" ht="15.95" customHeight="1" x14ac:dyDescent="0.2">
      <c r="A60" s="156"/>
      <c r="B60" s="1000" t="s">
        <v>145</v>
      </c>
      <c r="C60" s="84" t="s">
        <v>15</v>
      </c>
      <c r="D60" s="988" t="s">
        <v>146</v>
      </c>
      <c r="E60" s="988"/>
      <c r="F60" s="988"/>
      <c r="G60" s="988"/>
      <c r="H60" s="988"/>
      <c r="I60" s="989"/>
      <c r="J60" s="42"/>
      <c r="K60" s="43"/>
    </row>
    <row r="61" spans="1:11" ht="15.95" customHeight="1" x14ac:dyDescent="0.2">
      <c r="A61" s="156"/>
      <c r="B61" s="1000"/>
      <c r="C61" s="84" t="s">
        <v>16</v>
      </c>
      <c r="D61" s="988" t="s">
        <v>147</v>
      </c>
      <c r="E61" s="988"/>
      <c r="F61" s="988"/>
      <c r="G61" s="988"/>
      <c r="H61" s="988"/>
      <c r="I61" s="989"/>
      <c r="J61" s="42"/>
      <c r="K61" s="43"/>
    </row>
    <row r="62" spans="1:11" ht="15.95" customHeight="1" x14ac:dyDescent="0.2">
      <c r="A62" s="156"/>
      <c r="B62" s="1000"/>
      <c r="C62" s="84" t="s">
        <v>17</v>
      </c>
      <c r="D62" s="988" t="s">
        <v>148</v>
      </c>
      <c r="E62" s="988"/>
      <c r="F62" s="988"/>
      <c r="G62" s="988"/>
      <c r="H62" s="988"/>
      <c r="I62" s="989"/>
      <c r="J62" s="42"/>
      <c r="K62" s="43"/>
    </row>
    <row r="63" spans="1:11" ht="15.95" customHeight="1" x14ac:dyDescent="0.2">
      <c r="A63" s="156"/>
      <c r="B63" s="1000"/>
      <c r="C63" s="84" t="s">
        <v>18</v>
      </c>
      <c r="D63" s="988" t="s">
        <v>149</v>
      </c>
      <c r="E63" s="988"/>
      <c r="F63" s="988"/>
      <c r="G63" s="988"/>
      <c r="H63" s="988"/>
      <c r="I63" s="989"/>
      <c r="J63" s="42"/>
      <c r="K63" s="43"/>
    </row>
    <row r="64" spans="1:11" ht="15.95" customHeight="1" x14ac:dyDescent="0.2">
      <c r="A64" s="156"/>
      <c r="B64" s="1000" t="s">
        <v>150</v>
      </c>
      <c r="C64" s="84" t="s">
        <v>19</v>
      </c>
      <c r="D64" s="988" t="s">
        <v>151</v>
      </c>
      <c r="E64" s="988"/>
      <c r="F64" s="988"/>
      <c r="G64" s="988"/>
      <c r="H64" s="988"/>
      <c r="I64" s="989"/>
      <c r="J64" s="42"/>
      <c r="K64" s="43"/>
    </row>
    <row r="65" spans="1:11" ht="15.95" customHeight="1" x14ac:dyDescent="0.2">
      <c r="A65" s="156"/>
      <c r="B65" s="1000"/>
      <c r="C65" s="84" t="s">
        <v>20</v>
      </c>
      <c r="D65" s="988" t="s">
        <v>152</v>
      </c>
      <c r="E65" s="988"/>
      <c r="F65" s="988"/>
      <c r="G65" s="988"/>
      <c r="H65" s="988"/>
      <c r="I65" s="989"/>
      <c r="J65" s="42"/>
      <c r="K65" s="43"/>
    </row>
    <row r="66" spans="1:11" ht="15.95" customHeight="1" x14ac:dyDescent="0.2">
      <c r="A66" s="156"/>
      <c r="B66" s="1000"/>
      <c r="C66" s="84" t="s">
        <v>11</v>
      </c>
      <c r="D66" s="988" t="s">
        <v>153</v>
      </c>
      <c r="E66" s="988"/>
      <c r="F66" s="988"/>
      <c r="G66" s="988"/>
      <c r="H66" s="988"/>
      <c r="I66" s="989"/>
      <c r="J66" s="42"/>
      <c r="K66" s="43"/>
    </row>
    <row r="67" spans="1:11" ht="15.95" customHeight="1" x14ac:dyDescent="0.2">
      <c r="A67" s="156"/>
      <c r="B67" s="1000"/>
      <c r="C67" s="84" t="s">
        <v>21</v>
      </c>
      <c r="D67" s="988" t="s">
        <v>154</v>
      </c>
      <c r="E67" s="988"/>
      <c r="F67" s="988"/>
      <c r="G67" s="988"/>
      <c r="H67" s="988"/>
      <c r="I67" s="989"/>
      <c r="J67" s="42"/>
      <c r="K67" s="43"/>
    </row>
    <row r="68" spans="1:11" ht="15.95" customHeight="1" x14ac:dyDescent="0.2">
      <c r="A68" s="156"/>
      <c r="B68" s="1000"/>
      <c r="C68" s="84" t="s">
        <v>22</v>
      </c>
      <c r="D68" s="988" t="s">
        <v>33</v>
      </c>
      <c r="E68" s="988"/>
      <c r="F68" s="988"/>
      <c r="G68" s="988"/>
      <c r="H68" s="988"/>
      <c r="I68" s="989"/>
      <c r="J68" s="42"/>
      <c r="K68" s="43"/>
    </row>
    <row r="69" spans="1:11" ht="15.95" customHeight="1" x14ac:dyDescent="0.2">
      <c r="A69" s="156"/>
      <c r="B69" s="1000"/>
      <c r="C69" s="84" t="s">
        <v>23</v>
      </c>
      <c r="D69" s="988" t="s">
        <v>155</v>
      </c>
      <c r="E69" s="988"/>
      <c r="F69" s="988"/>
      <c r="G69" s="988"/>
      <c r="H69" s="988"/>
      <c r="I69" s="989"/>
      <c r="J69" s="42"/>
      <c r="K69" s="43"/>
    </row>
    <row r="70" spans="1:11" ht="15.95" customHeight="1" x14ac:dyDescent="0.2">
      <c r="A70" s="156"/>
      <c r="B70" s="179"/>
      <c r="C70" s="84" t="s">
        <v>32</v>
      </c>
      <c r="D70" s="988" t="s">
        <v>156</v>
      </c>
      <c r="E70" s="988"/>
      <c r="F70" s="988"/>
      <c r="G70" s="988"/>
      <c r="H70" s="988"/>
      <c r="I70" s="989"/>
      <c r="J70" s="42"/>
      <c r="K70" s="43"/>
    </row>
    <row r="71" spans="1:11" ht="15.95" customHeight="1" x14ac:dyDescent="0.2">
      <c r="A71" s="156"/>
      <c r="B71" s="178" t="s">
        <v>157</v>
      </c>
      <c r="C71" s="84" t="s">
        <v>35</v>
      </c>
      <c r="D71" s="243" t="s">
        <v>158</v>
      </c>
      <c r="E71" s="148"/>
      <c r="F71" s="148"/>
      <c r="G71" s="148"/>
      <c r="H71" s="148"/>
      <c r="I71" s="149"/>
      <c r="J71" s="42"/>
      <c r="K71" s="43"/>
    </row>
    <row r="72" spans="1:11" ht="15.95" customHeight="1" x14ac:dyDescent="0.2">
      <c r="A72" s="156"/>
      <c r="B72" s="178" t="s">
        <v>159</v>
      </c>
      <c r="C72" s="84" t="s">
        <v>36</v>
      </c>
      <c r="D72" s="243" t="s">
        <v>160</v>
      </c>
      <c r="E72" s="148"/>
      <c r="F72" s="148"/>
      <c r="G72" s="148"/>
      <c r="H72" s="148"/>
      <c r="I72" s="149"/>
      <c r="J72" s="42"/>
      <c r="K72" s="43"/>
    </row>
    <row r="73" spans="1:11" ht="15.95" customHeight="1" x14ac:dyDescent="0.2">
      <c r="A73" s="156"/>
      <c r="B73" s="85"/>
      <c r="C73" s="84" t="s">
        <v>37</v>
      </c>
      <c r="D73" s="243" t="s">
        <v>161</v>
      </c>
      <c r="E73" s="148"/>
      <c r="F73" s="148"/>
      <c r="G73" s="148"/>
      <c r="H73" s="148"/>
      <c r="I73" s="149"/>
      <c r="J73" s="42"/>
      <c r="K73" s="43"/>
    </row>
    <row r="74" spans="1:11" ht="15.95" customHeight="1" x14ac:dyDescent="0.2">
      <c r="A74" s="156"/>
      <c r="B74" s="85"/>
      <c r="C74" s="86" t="s">
        <v>39</v>
      </c>
      <c r="D74" s="243" t="s">
        <v>162</v>
      </c>
      <c r="E74" s="148"/>
      <c r="F74" s="148"/>
      <c r="G74" s="148"/>
      <c r="H74" s="148"/>
      <c r="I74" s="149"/>
      <c r="J74" s="42"/>
      <c r="K74" s="43"/>
    </row>
    <row r="75" spans="1:11" ht="15.95" customHeight="1" x14ac:dyDescent="0.2">
      <c r="A75" s="156"/>
      <c r="B75" s="85"/>
      <c r="C75" s="86" t="s">
        <v>40</v>
      </c>
      <c r="D75" s="988" t="s">
        <v>163</v>
      </c>
      <c r="E75" s="988"/>
      <c r="F75" s="988"/>
      <c r="G75" s="988"/>
      <c r="H75" s="988"/>
      <c r="I75" s="989"/>
      <c r="J75" s="13"/>
      <c r="K75" s="14"/>
    </row>
    <row r="76" spans="1:11" ht="15.95" customHeight="1" x14ac:dyDescent="0.2">
      <c r="A76" s="156"/>
      <c r="B76" s="85"/>
      <c r="C76" s="84" t="s">
        <v>77</v>
      </c>
      <c r="D76" s="110" t="s">
        <v>164</v>
      </c>
      <c r="E76" s="110"/>
      <c r="F76" s="110"/>
      <c r="G76" s="110"/>
      <c r="H76" s="110"/>
      <c r="I76" s="111"/>
      <c r="J76" s="13"/>
      <c r="K76" s="14"/>
    </row>
    <row r="77" spans="1:11" ht="15.95" customHeight="1" x14ac:dyDescent="0.2">
      <c r="A77" s="156"/>
      <c r="B77" s="85"/>
      <c r="C77" s="252" t="s">
        <v>41</v>
      </c>
      <c r="D77" s="1" t="s">
        <v>165</v>
      </c>
      <c r="J77" s="13"/>
      <c r="K77" s="14"/>
    </row>
    <row r="78" spans="1:11" ht="15.95" customHeight="1" thickBot="1" x14ac:dyDescent="0.25">
      <c r="A78" s="47"/>
      <c r="B78" s="87"/>
      <c r="C78" s="146" t="s">
        <v>69</v>
      </c>
      <c r="D78" s="990" t="s">
        <v>166</v>
      </c>
      <c r="E78" s="990"/>
      <c r="F78" s="990"/>
      <c r="G78" s="990"/>
      <c r="H78" s="990"/>
      <c r="I78" s="991"/>
      <c r="J78" s="28"/>
      <c r="K78" s="17"/>
    </row>
  </sheetData>
  <mergeCells count="50">
    <mergeCell ref="C55:F55"/>
    <mergeCell ref="A7:A11"/>
    <mergeCell ref="B7:B11"/>
    <mergeCell ref="B1:I1"/>
    <mergeCell ref="J1:K1"/>
    <mergeCell ref="C2:K2"/>
    <mergeCell ref="A4:A5"/>
    <mergeCell ref="B4:B5"/>
    <mergeCell ref="A12:A13"/>
    <mergeCell ref="B12:B13"/>
    <mergeCell ref="A14:A15"/>
    <mergeCell ref="B14:B15"/>
    <mergeCell ref="A19:A25"/>
    <mergeCell ref="B19:B25"/>
    <mergeCell ref="C53:D53"/>
    <mergeCell ref="C25:F25"/>
    <mergeCell ref="B26:B31"/>
    <mergeCell ref="A27:A31"/>
    <mergeCell ref="C31:F31"/>
    <mergeCell ref="C50:D50"/>
    <mergeCell ref="C52:D52"/>
    <mergeCell ref="D43:F43"/>
    <mergeCell ref="A42:A43"/>
    <mergeCell ref="A44:A45"/>
    <mergeCell ref="A32:A41"/>
    <mergeCell ref="B32:B41"/>
    <mergeCell ref="C51:D51"/>
    <mergeCell ref="B64:B69"/>
    <mergeCell ref="D64:I64"/>
    <mergeCell ref="D65:I65"/>
    <mergeCell ref="D66:I66"/>
    <mergeCell ref="D67:I67"/>
    <mergeCell ref="D68:I68"/>
    <mergeCell ref="D69:I69"/>
    <mergeCell ref="D70:I70"/>
    <mergeCell ref="D75:I75"/>
    <mergeCell ref="D78:I78"/>
    <mergeCell ref="C54:D54"/>
    <mergeCell ref="C56:F56"/>
    <mergeCell ref="A57:I57"/>
    <mergeCell ref="B58:B59"/>
    <mergeCell ref="D58:I58"/>
    <mergeCell ref="D59:I59"/>
    <mergeCell ref="A46:A56"/>
    <mergeCell ref="B46:B56"/>
    <mergeCell ref="B60:B63"/>
    <mergeCell ref="D60:I60"/>
    <mergeCell ref="D61:I61"/>
    <mergeCell ref="D62:I62"/>
    <mergeCell ref="D63:I63"/>
  </mergeCells>
  <pageMargins left="0.7" right="0.7" top="0.75" bottom="0.75" header="0.3" footer="0.3"/>
  <pageSetup orientation="portrait" r:id="rId1"/>
  <rowBreaks count="1" manualBreakCount="1">
    <brk id="4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2"/>
  <sheetViews>
    <sheetView view="pageBreakPreview" zoomScale="98" zoomScaleSheetLayoutView="98" workbookViewId="0">
      <selection activeCell="B2" sqref="B2:K2"/>
    </sheetView>
  </sheetViews>
  <sheetFormatPr defaultColWidth="8.85546875" defaultRowHeight="12.75" x14ac:dyDescent="0.2"/>
  <cols>
    <col min="1" max="1" width="5.7109375" style="2" customWidth="1"/>
    <col min="2" max="2" width="47.85546875" style="50" customWidth="1"/>
    <col min="3" max="3" width="6" style="2" customWidth="1"/>
    <col min="4" max="4" width="3.28515625" style="2" customWidth="1"/>
    <col min="5" max="5" width="6.140625" style="2" customWidth="1"/>
    <col min="6" max="6" width="4" style="2" customWidth="1"/>
    <col min="7" max="7" width="1.7109375" style="2" customWidth="1"/>
    <col min="8" max="8" width="1.42578125" style="2" customWidth="1"/>
    <col min="9" max="9" width="5.42578125" style="50" customWidth="1"/>
    <col min="10" max="10" width="5.42578125" style="1" customWidth="1"/>
    <col min="11" max="11" width="4.85546875" style="1" customWidth="1"/>
    <col min="12" max="16384" width="8.85546875" style="1"/>
  </cols>
  <sheetData>
    <row r="1" spans="1:11" s="15" customFormat="1" ht="33" customHeight="1" thickBot="1" x14ac:dyDescent="0.25">
      <c r="A1" s="175">
        <f>-2</f>
        <v>-2</v>
      </c>
      <c r="B1" s="1063" t="s">
        <v>167</v>
      </c>
      <c r="C1" s="1064"/>
      <c r="D1" s="1064"/>
      <c r="E1" s="1064"/>
      <c r="F1" s="1064"/>
      <c r="G1" s="1064"/>
      <c r="H1" s="1064"/>
      <c r="I1" s="1064"/>
      <c r="J1" s="176"/>
      <c r="K1" s="177"/>
    </row>
    <row r="2" spans="1:11" ht="135" customHeight="1" thickBot="1" x14ac:dyDescent="0.25">
      <c r="A2" s="1003">
        <f>A1-0.01</f>
        <v>-2.0099999999999998</v>
      </c>
      <c r="B2" s="1054" t="s">
        <v>168</v>
      </c>
      <c r="C2" s="1055"/>
      <c r="D2" s="1055"/>
      <c r="E2" s="1055"/>
      <c r="F2" s="1055"/>
      <c r="G2" s="1055"/>
      <c r="H2" s="1055"/>
      <c r="I2" s="1055"/>
      <c r="J2" s="1055"/>
      <c r="K2" s="1056"/>
    </row>
    <row r="3" spans="1:11" ht="54" customHeight="1" thickBot="1" x14ac:dyDescent="0.25">
      <c r="A3" s="1004"/>
      <c r="B3" s="126"/>
      <c r="C3" s="1077" t="s">
        <v>169</v>
      </c>
      <c r="D3" s="1078"/>
      <c r="E3" s="1065" t="s">
        <v>170</v>
      </c>
      <c r="F3" s="1079"/>
      <c r="G3" s="1065" t="s">
        <v>171</v>
      </c>
      <c r="H3" s="1065"/>
      <c r="I3" s="1066"/>
      <c r="J3" s="1073" t="s">
        <v>89</v>
      </c>
      <c r="K3" s="1072"/>
    </row>
    <row r="4" spans="1:11" s="15" customFormat="1" ht="20.100000000000001" customHeight="1" x14ac:dyDescent="0.2">
      <c r="A4" s="127" t="s">
        <v>13</v>
      </c>
      <c r="B4" s="128" t="s">
        <v>172</v>
      </c>
      <c r="C4" s="1067">
        <v>1</v>
      </c>
      <c r="D4" s="1068"/>
      <c r="E4" s="1036">
        <v>2</v>
      </c>
      <c r="F4" s="1037"/>
      <c r="G4" s="1036">
        <v>3</v>
      </c>
      <c r="H4" s="1081"/>
      <c r="I4" s="1082"/>
      <c r="J4" s="129"/>
      <c r="K4" s="130"/>
    </row>
    <row r="5" spans="1:11" s="15" customFormat="1" ht="20.100000000000001" customHeight="1" x14ac:dyDescent="0.2">
      <c r="A5" s="131" t="s">
        <v>14</v>
      </c>
      <c r="B5" s="132" t="s">
        <v>173</v>
      </c>
      <c r="C5" s="1041">
        <v>1</v>
      </c>
      <c r="D5" s="1043"/>
      <c r="E5" s="1038">
        <v>2</v>
      </c>
      <c r="F5" s="1039"/>
      <c r="G5" s="1038">
        <v>3</v>
      </c>
      <c r="H5" s="1069"/>
      <c r="I5" s="1070"/>
      <c r="J5" s="133"/>
      <c r="K5" s="134"/>
    </row>
    <row r="6" spans="1:11" s="15" customFormat="1" ht="20.100000000000001" customHeight="1" x14ac:dyDescent="0.2">
      <c r="A6" s="131" t="s">
        <v>15</v>
      </c>
      <c r="B6" s="132" t="s">
        <v>174</v>
      </c>
      <c r="C6" s="1041">
        <v>1</v>
      </c>
      <c r="D6" s="1043"/>
      <c r="E6" s="1038">
        <v>2</v>
      </c>
      <c r="F6" s="1039"/>
      <c r="G6" s="1038">
        <v>3</v>
      </c>
      <c r="H6" s="1069"/>
      <c r="I6" s="1070"/>
      <c r="J6" s="133"/>
      <c r="K6" s="135"/>
    </row>
    <row r="7" spans="1:11" s="15" customFormat="1" ht="20.100000000000001" customHeight="1" x14ac:dyDescent="0.2">
      <c r="A7" s="226" t="s">
        <v>16</v>
      </c>
      <c r="B7" s="132" t="s">
        <v>175</v>
      </c>
      <c r="C7" s="1041">
        <v>1</v>
      </c>
      <c r="D7" s="1043"/>
      <c r="E7" s="1040">
        <v>2</v>
      </c>
      <c r="F7" s="1043"/>
      <c r="G7" s="1040">
        <v>3</v>
      </c>
      <c r="H7" s="1041"/>
      <c r="I7" s="1042"/>
      <c r="J7" s="212"/>
      <c r="K7" s="227"/>
    </row>
    <row r="8" spans="1:11" s="15" customFormat="1" ht="20.100000000000001" customHeight="1" x14ac:dyDescent="0.2">
      <c r="A8" s="226" t="s">
        <v>17</v>
      </c>
      <c r="B8" s="132" t="s">
        <v>176</v>
      </c>
      <c r="C8" s="1041">
        <v>1</v>
      </c>
      <c r="D8" s="1043"/>
      <c r="E8" s="1040">
        <v>2</v>
      </c>
      <c r="F8" s="1043"/>
      <c r="G8" s="1040">
        <v>3</v>
      </c>
      <c r="H8" s="1041"/>
      <c r="I8" s="1042"/>
      <c r="J8" s="212"/>
      <c r="K8" s="227"/>
    </row>
    <row r="9" spans="1:11" s="15" customFormat="1" ht="20.100000000000001" customHeight="1" x14ac:dyDescent="0.2">
      <c r="A9" s="226" t="s">
        <v>18</v>
      </c>
      <c r="B9" s="132" t="s">
        <v>177</v>
      </c>
      <c r="C9" s="1041">
        <v>1</v>
      </c>
      <c r="D9" s="1043"/>
      <c r="E9" s="1040">
        <v>2</v>
      </c>
      <c r="F9" s="1043"/>
      <c r="G9" s="1040">
        <v>3</v>
      </c>
      <c r="H9" s="1041"/>
      <c r="I9" s="1042"/>
      <c r="J9" s="212"/>
      <c r="K9" s="227"/>
    </row>
    <row r="10" spans="1:11" s="15" customFormat="1" ht="20.100000000000001" customHeight="1" x14ac:dyDescent="0.2">
      <c r="A10" s="226" t="s">
        <v>19</v>
      </c>
      <c r="B10" s="132" t="s">
        <v>178</v>
      </c>
      <c r="C10" s="1041">
        <v>1</v>
      </c>
      <c r="D10" s="1043"/>
      <c r="E10" s="1040">
        <v>2</v>
      </c>
      <c r="F10" s="1043"/>
      <c r="G10" s="1040">
        <v>3</v>
      </c>
      <c r="H10" s="1041"/>
      <c r="I10" s="1042"/>
      <c r="J10" s="212"/>
      <c r="K10" s="227"/>
    </row>
    <row r="11" spans="1:11" s="15" customFormat="1" ht="20.100000000000001" customHeight="1" x14ac:dyDescent="0.2">
      <c r="A11" s="226" t="s">
        <v>20</v>
      </c>
      <c r="B11" s="132" t="s">
        <v>179</v>
      </c>
      <c r="C11" s="1041">
        <v>1</v>
      </c>
      <c r="D11" s="1043"/>
      <c r="E11" s="1040">
        <v>2</v>
      </c>
      <c r="F11" s="1043"/>
      <c r="G11" s="1040">
        <v>3</v>
      </c>
      <c r="H11" s="1041"/>
      <c r="I11" s="1042"/>
      <c r="J11" s="212"/>
      <c r="K11" s="227"/>
    </row>
    <row r="12" spans="1:11" s="15" customFormat="1" ht="20.100000000000001" customHeight="1" x14ac:dyDescent="0.2">
      <c r="A12" s="226" t="s">
        <v>11</v>
      </c>
      <c r="B12" s="132" t="s">
        <v>180</v>
      </c>
      <c r="C12" s="1041">
        <v>1</v>
      </c>
      <c r="D12" s="1043"/>
      <c r="E12" s="1040">
        <v>2</v>
      </c>
      <c r="F12" s="1043"/>
      <c r="G12" s="1040">
        <v>3</v>
      </c>
      <c r="H12" s="1041"/>
      <c r="I12" s="1042"/>
      <c r="J12" s="212"/>
      <c r="K12" s="227"/>
    </row>
    <row r="13" spans="1:11" s="15" customFormat="1" ht="20.100000000000001" customHeight="1" x14ac:dyDescent="0.2">
      <c r="A13" s="226" t="s">
        <v>21</v>
      </c>
      <c r="B13" s="132" t="s">
        <v>181</v>
      </c>
      <c r="C13" s="1041">
        <v>1</v>
      </c>
      <c r="D13" s="1043"/>
      <c r="E13" s="1040">
        <v>2</v>
      </c>
      <c r="F13" s="1043"/>
      <c r="G13" s="1040">
        <v>3</v>
      </c>
      <c r="H13" s="1041"/>
      <c r="I13" s="1042"/>
      <c r="J13" s="212"/>
      <c r="K13" s="227"/>
    </row>
    <row r="14" spans="1:11" s="15" customFormat="1" ht="20.100000000000001" customHeight="1" x14ac:dyDescent="0.2">
      <c r="A14" s="226" t="s">
        <v>22</v>
      </c>
      <c r="B14" s="132" t="s">
        <v>182</v>
      </c>
      <c r="C14" s="1041">
        <v>1</v>
      </c>
      <c r="D14" s="1043"/>
      <c r="E14" s="1040">
        <v>2</v>
      </c>
      <c r="F14" s="1043"/>
      <c r="G14" s="1040">
        <v>3</v>
      </c>
      <c r="H14" s="1041"/>
      <c r="I14" s="1042"/>
      <c r="J14" s="212"/>
      <c r="K14" s="227"/>
    </row>
    <row r="15" spans="1:11" s="15" customFormat="1" ht="20.100000000000001" customHeight="1" x14ac:dyDescent="0.2">
      <c r="A15" s="226" t="s">
        <v>23</v>
      </c>
      <c r="B15" s="132" t="s">
        <v>183</v>
      </c>
      <c r="C15" s="1041">
        <v>1</v>
      </c>
      <c r="D15" s="1043"/>
      <c r="E15" s="1040">
        <v>2</v>
      </c>
      <c r="F15" s="1043"/>
      <c r="G15" s="1040">
        <v>3</v>
      </c>
      <c r="H15" s="1041"/>
      <c r="I15" s="1042"/>
      <c r="J15" s="212"/>
      <c r="K15" s="227"/>
    </row>
    <row r="16" spans="1:11" s="15" customFormat="1" ht="20.100000000000001" customHeight="1" x14ac:dyDescent="0.2">
      <c r="A16" s="226" t="s">
        <v>32</v>
      </c>
      <c r="B16" s="132" t="s">
        <v>163</v>
      </c>
      <c r="C16" s="1041">
        <v>1</v>
      </c>
      <c r="D16" s="1043"/>
      <c r="E16" s="1040">
        <v>2</v>
      </c>
      <c r="F16" s="1043"/>
      <c r="G16" s="1040">
        <v>3</v>
      </c>
      <c r="H16" s="1041"/>
      <c r="I16" s="1042"/>
      <c r="J16" s="212"/>
      <c r="K16" s="227"/>
    </row>
    <row r="17" spans="1:11" s="15" customFormat="1" ht="20.100000000000001" customHeight="1" x14ac:dyDescent="0.2">
      <c r="A17" s="226" t="s">
        <v>35</v>
      </c>
      <c r="B17" s="132" t="s">
        <v>184</v>
      </c>
      <c r="C17" s="1087">
        <v>1</v>
      </c>
      <c r="D17" s="1088"/>
      <c r="E17" s="1040">
        <v>2</v>
      </c>
      <c r="F17" s="1043"/>
      <c r="G17" s="1040">
        <v>3</v>
      </c>
      <c r="H17" s="1089"/>
      <c r="I17" s="1090"/>
      <c r="J17" s="212"/>
      <c r="K17" s="227"/>
    </row>
    <row r="18" spans="1:11" s="15" customFormat="1" ht="20.100000000000001" customHeight="1" x14ac:dyDescent="0.2">
      <c r="A18" s="226" t="s">
        <v>36</v>
      </c>
      <c r="B18" s="132" t="s">
        <v>185</v>
      </c>
      <c r="C18" s="1041">
        <v>1</v>
      </c>
      <c r="D18" s="1043"/>
      <c r="E18" s="1040">
        <v>2</v>
      </c>
      <c r="F18" s="1043"/>
      <c r="G18" s="1040">
        <v>3</v>
      </c>
      <c r="H18" s="1041"/>
      <c r="I18" s="1042"/>
      <c r="J18" s="212"/>
      <c r="K18" s="227"/>
    </row>
    <row r="19" spans="1:11" s="15" customFormat="1" ht="20.100000000000001" customHeight="1" x14ac:dyDescent="0.2">
      <c r="A19" s="226" t="s">
        <v>37</v>
      </c>
      <c r="B19" s="132" t="s">
        <v>186</v>
      </c>
      <c r="C19" s="1041">
        <v>1</v>
      </c>
      <c r="D19" s="1043"/>
      <c r="E19" s="1040">
        <v>2</v>
      </c>
      <c r="F19" s="1043"/>
      <c r="G19" s="1040">
        <v>3</v>
      </c>
      <c r="H19" s="1041"/>
      <c r="I19" s="1042"/>
      <c r="J19" s="212"/>
      <c r="K19" s="227"/>
    </row>
    <row r="20" spans="1:11" s="15" customFormat="1" ht="20.100000000000001" customHeight="1" x14ac:dyDescent="0.2">
      <c r="A20" s="226" t="s">
        <v>39</v>
      </c>
      <c r="B20" s="132" t="s">
        <v>187</v>
      </c>
      <c r="C20" s="1041">
        <v>1</v>
      </c>
      <c r="D20" s="1043"/>
      <c r="E20" s="1040">
        <v>2</v>
      </c>
      <c r="F20" s="1043"/>
      <c r="G20" s="1040">
        <v>3</v>
      </c>
      <c r="H20" s="1041"/>
      <c r="I20" s="1042"/>
      <c r="J20" s="212"/>
      <c r="K20" s="227"/>
    </row>
    <row r="21" spans="1:11" s="15" customFormat="1" ht="20.100000000000001" customHeight="1" x14ac:dyDescent="0.2">
      <c r="A21" s="226" t="s">
        <v>40</v>
      </c>
      <c r="B21" s="132" t="s">
        <v>188</v>
      </c>
      <c r="C21" s="1041">
        <v>1</v>
      </c>
      <c r="D21" s="1043"/>
      <c r="E21" s="1040">
        <v>2</v>
      </c>
      <c r="F21" s="1043"/>
      <c r="G21" s="1040">
        <v>3</v>
      </c>
      <c r="H21" s="1041"/>
      <c r="I21" s="1042"/>
      <c r="J21" s="212"/>
      <c r="K21" s="227"/>
    </row>
    <row r="22" spans="1:11" s="15" customFormat="1" ht="20.100000000000001" customHeight="1" x14ac:dyDescent="0.2">
      <c r="A22" s="228" t="s">
        <v>77</v>
      </c>
      <c r="B22" s="132" t="s">
        <v>189</v>
      </c>
      <c r="C22" s="1041">
        <v>1</v>
      </c>
      <c r="D22" s="1043"/>
      <c r="E22" s="1040">
        <v>2</v>
      </c>
      <c r="F22" s="1043"/>
      <c r="G22" s="1040">
        <v>3</v>
      </c>
      <c r="H22" s="1041"/>
      <c r="I22" s="1042"/>
      <c r="J22" s="212"/>
      <c r="K22" s="227"/>
    </row>
    <row r="23" spans="1:11" s="15" customFormat="1" ht="20.100000000000001" customHeight="1" x14ac:dyDescent="0.2">
      <c r="A23" s="228" t="s">
        <v>41</v>
      </c>
      <c r="B23" s="132" t="s">
        <v>190</v>
      </c>
      <c r="C23" s="1041">
        <v>1</v>
      </c>
      <c r="D23" s="1043"/>
      <c r="E23" s="1040">
        <v>2</v>
      </c>
      <c r="F23" s="1043"/>
      <c r="G23" s="1040">
        <v>3</v>
      </c>
      <c r="H23" s="1041"/>
      <c r="I23" s="1042"/>
      <c r="J23" s="212"/>
      <c r="K23" s="227"/>
    </row>
    <row r="24" spans="1:11" s="15" customFormat="1" ht="20.100000000000001" customHeight="1" thickBot="1" x14ac:dyDescent="0.25">
      <c r="A24" s="229" t="s">
        <v>69</v>
      </c>
      <c r="B24" s="136" t="s">
        <v>112</v>
      </c>
      <c r="C24" s="1049">
        <v>1</v>
      </c>
      <c r="D24" s="1050"/>
      <c r="E24" s="1051">
        <v>2</v>
      </c>
      <c r="F24" s="1050"/>
      <c r="G24" s="1051">
        <v>3</v>
      </c>
      <c r="H24" s="1049"/>
      <c r="I24" s="1095"/>
      <c r="J24" s="230"/>
      <c r="K24" s="231"/>
    </row>
    <row r="25" spans="1:11" ht="38.25" customHeight="1" thickBot="1" x14ac:dyDescent="0.25">
      <c r="A25" s="122"/>
      <c r="B25" s="123"/>
      <c r="C25" s="124"/>
      <c r="D25" s="124"/>
      <c r="E25" s="124"/>
      <c r="F25" s="124"/>
      <c r="G25" s="124"/>
      <c r="H25" s="124"/>
      <c r="I25" s="125"/>
      <c r="J25" s="1085" t="s">
        <v>89</v>
      </c>
      <c r="K25" s="1086"/>
    </row>
    <row r="26" spans="1:11" ht="20.100000000000001" customHeight="1" x14ac:dyDescent="0.2">
      <c r="A26" s="1083">
        <f>A2-0.01</f>
        <v>-2.0199999999999996</v>
      </c>
      <c r="B26" s="1000" t="s">
        <v>191</v>
      </c>
      <c r="C26" s="44" t="s">
        <v>102</v>
      </c>
      <c r="D26" s="44"/>
      <c r="E26" s="44"/>
      <c r="F26" s="1048">
        <v>1</v>
      </c>
      <c r="G26" s="1048"/>
      <c r="H26" s="44"/>
      <c r="I26" s="51"/>
      <c r="J26" s="32"/>
      <c r="K26" s="14"/>
    </row>
    <row r="27" spans="1:11" ht="20.100000000000001" customHeight="1" thickBot="1" x14ac:dyDescent="0.25">
      <c r="A27" s="1084"/>
      <c r="B27" s="1007"/>
      <c r="C27" s="20" t="s">
        <v>103</v>
      </c>
      <c r="D27" s="20"/>
      <c r="E27" s="20"/>
      <c r="F27" s="1080">
        <v>2</v>
      </c>
      <c r="G27" s="1080"/>
      <c r="H27" s="52" t="s">
        <v>12</v>
      </c>
      <c r="I27" s="53">
        <v>-3.01</v>
      </c>
      <c r="J27" s="38"/>
      <c r="K27" s="17"/>
    </row>
    <row r="28" spans="1:11" ht="15" customHeight="1" x14ac:dyDescent="0.2">
      <c r="A28" s="1052">
        <f>A26-0.01</f>
        <v>-2.0299999999999994</v>
      </c>
      <c r="B28" s="1096" t="s">
        <v>192</v>
      </c>
      <c r="C28" s="1097"/>
      <c r="D28" s="1097"/>
      <c r="E28" s="1097"/>
      <c r="F28" s="1097"/>
      <c r="G28" s="1097"/>
      <c r="H28" s="1097"/>
      <c r="I28" s="1005"/>
      <c r="J28" s="1071" t="s">
        <v>89</v>
      </c>
      <c r="K28" s="1072"/>
    </row>
    <row r="29" spans="1:11" ht="30" customHeight="1" x14ac:dyDescent="0.2">
      <c r="A29" s="1053"/>
      <c r="B29" s="1057" t="s">
        <v>193</v>
      </c>
      <c r="C29" s="1058"/>
      <c r="D29" s="1058"/>
      <c r="E29" s="1058"/>
      <c r="F29" s="1058"/>
      <c r="G29" s="1058"/>
      <c r="H29" s="1058"/>
      <c r="I29" s="1059"/>
      <c r="J29" s="1073"/>
      <c r="K29" s="1074"/>
    </row>
    <row r="30" spans="1:11" ht="12.75" customHeight="1" x14ac:dyDescent="0.2">
      <c r="A30" s="173"/>
      <c r="B30" s="186"/>
      <c r="C30" s="181"/>
      <c r="D30" s="1060" t="s">
        <v>102</v>
      </c>
      <c r="E30" s="1061"/>
      <c r="F30" s="1060" t="s">
        <v>103</v>
      </c>
      <c r="G30" s="1060"/>
      <c r="H30" s="1060"/>
      <c r="I30" s="1062"/>
      <c r="J30" s="1075"/>
      <c r="K30" s="1076"/>
    </row>
    <row r="31" spans="1:11" s="15" customFormat="1" ht="20.100000000000001" customHeight="1" x14ac:dyDescent="0.2">
      <c r="A31" s="180" t="s">
        <v>13</v>
      </c>
      <c r="B31" s="219" t="s">
        <v>194</v>
      </c>
      <c r="C31" s="220"/>
      <c r="D31" s="1091">
        <v>1</v>
      </c>
      <c r="E31" s="1092"/>
      <c r="F31" s="1093">
        <v>2</v>
      </c>
      <c r="G31" s="1091"/>
      <c r="H31" s="1091"/>
      <c r="I31" s="1094"/>
      <c r="J31" s="137"/>
      <c r="K31" s="138"/>
    </row>
    <row r="32" spans="1:11" s="15" customFormat="1" ht="20.100000000000001" customHeight="1" x14ac:dyDescent="0.2">
      <c r="A32" s="131" t="s">
        <v>14</v>
      </c>
      <c r="B32" s="187" t="s">
        <v>195</v>
      </c>
      <c r="C32" s="183"/>
      <c r="D32" s="1041">
        <v>1</v>
      </c>
      <c r="E32" s="1043"/>
      <c r="F32" s="1040">
        <v>2</v>
      </c>
      <c r="G32" s="1041"/>
      <c r="H32" s="1041"/>
      <c r="I32" s="1042"/>
      <c r="J32" s="139"/>
      <c r="K32" s="134"/>
    </row>
    <row r="33" spans="1:11" s="15" customFormat="1" ht="20.100000000000001" customHeight="1" x14ac:dyDescent="0.2">
      <c r="A33" s="131" t="s">
        <v>15</v>
      </c>
      <c r="B33" s="187" t="s">
        <v>196</v>
      </c>
      <c r="C33" s="183"/>
      <c r="D33" s="1041">
        <v>1</v>
      </c>
      <c r="E33" s="1043"/>
      <c r="F33" s="1040">
        <v>2</v>
      </c>
      <c r="G33" s="1041"/>
      <c r="H33" s="1041"/>
      <c r="I33" s="1042"/>
      <c r="J33" s="139"/>
      <c r="K33" s="135"/>
    </row>
    <row r="34" spans="1:11" s="15" customFormat="1" ht="20.100000000000001" customHeight="1" x14ac:dyDescent="0.2">
      <c r="A34" s="226" t="s">
        <v>16</v>
      </c>
      <c r="B34" s="232" t="s">
        <v>197</v>
      </c>
      <c r="C34" s="183"/>
      <c r="D34" s="1041">
        <v>1</v>
      </c>
      <c r="E34" s="1043"/>
      <c r="F34" s="1040">
        <v>2</v>
      </c>
      <c r="G34" s="1041"/>
      <c r="H34" s="1041"/>
      <c r="I34" s="1042"/>
      <c r="J34" s="139"/>
      <c r="K34" s="134"/>
    </row>
    <row r="35" spans="1:11" s="15" customFormat="1" ht="20.100000000000001" customHeight="1" x14ac:dyDescent="0.2">
      <c r="A35" s="226" t="s">
        <v>17</v>
      </c>
      <c r="B35" s="233" t="s">
        <v>198</v>
      </c>
      <c r="C35" s="182"/>
      <c r="D35" s="1032">
        <v>1</v>
      </c>
      <c r="E35" s="1033"/>
      <c r="F35" s="1034">
        <v>2</v>
      </c>
      <c r="G35" s="1032"/>
      <c r="H35" s="1032"/>
      <c r="I35" s="1035"/>
      <c r="J35" s="221"/>
      <c r="K35" s="135"/>
    </row>
    <row r="36" spans="1:11" s="15" customFormat="1" ht="20.100000000000001" customHeight="1" x14ac:dyDescent="0.2">
      <c r="A36" s="226" t="s">
        <v>18</v>
      </c>
      <c r="B36" s="232" t="s">
        <v>199</v>
      </c>
      <c r="C36" s="183"/>
      <c r="D36" s="1041">
        <v>1</v>
      </c>
      <c r="E36" s="1043"/>
      <c r="F36" s="1040">
        <v>2</v>
      </c>
      <c r="G36" s="1041"/>
      <c r="H36" s="1041"/>
      <c r="I36" s="1042"/>
      <c r="J36" s="139"/>
      <c r="K36" s="134"/>
    </row>
    <row r="37" spans="1:11" s="15" customFormat="1" ht="20.100000000000001" customHeight="1" x14ac:dyDescent="0.2">
      <c r="A37" s="226" t="s">
        <v>19</v>
      </c>
      <c r="B37" s="234" t="s">
        <v>200</v>
      </c>
      <c r="C37" s="183"/>
      <c r="D37" s="1041">
        <v>1</v>
      </c>
      <c r="E37" s="1043"/>
      <c r="F37" s="1040">
        <v>2</v>
      </c>
      <c r="G37" s="1041"/>
      <c r="H37" s="1041"/>
      <c r="I37" s="1042"/>
      <c r="J37" s="139"/>
      <c r="K37" s="134"/>
    </row>
    <row r="38" spans="1:11" s="15" customFormat="1" ht="20.100000000000001" customHeight="1" x14ac:dyDescent="0.2">
      <c r="A38" s="226" t="s">
        <v>20</v>
      </c>
      <c r="B38" s="234" t="s">
        <v>201</v>
      </c>
      <c r="C38" s="183"/>
      <c r="D38" s="1041">
        <v>1</v>
      </c>
      <c r="E38" s="1043"/>
      <c r="F38" s="1040">
        <v>2</v>
      </c>
      <c r="G38" s="1041"/>
      <c r="H38" s="1041"/>
      <c r="I38" s="1042"/>
      <c r="J38" s="139"/>
      <c r="K38" s="134"/>
    </row>
    <row r="39" spans="1:11" s="15" customFormat="1" ht="20.100000000000001" customHeight="1" x14ac:dyDescent="0.2">
      <c r="A39" s="226" t="s">
        <v>11</v>
      </c>
      <c r="B39" s="233" t="s">
        <v>202</v>
      </c>
      <c r="C39" s="183"/>
      <c r="D39" s="1041">
        <v>1</v>
      </c>
      <c r="E39" s="1043"/>
      <c r="F39" s="1040">
        <v>2</v>
      </c>
      <c r="G39" s="1041"/>
      <c r="H39" s="1041"/>
      <c r="I39" s="1042"/>
      <c r="J39" s="139"/>
      <c r="K39" s="134"/>
    </row>
    <row r="40" spans="1:11" s="15" customFormat="1" ht="33" customHeight="1" x14ac:dyDescent="0.2">
      <c r="A40" s="226" t="s">
        <v>21</v>
      </c>
      <c r="B40" s="234" t="s">
        <v>203</v>
      </c>
      <c r="C40" s="182"/>
      <c r="D40" s="1032">
        <v>1</v>
      </c>
      <c r="E40" s="1033"/>
      <c r="F40" s="1034">
        <v>2</v>
      </c>
      <c r="G40" s="1032"/>
      <c r="H40" s="1032"/>
      <c r="I40" s="1035"/>
      <c r="J40" s="221"/>
      <c r="K40" s="135"/>
    </row>
    <row r="41" spans="1:11" s="15" customFormat="1" ht="20.100000000000001" customHeight="1" x14ac:dyDescent="0.2">
      <c r="A41" s="226" t="s">
        <v>22</v>
      </c>
      <c r="B41" s="233" t="s">
        <v>204</v>
      </c>
      <c r="C41" s="183"/>
      <c r="D41" s="1041">
        <v>1</v>
      </c>
      <c r="E41" s="1043"/>
      <c r="F41" s="1040">
        <v>2</v>
      </c>
      <c r="G41" s="1041"/>
      <c r="H41" s="1041"/>
      <c r="I41" s="1042"/>
      <c r="J41" s="139"/>
      <c r="K41" s="140"/>
    </row>
    <row r="42" spans="1:11" s="15" customFormat="1" ht="20.100000000000001" customHeight="1" x14ac:dyDescent="0.2">
      <c r="A42" s="226" t="s">
        <v>23</v>
      </c>
      <c r="B42" s="232" t="s">
        <v>205</v>
      </c>
      <c r="C42" s="183"/>
      <c r="D42" s="1041">
        <v>1</v>
      </c>
      <c r="E42" s="1043"/>
      <c r="F42" s="1040">
        <v>2</v>
      </c>
      <c r="G42" s="1041"/>
      <c r="H42" s="1041"/>
      <c r="I42" s="1042"/>
      <c r="J42" s="133"/>
      <c r="K42" s="134"/>
    </row>
    <row r="43" spans="1:11" s="15" customFormat="1" ht="20.100000000000001" customHeight="1" x14ac:dyDescent="0.2">
      <c r="A43" s="226" t="s">
        <v>32</v>
      </c>
      <c r="B43" s="233" t="s">
        <v>206</v>
      </c>
      <c r="C43" s="183"/>
      <c r="D43" s="1041">
        <v>1</v>
      </c>
      <c r="E43" s="1043"/>
      <c r="F43" s="1040">
        <v>2</v>
      </c>
      <c r="G43" s="1041"/>
      <c r="H43" s="1041"/>
      <c r="I43" s="1042"/>
      <c r="J43" s="139"/>
      <c r="K43" s="140" t="s">
        <v>72</v>
      </c>
    </row>
    <row r="44" spans="1:11" s="15" customFormat="1" ht="32.25" customHeight="1" x14ac:dyDescent="0.2">
      <c r="A44" s="226" t="s">
        <v>35</v>
      </c>
      <c r="B44" s="235" t="s">
        <v>184</v>
      </c>
      <c r="C44" s="183"/>
      <c r="D44" s="1041">
        <v>1</v>
      </c>
      <c r="E44" s="1043"/>
      <c r="F44" s="1040">
        <v>2</v>
      </c>
      <c r="G44" s="1041"/>
      <c r="H44" s="1041"/>
      <c r="I44" s="1042"/>
      <c r="J44" s="139"/>
      <c r="K44" s="134"/>
    </row>
    <row r="45" spans="1:11" s="15" customFormat="1" ht="28.5" customHeight="1" x14ac:dyDescent="0.2">
      <c r="A45" s="226" t="s">
        <v>36</v>
      </c>
      <c r="B45" s="235" t="s">
        <v>207</v>
      </c>
      <c r="C45" s="183"/>
      <c r="D45" s="1041">
        <v>1</v>
      </c>
      <c r="E45" s="1043"/>
      <c r="F45" s="1040">
        <v>2</v>
      </c>
      <c r="G45" s="1041"/>
      <c r="H45" s="1041"/>
      <c r="I45" s="1042"/>
      <c r="J45" s="139"/>
      <c r="K45" s="134"/>
    </row>
    <row r="46" spans="1:11" s="15" customFormat="1" ht="31.5" customHeight="1" x14ac:dyDescent="0.2">
      <c r="A46" s="226" t="s">
        <v>37</v>
      </c>
      <c r="B46" s="235" t="s">
        <v>208</v>
      </c>
      <c r="C46" s="183"/>
      <c r="D46" s="1041">
        <v>1</v>
      </c>
      <c r="E46" s="1043"/>
      <c r="F46" s="1040">
        <v>2</v>
      </c>
      <c r="G46" s="1041"/>
      <c r="H46" s="1041"/>
      <c r="I46" s="1042"/>
      <c r="J46" s="139"/>
      <c r="K46" s="134"/>
    </row>
    <row r="47" spans="1:11" s="15" customFormat="1" ht="20.100000000000001" customHeight="1" x14ac:dyDescent="0.2">
      <c r="A47" s="226" t="s">
        <v>39</v>
      </c>
      <c r="B47" s="232" t="s">
        <v>209</v>
      </c>
      <c r="C47" s="182"/>
      <c r="D47" s="1032">
        <v>1</v>
      </c>
      <c r="E47" s="1033"/>
      <c r="F47" s="1034">
        <v>2</v>
      </c>
      <c r="G47" s="1032"/>
      <c r="H47" s="1032"/>
      <c r="I47" s="1035"/>
      <c r="J47" s="221"/>
      <c r="K47" s="135"/>
    </row>
    <row r="48" spans="1:11" s="15" customFormat="1" ht="20.100000000000001" customHeight="1" x14ac:dyDescent="0.2">
      <c r="A48" s="226" t="s">
        <v>40</v>
      </c>
      <c r="B48" s="232" t="s">
        <v>210</v>
      </c>
      <c r="C48" s="183"/>
      <c r="D48" s="1041">
        <v>1</v>
      </c>
      <c r="E48" s="1043"/>
      <c r="F48" s="1040">
        <v>2</v>
      </c>
      <c r="G48" s="1041"/>
      <c r="H48" s="1041"/>
      <c r="I48" s="1042"/>
      <c r="J48" s="139"/>
      <c r="K48" s="140"/>
    </row>
    <row r="49" spans="1:11" s="15" customFormat="1" ht="20.100000000000001" customHeight="1" x14ac:dyDescent="0.2">
      <c r="A49" s="236" t="s">
        <v>77</v>
      </c>
      <c r="B49" s="232" t="s">
        <v>211</v>
      </c>
      <c r="C49" s="183"/>
      <c r="D49" s="1041">
        <v>1</v>
      </c>
      <c r="E49" s="1043"/>
      <c r="F49" s="1040">
        <v>2</v>
      </c>
      <c r="G49" s="1041"/>
      <c r="H49" s="1041"/>
      <c r="I49" s="1042"/>
      <c r="J49" s="141"/>
      <c r="K49" s="134"/>
    </row>
    <row r="50" spans="1:11" s="15" customFormat="1" ht="20.100000000000001" customHeight="1" x14ac:dyDescent="0.2">
      <c r="A50" s="237" t="s">
        <v>41</v>
      </c>
      <c r="B50" s="232" t="s">
        <v>212</v>
      </c>
      <c r="C50" s="184"/>
      <c r="D50" s="1041">
        <v>1</v>
      </c>
      <c r="E50" s="1043"/>
      <c r="F50" s="1040">
        <v>2</v>
      </c>
      <c r="G50" s="1041"/>
      <c r="H50" s="1041"/>
      <c r="I50" s="1042"/>
      <c r="J50" s="139"/>
      <c r="K50" s="134"/>
    </row>
    <row r="51" spans="1:11" s="15" customFormat="1" ht="20.100000000000001" customHeight="1" thickBot="1" x14ac:dyDescent="0.25">
      <c r="A51" s="238" t="s">
        <v>69</v>
      </c>
      <c r="B51" s="239" t="s">
        <v>83</v>
      </c>
      <c r="C51" s="185"/>
      <c r="D51" s="1044">
        <v>1</v>
      </c>
      <c r="E51" s="1045"/>
      <c r="F51" s="1046">
        <v>2</v>
      </c>
      <c r="G51" s="1044"/>
      <c r="H51" s="1044"/>
      <c r="I51" s="1047"/>
      <c r="J51" s="94"/>
      <c r="K51" s="142"/>
    </row>
    <row r="52" spans="1:11" x14ac:dyDescent="0.2">
      <c r="A52" s="48"/>
      <c r="B52" s="49"/>
      <c r="C52" s="48"/>
      <c r="D52" s="48"/>
      <c r="E52" s="48"/>
      <c r="F52" s="48"/>
      <c r="G52" s="54"/>
      <c r="H52" s="54"/>
      <c r="I52" s="54"/>
      <c r="K52" s="2"/>
    </row>
    <row r="53" spans="1:11" x14ac:dyDescent="0.2">
      <c r="A53" s="48"/>
      <c r="B53" s="49"/>
      <c r="C53" s="48"/>
      <c r="D53" s="48"/>
      <c r="E53" s="48"/>
      <c r="F53" s="48"/>
      <c r="G53" s="48"/>
      <c r="H53" s="54"/>
      <c r="I53" s="54"/>
      <c r="K53" s="2"/>
    </row>
    <row r="54" spans="1:11" ht="13.5" customHeight="1" x14ac:dyDescent="0.2">
      <c r="A54" s="48"/>
      <c r="B54" s="49"/>
      <c r="C54" s="48"/>
      <c r="D54" s="48"/>
      <c r="E54" s="48"/>
      <c r="F54" s="48"/>
      <c r="G54" s="48"/>
      <c r="H54" s="54"/>
      <c r="I54" s="54"/>
      <c r="K54" s="2"/>
    </row>
    <row r="55" spans="1:11" ht="13.5" customHeight="1" x14ac:dyDescent="0.2">
      <c r="A55" s="48"/>
      <c r="B55" s="49"/>
      <c r="C55" s="48"/>
      <c r="D55" s="48"/>
      <c r="E55" s="48"/>
      <c r="F55" s="48"/>
      <c r="G55" s="48"/>
      <c r="H55" s="54"/>
      <c r="I55" s="54"/>
      <c r="K55" s="2"/>
    </row>
    <row r="56" spans="1:11" x14ac:dyDescent="0.2">
      <c r="A56" s="48"/>
      <c r="B56" s="49"/>
      <c r="C56" s="48"/>
      <c r="D56" s="48"/>
      <c r="E56" s="48"/>
      <c r="F56" s="48"/>
      <c r="G56" s="48"/>
      <c r="H56" s="54"/>
      <c r="I56" s="54"/>
      <c r="K56" s="2"/>
    </row>
    <row r="57" spans="1:11" ht="12.75" customHeight="1" x14ac:dyDescent="0.2">
      <c r="A57" s="48"/>
      <c r="B57" s="49"/>
      <c r="C57" s="48"/>
      <c r="D57" s="48"/>
      <c r="E57" s="48"/>
      <c r="F57" s="48"/>
      <c r="G57" s="48"/>
      <c r="H57" s="54"/>
      <c r="I57" s="54"/>
      <c r="K57" s="2"/>
    </row>
    <row r="58" spans="1:11" x14ac:dyDescent="0.2">
      <c r="A58" s="48"/>
      <c r="B58" s="49"/>
      <c r="C58" s="48"/>
      <c r="D58" s="48"/>
      <c r="E58" s="48"/>
      <c r="F58" s="48"/>
      <c r="G58" s="48"/>
      <c r="H58" s="54"/>
      <c r="I58" s="54"/>
      <c r="J58" s="2"/>
      <c r="K58" s="2"/>
    </row>
    <row r="59" spans="1:11" ht="13.5" customHeight="1" x14ac:dyDescent="0.2">
      <c r="A59" s="48"/>
      <c r="B59" s="49"/>
      <c r="C59" s="48"/>
      <c r="D59" s="48"/>
      <c r="E59" s="48"/>
      <c r="F59" s="48"/>
      <c r="G59" s="48"/>
      <c r="H59" s="54"/>
      <c r="I59" s="54"/>
    </row>
    <row r="60" spans="1:11" ht="21" customHeight="1" x14ac:dyDescent="0.2">
      <c r="A60" s="48"/>
      <c r="B60" s="49"/>
      <c r="C60" s="48"/>
      <c r="D60" s="48"/>
      <c r="E60" s="48"/>
      <c r="F60" s="48"/>
      <c r="G60" s="48"/>
      <c r="H60" s="54"/>
      <c r="I60" s="54"/>
    </row>
    <row r="61" spans="1:11" ht="21" customHeight="1" x14ac:dyDescent="0.2">
      <c r="A61" s="48"/>
      <c r="B61" s="49"/>
      <c r="C61" s="48"/>
      <c r="D61" s="48"/>
      <c r="E61" s="48"/>
      <c r="F61" s="48"/>
      <c r="G61" s="48"/>
      <c r="H61" s="54"/>
      <c r="I61" s="54"/>
    </row>
    <row r="62" spans="1:11" ht="13.5" customHeight="1" x14ac:dyDescent="0.2">
      <c r="A62" s="48"/>
      <c r="B62" s="49"/>
      <c r="C62" s="48"/>
      <c r="D62" s="48"/>
      <c r="E62" s="48"/>
      <c r="F62" s="48"/>
      <c r="G62" s="48"/>
      <c r="H62" s="54"/>
      <c r="I62" s="54"/>
    </row>
    <row r="63" spans="1:11" ht="13.5" customHeight="1" x14ac:dyDescent="0.2">
      <c r="A63" s="48"/>
      <c r="B63" s="49"/>
      <c r="C63" s="48"/>
      <c r="D63" s="48"/>
      <c r="E63" s="48"/>
      <c r="F63" s="48"/>
      <c r="G63" s="48"/>
      <c r="H63" s="54"/>
      <c r="I63" s="54"/>
    </row>
    <row r="64" spans="1:11" ht="13.5" customHeight="1" x14ac:dyDescent="0.2">
      <c r="A64" s="48"/>
      <c r="B64" s="49"/>
      <c r="C64" s="48"/>
      <c r="D64" s="48"/>
      <c r="E64" s="48"/>
      <c r="F64" s="48"/>
      <c r="G64" s="48"/>
      <c r="H64" s="54"/>
      <c r="I64" s="54"/>
    </row>
    <row r="65" spans="1:9" ht="13.5" customHeight="1" x14ac:dyDescent="0.2">
      <c r="A65" s="48"/>
      <c r="B65" s="49"/>
      <c r="C65" s="48"/>
      <c r="D65" s="48"/>
      <c r="E65" s="48"/>
      <c r="F65" s="48"/>
      <c r="G65" s="48"/>
      <c r="H65" s="54"/>
      <c r="I65" s="54"/>
    </row>
    <row r="66" spans="1:9" ht="13.5" customHeight="1" x14ac:dyDescent="0.2">
      <c r="A66" s="48"/>
      <c r="B66" s="49"/>
      <c r="C66" s="48"/>
      <c r="D66" s="48"/>
      <c r="E66" s="48"/>
      <c r="F66" s="48"/>
      <c r="G66" s="48"/>
      <c r="H66" s="54"/>
      <c r="I66" s="54"/>
    </row>
    <row r="67" spans="1:9" x14ac:dyDescent="0.2">
      <c r="A67" s="48"/>
      <c r="B67" s="49"/>
      <c r="C67" s="48"/>
      <c r="D67" s="48"/>
      <c r="E67" s="48"/>
      <c r="F67" s="48"/>
      <c r="G67" s="48"/>
      <c r="H67" s="54"/>
      <c r="I67" s="54"/>
    </row>
    <row r="68" spans="1:9" x14ac:dyDescent="0.2">
      <c r="A68" s="48"/>
      <c r="B68" s="49"/>
      <c r="C68" s="48"/>
      <c r="D68" s="48"/>
      <c r="E68" s="48"/>
      <c r="F68" s="48"/>
      <c r="G68" s="48"/>
      <c r="H68" s="54"/>
      <c r="I68" s="54"/>
    </row>
    <row r="69" spans="1:9" x14ac:dyDescent="0.2">
      <c r="A69" s="48"/>
      <c r="B69" s="49"/>
      <c r="C69" s="48"/>
      <c r="D69" s="48"/>
      <c r="E69" s="48"/>
      <c r="F69" s="48"/>
      <c r="G69" s="48"/>
      <c r="H69" s="54"/>
      <c r="I69" s="54"/>
    </row>
    <row r="70" spans="1:9" x14ac:dyDescent="0.2">
      <c r="A70" s="48"/>
      <c r="B70" s="49"/>
      <c r="C70" s="48"/>
      <c r="D70" s="48"/>
      <c r="E70" s="48"/>
      <c r="F70" s="48"/>
      <c r="G70" s="48"/>
      <c r="H70" s="54"/>
      <c r="I70" s="54"/>
    </row>
    <row r="71" spans="1:9" x14ac:dyDescent="0.2">
      <c r="A71" s="48"/>
      <c r="B71" s="49"/>
      <c r="C71" s="48"/>
      <c r="D71" s="48"/>
      <c r="E71" s="48"/>
      <c r="F71" s="48"/>
      <c r="G71" s="48"/>
      <c r="H71" s="54"/>
      <c r="I71" s="54"/>
    </row>
    <row r="72" spans="1:9" x14ac:dyDescent="0.2">
      <c r="A72" s="48"/>
      <c r="B72" s="49"/>
      <c r="C72" s="48"/>
      <c r="D72" s="48"/>
      <c r="E72" s="48"/>
      <c r="F72" s="48"/>
      <c r="G72" s="48"/>
      <c r="H72" s="54"/>
      <c r="I72" s="54"/>
    </row>
    <row r="73" spans="1:9" x14ac:dyDescent="0.2">
      <c r="A73" s="48"/>
      <c r="B73" s="49"/>
      <c r="C73" s="48"/>
      <c r="D73" s="48"/>
      <c r="E73" s="48"/>
      <c r="F73" s="48"/>
      <c r="G73" s="48"/>
      <c r="H73" s="54"/>
      <c r="I73" s="54"/>
    </row>
    <row r="74" spans="1:9" x14ac:dyDescent="0.2">
      <c r="A74" s="48"/>
      <c r="B74" s="49"/>
      <c r="C74" s="48"/>
      <c r="D74" s="48"/>
      <c r="E74" s="48"/>
      <c r="F74" s="48"/>
      <c r="G74" s="48"/>
      <c r="H74" s="54"/>
      <c r="I74" s="54"/>
    </row>
    <row r="75" spans="1:9" x14ac:dyDescent="0.2">
      <c r="A75" s="48"/>
      <c r="B75" s="49"/>
      <c r="C75" s="48"/>
      <c r="D75" s="48"/>
      <c r="E75" s="48"/>
      <c r="F75" s="48"/>
      <c r="G75" s="48"/>
      <c r="H75" s="54"/>
      <c r="I75" s="54"/>
    </row>
    <row r="76" spans="1:9" x14ac:dyDescent="0.2">
      <c r="A76" s="48"/>
      <c r="B76" s="49"/>
      <c r="C76" s="48"/>
      <c r="D76" s="48"/>
      <c r="E76" s="48"/>
      <c r="F76" s="48"/>
      <c r="G76" s="48"/>
      <c r="H76" s="54"/>
      <c r="I76" s="54"/>
    </row>
    <row r="77" spans="1:9" x14ac:dyDescent="0.2">
      <c r="A77" s="48"/>
      <c r="B77" s="49"/>
      <c r="C77" s="48"/>
      <c r="D77" s="48"/>
      <c r="E77" s="48"/>
      <c r="F77" s="48"/>
      <c r="G77" s="48"/>
      <c r="H77" s="54"/>
      <c r="I77" s="54"/>
    </row>
    <row r="78" spans="1:9" x14ac:dyDescent="0.2">
      <c r="A78" s="48"/>
      <c r="B78" s="49"/>
      <c r="C78" s="48"/>
      <c r="D78" s="48"/>
      <c r="E78" s="48"/>
      <c r="F78" s="48"/>
      <c r="G78" s="48"/>
      <c r="H78" s="54"/>
      <c r="I78" s="54"/>
    </row>
    <row r="79" spans="1:9" x14ac:dyDescent="0.2">
      <c r="A79" s="48"/>
      <c r="B79" s="49"/>
      <c r="C79" s="48"/>
      <c r="D79" s="48"/>
      <c r="E79" s="48"/>
      <c r="F79" s="48"/>
      <c r="G79" s="48"/>
      <c r="H79" s="54"/>
      <c r="I79" s="54"/>
    </row>
    <row r="80" spans="1:9" x14ac:dyDescent="0.2">
      <c r="A80" s="48"/>
      <c r="B80" s="49"/>
      <c r="C80" s="48"/>
      <c r="D80" s="48"/>
      <c r="E80" s="48"/>
      <c r="F80" s="48"/>
      <c r="G80" s="48"/>
      <c r="H80" s="54"/>
      <c r="I80" s="54"/>
    </row>
    <row r="81" spans="1:9" x14ac:dyDescent="0.2">
      <c r="A81" s="48"/>
      <c r="B81" s="49"/>
      <c r="C81" s="48"/>
      <c r="D81" s="48"/>
      <c r="E81" s="48"/>
      <c r="F81" s="48"/>
      <c r="G81" s="48"/>
      <c r="H81" s="54"/>
      <c r="I81" s="54"/>
    </row>
    <row r="82" spans="1:9" x14ac:dyDescent="0.2">
      <c r="A82" s="48"/>
      <c r="B82" s="49"/>
      <c r="C82" s="48"/>
      <c r="D82" s="48"/>
      <c r="E82" s="48"/>
      <c r="F82" s="48"/>
      <c r="G82" s="48"/>
      <c r="H82" s="54"/>
      <c r="I82" s="54"/>
    </row>
    <row r="83" spans="1:9" x14ac:dyDescent="0.2">
      <c r="A83" s="48"/>
      <c r="B83" s="49"/>
      <c r="C83" s="48"/>
      <c r="D83" s="48"/>
      <c r="E83" s="48"/>
      <c r="F83" s="48"/>
      <c r="G83" s="48"/>
      <c r="H83" s="54"/>
      <c r="I83" s="54"/>
    </row>
    <row r="84" spans="1:9" x14ac:dyDescent="0.2">
      <c r="A84" s="48"/>
      <c r="B84" s="49"/>
      <c r="C84" s="48"/>
      <c r="D84" s="48"/>
      <c r="E84" s="48"/>
      <c r="F84" s="48"/>
      <c r="G84" s="48"/>
      <c r="H84" s="54"/>
      <c r="I84" s="54"/>
    </row>
    <row r="85" spans="1:9" x14ac:dyDescent="0.2">
      <c r="A85" s="48"/>
      <c r="B85" s="49"/>
      <c r="C85" s="48"/>
      <c r="D85" s="48"/>
      <c r="E85" s="48"/>
      <c r="F85" s="48"/>
      <c r="G85" s="48"/>
      <c r="H85" s="54"/>
      <c r="I85" s="54"/>
    </row>
    <row r="86" spans="1:9" x14ac:dyDescent="0.2">
      <c r="A86" s="48"/>
      <c r="B86" s="49"/>
      <c r="C86" s="48"/>
      <c r="D86" s="48"/>
      <c r="E86" s="48"/>
      <c r="F86" s="48"/>
      <c r="G86" s="48"/>
      <c r="H86" s="54"/>
      <c r="I86" s="54"/>
    </row>
    <row r="87" spans="1:9" x14ac:dyDescent="0.2">
      <c r="A87" s="48"/>
      <c r="B87" s="49"/>
      <c r="C87" s="48"/>
      <c r="D87" s="48"/>
      <c r="E87" s="48"/>
      <c r="F87" s="48"/>
      <c r="G87" s="48"/>
      <c r="H87" s="54"/>
      <c r="I87" s="54"/>
    </row>
    <row r="88" spans="1:9" x14ac:dyDescent="0.2">
      <c r="A88" s="48"/>
      <c r="B88" s="49"/>
      <c r="C88" s="48"/>
      <c r="D88" s="48"/>
      <c r="E88" s="48"/>
      <c r="F88" s="48"/>
      <c r="G88" s="48"/>
      <c r="H88" s="54"/>
      <c r="I88" s="54"/>
    </row>
    <row r="89" spans="1:9" x14ac:dyDescent="0.2">
      <c r="A89" s="48"/>
      <c r="B89" s="49"/>
      <c r="C89" s="48"/>
      <c r="D89" s="48"/>
      <c r="E89" s="48"/>
      <c r="F89" s="48"/>
      <c r="G89" s="48"/>
      <c r="H89" s="54"/>
      <c r="I89" s="54"/>
    </row>
    <row r="90" spans="1:9" x14ac:dyDescent="0.2">
      <c r="A90" s="48"/>
      <c r="B90" s="49"/>
      <c r="C90" s="48"/>
      <c r="D90" s="48"/>
      <c r="E90" s="48"/>
      <c r="F90" s="48"/>
      <c r="G90" s="48"/>
      <c r="H90" s="54"/>
      <c r="I90" s="54"/>
    </row>
    <row r="91" spans="1:9" x14ac:dyDescent="0.2">
      <c r="A91" s="48"/>
      <c r="B91" s="49"/>
      <c r="C91" s="48"/>
      <c r="D91" s="48"/>
      <c r="E91" s="48"/>
      <c r="F91" s="48"/>
      <c r="G91" s="48"/>
      <c r="H91" s="54"/>
      <c r="I91" s="54"/>
    </row>
    <row r="92" spans="1:9" x14ac:dyDescent="0.2">
      <c r="A92" s="48"/>
      <c r="B92" s="49"/>
      <c r="C92" s="48"/>
      <c r="D92" s="48"/>
      <c r="E92" s="48"/>
      <c r="F92" s="48"/>
      <c r="G92" s="48"/>
      <c r="H92" s="54"/>
      <c r="I92" s="54"/>
    </row>
  </sheetData>
  <customSheetViews>
    <customSheetView guid="{3359CAAE-34D2-B046-9CF2-77795125115C}" scale="98" printArea="1">
      <selection activeCell="K46" sqref="K46"/>
      <rowBreaks count="2" manualBreakCount="2">
        <brk id="54" max="11" man="1"/>
        <brk id="142" max="9" man="1"/>
      </rowBreaks>
      <pageMargins left="0.7" right="0.7" top="0.75" bottom="0.75" header="0.3" footer="0.3"/>
      <printOptions horizontalCentered="1" verticalCentered="1"/>
    </customSheetView>
  </customSheetViews>
  <mergeCells count="123">
    <mergeCell ref="F46:I46"/>
    <mergeCell ref="F35:I35"/>
    <mergeCell ref="D38:E38"/>
    <mergeCell ref="F38:I38"/>
    <mergeCell ref="D39:E39"/>
    <mergeCell ref="F39:I39"/>
    <mergeCell ref="D40:E40"/>
    <mergeCell ref="F40:I40"/>
    <mergeCell ref="D45:E45"/>
    <mergeCell ref="F45:I45"/>
    <mergeCell ref="F43:I43"/>
    <mergeCell ref="D44:E44"/>
    <mergeCell ref="F44:I44"/>
    <mergeCell ref="D48:E48"/>
    <mergeCell ref="F48:I48"/>
    <mergeCell ref="C17:D17"/>
    <mergeCell ref="G17:I17"/>
    <mergeCell ref="D42:E42"/>
    <mergeCell ref="F42:I42"/>
    <mergeCell ref="D31:E31"/>
    <mergeCell ref="F31:I31"/>
    <mergeCell ref="G24:I24"/>
    <mergeCell ref="D33:E33"/>
    <mergeCell ref="F33:I33"/>
    <mergeCell ref="D34:E34"/>
    <mergeCell ref="F34:I34"/>
    <mergeCell ref="D36:E36"/>
    <mergeCell ref="F36:I36"/>
    <mergeCell ref="D32:E32"/>
    <mergeCell ref="F32:I32"/>
    <mergeCell ref="B28:I28"/>
    <mergeCell ref="G22:I22"/>
    <mergeCell ref="G18:I18"/>
    <mergeCell ref="C19:D19"/>
    <mergeCell ref="E19:F19"/>
    <mergeCell ref="G19:I19"/>
    <mergeCell ref="D46:E46"/>
    <mergeCell ref="B26:B27"/>
    <mergeCell ref="J28:K30"/>
    <mergeCell ref="A2:A3"/>
    <mergeCell ref="C3:D3"/>
    <mergeCell ref="E3:F3"/>
    <mergeCell ref="E6:F6"/>
    <mergeCell ref="E7:F7"/>
    <mergeCell ref="E22:F22"/>
    <mergeCell ref="C21:D21"/>
    <mergeCell ref="C18:D18"/>
    <mergeCell ref="C15:D15"/>
    <mergeCell ref="F27:G27"/>
    <mergeCell ref="G20:I20"/>
    <mergeCell ref="G21:I21"/>
    <mergeCell ref="E17:F17"/>
    <mergeCell ref="E21:F21"/>
    <mergeCell ref="G16:I16"/>
    <mergeCell ref="G15:I15"/>
    <mergeCell ref="J3:K3"/>
    <mergeCell ref="G4:I4"/>
    <mergeCell ref="A26:A27"/>
    <mergeCell ref="J25:K25"/>
    <mergeCell ref="E11:F11"/>
    <mergeCell ref="G11:I11"/>
    <mergeCell ref="C22:D22"/>
    <mergeCell ref="E23:F23"/>
    <mergeCell ref="E20:F20"/>
    <mergeCell ref="C23:D23"/>
    <mergeCell ref="C20:D20"/>
    <mergeCell ref="E16:F16"/>
    <mergeCell ref="C8:D8"/>
    <mergeCell ref="E8:F8"/>
    <mergeCell ref="G8:I8"/>
    <mergeCell ref="C13:D13"/>
    <mergeCell ref="E13:F13"/>
    <mergeCell ref="G13:I13"/>
    <mergeCell ref="C16:D16"/>
    <mergeCell ref="E15:F15"/>
    <mergeCell ref="A28:A29"/>
    <mergeCell ref="B2:K2"/>
    <mergeCell ref="B29:I29"/>
    <mergeCell ref="D30:E30"/>
    <mergeCell ref="F30:I30"/>
    <mergeCell ref="B1:I1"/>
    <mergeCell ref="C9:D9"/>
    <mergeCell ref="E9:F9"/>
    <mergeCell ref="E14:F14"/>
    <mergeCell ref="E12:F12"/>
    <mergeCell ref="G9:I9"/>
    <mergeCell ref="C12:D12"/>
    <mergeCell ref="G3:I3"/>
    <mergeCell ref="C4:D4"/>
    <mergeCell ref="C5:D5"/>
    <mergeCell ref="C6:D6"/>
    <mergeCell ref="C7:D7"/>
    <mergeCell ref="C10:D10"/>
    <mergeCell ref="E10:F10"/>
    <mergeCell ref="G10:I10"/>
    <mergeCell ref="C14:D14"/>
    <mergeCell ref="G5:I5"/>
    <mergeCell ref="G6:I6"/>
    <mergeCell ref="G7:I7"/>
    <mergeCell ref="D47:E47"/>
    <mergeCell ref="F47:I47"/>
    <mergeCell ref="D35:E35"/>
    <mergeCell ref="E4:F4"/>
    <mergeCell ref="E5:F5"/>
    <mergeCell ref="G14:I14"/>
    <mergeCell ref="G12:I12"/>
    <mergeCell ref="C11:D11"/>
    <mergeCell ref="D51:E51"/>
    <mergeCell ref="F51:I51"/>
    <mergeCell ref="F26:G26"/>
    <mergeCell ref="G23:I23"/>
    <mergeCell ref="E18:F18"/>
    <mergeCell ref="C24:D24"/>
    <mergeCell ref="E24:F24"/>
    <mergeCell ref="F50:I50"/>
    <mergeCell ref="D37:E37"/>
    <mergeCell ref="F37:I37"/>
    <mergeCell ref="D50:E50"/>
    <mergeCell ref="D49:E49"/>
    <mergeCell ref="F49:I49"/>
    <mergeCell ref="D41:E41"/>
    <mergeCell ref="F41:I41"/>
    <mergeCell ref="D43:E43"/>
  </mergeCells>
  <phoneticPr fontId="0" type="noConversion"/>
  <pageMargins left="0.7" right="0.7" top="0.75" bottom="0.75" header="0.3" footer="0.3"/>
  <pageSetup orientation="portrait" r:id="rId1"/>
  <headerFooter differentFirst="1">
    <oddHeader>&amp;LHRBF Impact Evaluation&amp;CHealth Worker Questionnaire&amp;RForm F2</oddHeader>
    <oddFooter>&amp;R&amp;P / &amp;N</oddFooter>
  </headerFooter>
  <rowBreaks count="2" manualBreakCount="2">
    <brk id="24" max="10" man="1"/>
    <brk id="58"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workbookViewId="0">
      <selection activeCell="C3" sqref="C3:G4"/>
    </sheetView>
  </sheetViews>
  <sheetFormatPr defaultColWidth="8.85546875" defaultRowHeight="12.75" x14ac:dyDescent="0.2"/>
  <cols>
    <col min="1" max="1" width="5.140625" style="56" customWidth="1"/>
    <col min="2" max="2" width="40.85546875" style="5" customWidth="1"/>
    <col min="3" max="3" width="3.85546875" style="5" customWidth="1"/>
    <col min="4" max="4" width="18.140625" style="5" customWidth="1"/>
    <col min="5" max="5" width="3.7109375" style="5" customWidth="1"/>
    <col min="6" max="6" width="2.7109375" style="5" customWidth="1"/>
    <col min="7" max="7" width="7.85546875" style="5" customWidth="1"/>
    <col min="8" max="8" width="4.42578125" style="6" customWidth="1"/>
    <col min="9" max="9" width="5.140625" style="6" customWidth="1"/>
    <col min="10" max="16384" width="8.85546875" style="6"/>
  </cols>
  <sheetData>
    <row r="1" spans="1:9" s="57" customFormat="1" ht="30" customHeight="1" thickBot="1" x14ac:dyDescent="0.25">
      <c r="A1" s="175">
        <f>-3</f>
        <v>-3</v>
      </c>
      <c r="B1" s="1064" t="s">
        <v>213</v>
      </c>
      <c r="C1" s="1064"/>
      <c r="D1" s="1064"/>
      <c r="E1" s="1064"/>
      <c r="F1" s="1064"/>
      <c r="G1" s="1143"/>
      <c r="H1" s="1144" t="s">
        <v>89</v>
      </c>
      <c r="I1" s="1024"/>
    </row>
    <row r="2" spans="1:9" ht="40.5" customHeight="1" thickBot="1" x14ac:dyDescent="0.25">
      <c r="A2" s="158">
        <f>A1-0.01</f>
        <v>-3.01</v>
      </c>
      <c r="B2" s="248" t="s">
        <v>693</v>
      </c>
      <c r="C2" s="1145" t="s">
        <v>214</v>
      </c>
      <c r="D2" s="1146"/>
      <c r="E2" s="1146"/>
      <c r="F2" s="1146"/>
      <c r="G2" s="1147"/>
      <c r="H2" s="26"/>
      <c r="I2" s="27"/>
    </row>
    <row r="3" spans="1:9" ht="25.5" customHeight="1" x14ac:dyDescent="0.2">
      <c r="A3" s="1098">
        <f>A2-0.01</f>
        <v>-3.0199999999999996</v>
      </c>
      <c r="B3" s="1100" t="s">
        <v>215</v>
      </c>
      <c r="C3" s="1148" t="s">
        <v>216</v>
      </c>
      <c r="D3" s="1149"/>
      <c r="E3" s="1149"/>
      <c r="F3" s="1149"/>
      <c r="G3" s="1150"/>
      <c r="H3" s="9"/>
      <c r="I3" s="10"/>
    </row>
    <row r="4" spans="1:9" ht="25.5" customHeight="1" thickBot="1" x14ac:dyDescent="0.25">
      <c r="A4" s="1099"/>
      <c r="B4" s="1101"/>
      <c r="C4" s="1151"/>
      <c r="D4" s="1152"/>
      <c r="E4" s="1152"/>
      <c r="F4" s="1152"/>
      <c r="G4" s="1153"/>
      <c r="H4" s="16"/>
      <c r="I4" s="21"/>
    </row>
    <row r="5" spans="1:9" x14ac:dyDescent="0.2">
      <c r="A5" s="1098">
        <f>A3-0.01</f>
        <v>-3.0299999999999994</v>
      </c>
      <c r="B5" s="1100" t="s">
        <v>217</v>
      </c>
      <c r="C5" s="1131" t="s">
        <v>218</v>
      </c>
      <c r="D5" s="1132"/>
      <c r="E5" s="1132"/>
      <c r="F5" s="1132"/>
      <c r="G5" s="1133"/>
      <c r="H5" s="9"/>
      <c r="I5" s="10"/>
    </row>
    <row r="6" spans="1:9" ht="16.5" customHeight="1" thickBot="1" x14ac:dyDescent="0.25">
      <c r="A6" s="1099"/>
      <c r="B6" s="1101"/>
      <c r="C6" s="1134"/>
      <c r="D6" s="1135"/>
      <c r="E6" s="1135"/>
      <c r="F6" s="1135"/>
      <c r="G6" s="1136"/>
      <c r="H6" s="16"/>
      <c r="I6" s="21"/>
    </row>
    <row r="7" spans="1:9" x14ac:dyDescent="0.2">
      <c r="A7" s="1098">
        <f>A5-0.01</f>
        <v>-3.0399999999999991</v>
      </c>
      <c r="B7" s="1100" t="s">
        <v>219</v>
      </c>
      <c r="C7" s="1137" t="s">
        <v>220</v>
      </c>
      <c r="D7" s="1138"/>
      <c r="E7" s="1138"/>
      <c r="F7" s="1138"/>
      <c r="G7" s="1139"/>
      <c r="H7" s="9"/>
      <c r="I7" s="10"/>
    </row>
    <row r="8" spans="1:9" ht="15.75" customHeight="1" thickBot="1" x14ac:dyDescent="0.25">
      <c r="A8" s="1099"/>
      <c r="B8" s="1101"/>
      <c r="C8" s="1140"/>
      <c r="D8" s="1141"/>
      <c r="E8" s="1141"/>
      <c r="F8" s="1141"/>
      <c r="G8" s="1142"/>
      <c r="H8" s="16"/>
      <c r="I8" s="21"/>
    </row>
    <row r="9" spans="1:9" ht="17.25" customHeight="1" x14ac:dyDescent="0.2">
      <c r="A9" s="1098">
        <f>A7-0.01</f>
        <v>-3.0499999999999989</v>
      </c>
      <c r="B9" s="1106" t="s">
        <v>221</v>
      </c>
      <c r="C9" s="103" t="s">
        <v>222</v>
      </c>
      <c r="D9" s="104"/>
      <c r="E9" s="95">
        <v>1</v>
      </c>
      <c r="F9" s="104"/>
      <c r="G9" s="96"/>
      <c r="H9" s="9"/>
      <c r="I9" s="10"/>
    </row>
    <row r="10" spans="1:9" ht="17.25" customHeight="1" x14ac:dyDescent="0.2">
      <c r="A10" s="1120"/>
      <c r="B10" s="1107"/>
      <c r="C10" s="244" t="s">
        <v>223</v>
      </c>
      <c r="D10" s="150"/>
      <c r="E10" s="97">
        <v>2</v>
      </c>
      <c r="F10" s="150"/>
      <c r="G10" s="91"/>
      <c r="H10" s="32"/>
      <c r="I10" s="33"/>
    </row>
    <row r="11" spans="1:9" ht="17.25" customHeight="1" thickBot="1" x14ac:dyDescent="0.25">
      <c r="A11" s="1099"/>
      <c r="B11" s="1121"/>
      <c r="C11" s="98" t="s">
        <v>224</v>
      </c>
      <c r="D11" s="151"/>
      <c r="E11" s="99">
        <v>3</v>
      </c>
      <c r="F11" s="65"/>
      <c r="G11" s="100"/>
      <c r="H11" s="16"/>
      <c r="I11" s="21"/>
    </row>
    <row r="12" spans="1:9" x14ac:dyDescent="0.2">
      <c r="A12" s="113">
        <f>A9-0.01</f>
        <v>-3.0599999999999987</v>
      </c>
      <c r="B12" s="1100" t="s">
        <v>225</v>
      </c>
      <c r="C12" s="1122" t="s">
        <v>102</v>
      </c>
      <c r="D12" s="1123"/>
      <c r="E12" s="209">
        <v>1</v>
      </c>
      <c r="F12" s="115"/>
      <c r="G12" s="96"/>
      <c r="H12" s="32"/>
      <c r="I12" s="33"/>
    </row>
    <row r="13" spans="1:9" ht="13.5" thickBot="1" x14ac:dyDescent="0.25">
      <c r="A13" s="159"/>
      <c r="B13" s="1101"/>
      <c r="C13" s="1124" t="s">
        <v>103</v>
      </c>
      <c r="D13" s="1125"/>
      <c r="E13" s="210">
        <v>2</v>
      </c>
      <c r="F13" s="112"/>
      <c r="G13" s="114"/>
      <c r="H13" s="32"/>
      <c r="I13" s="33"/>
    </row>
    <row r="14" spans="1:9" ht="15.95" customHeight="1" x14ac:dyDescent="0.2">
      <c r="A14" s="1126">
        <f>A12-0.01</f>
        <v>-3.0699999999999985</v>
      </c>
      <c r="B14" s="1106" t="s">
        <v>226</v>
      </c>
      <c r="C14" s="247" t="s">
        <v>5</v>
      </c>
      <c r="D14" s="1108" t="s">
        <v>227</v>
      </c>
      <c r="E14" s="1109"/>
      <c r="F14" s="1109"/>
      <c r="G14" s="1110"/>
      <c r="H14" s="26"/>
      <c r="I14" s="27"/>
    </row>
    <row r="15" spans="1:9" ht="15.95" customHeight="1" x14ac:dyDescent="0.2">
      <c r="A15" s="1127"/>
      <c r="B15" s="1107"/>
      <c r="C15" s="89" t="s">
        <v>6</v>
      </c>
      <c r="D15" s="249" t="s">
        <v>228</v>
      </c>
      <c r="E15" s="88"/>
      <c r="F15" s="88"/>
      <c r="G15" s="88"/>
      <c r="H15" s="24"/>
      <c r="I15" s="12"/>
    </row>
    <row r="16" spans="1:9" ht="15.95" customHeight="1" x14ac:dyDescent="0.2">
      <c r="A16" s="1127"/>
      <c r="B16" s="1107"/>
      <c r="C16" s="89" t="s">
        <v>7</v>
      </c>
      <c r="D16" s="1111" t="s">
        <v>229</v>
      </c>
      <c r="E16" s="1112"/>
      <c r="F16" s="1112"/>
      <c r="G16" s="1113"/>
      <c r="H16" s="24"/>
      <c r="I16" s="12"/>
    </row>
    <row r="17" spans="1:9" ht="15.95" customHeight="1" x14ac:dyDescent="0.2">
      <c r="A17" s="1127"/>
      <c r="B17" s="1107"/>
      <c r="C17" s="101" t="s">
        <v>8</v>
      </c>
      <c r="D17" s="1111" t="s">
        <v>230</v>
      </c>
      <c r="E17" s="1112"/>
      <c r="F17" s="1112"/>
      <c r="G17" s="1113"/>
      <c r="H17" s="24"/>
      <c r="I17" s="12"/>
    </row>
    <row r="18" spans="1:9" ht="15.95" customHeight="1" x14ac:dyDescent="0.2">
      <c r="A18" s="1127"/>
      <c r="B18" s="1129" t="s">
        <v>634</v>
      </c>
      <c r="C18" s="90" t="s">
        <v>9</v>
      </c>
      <c r="D18" s="1111" t="s">
        <v>232</v>
      </c>
      <c r="E18" s="1112"/>
      <c r="F18" s="1112"/>
      <c r="G18" s="1113"/>
      <c r="H18" s="24"/>
      <c r="I18" s="12"/>
    </row>
    <row r="19" spans="1:9" ht="15.95" customHeight="1" x14ac:dyDescent="0.2">
      <c r="A19" s="1127"/>
      <c r="B19" s="1129"/>
      <c r="C19" s="102" t="s">
        <v>10</v>
      </c>
      <c r="D19" s="1111" t="s">
        <v>233</v>
      </c>
      <c r="E19" s="1111"/>
      <c r="F19" s="1111"/>
      <c r="G19" s="1130"/>
      <c r="H19" s="24"/>
      <c r="I19" s="12"/>
    </row>
    <row r="20" spans="1:9" ht="15.95" customHeight="1" x14ac:dyDescent="0.2">
      <c r="A20" s="1127"/>
      <c r="B20" s="1129"/>
      <c r="C20" s="102" t="s">
        <v>0</v>
      </c>
      <c r="D20" s="1111" t="s">
        <v>234</v>
      </c>
      <c r="E20" s="1111"/>
      <c r="F20" s="1111"/>
      <c r="G20" s="1130"/>
      <c r="H20" s="24"/>
      <c r="I20" s="12"/>
    </row>
    <row r="21" spans="1:9" ht="15.95" customHeight="1" x14ac:dyDescent="0.2">
      <c r="A21" s="1127"/>
      <c r="B21" s="250" t="s">
        <v>235</v>
      </c>
      <c r="C21" s="92" t="s">
        <v>1</v>
      </c>
      <c r="D21" s="1111" t="s">
        <v>236</v>
      </c>
      <c r="E21" s="1111"/>
      <c r="F21" s="1111"/>
      <c r="G21" s="1130"/>
      <c r="H21" s="24"/>
      <c r="I21" s="12"/>
    </row>
    <row r="22" spans="1:9" ht="15.95" customHeight="1" thickBot="1" x14ac:dyDescent="0.25">
      <c r="A22" s="1128"/>
      <c r="B22" s="253" t="s">
        <v>237</v>
      </c>
      <c r="C22" s="169" t="s">
        <v>2</v>
      </c>
      <c r="D22" s="1117" t="s">
        <v>83</v>
      </c>
      <c r="E22" s="1118"/>
      <c r="F22" s="1118"/>
      <c r="G22" s="1119"/>
      <c r="H22" s="29"/>
      <c r="I22" s="30"/>
    </row>
    <row r="23" spans="1:9" ht="17.100000000000001" customHeight="1" x14ac:dyDescent="0.2">
      <c r="A23" s="1003">
        <f>A14-0.01</f>
        <v>-3.0799999999999983</v>
      </c>
      <c r="B23" s="1106" t="s">
        <v>238</v>
      </c>
      <c r="C23" s="247" t="s">
        <v>5</v>
      </c>
      <c r="D23" s="1108" t="s">
        <v>239</v>
      </c>
      <c r="E23" s="1109"/>
      <c r="F23" s="1109"/>
      <c r="G23" s="1110"/>
      <c r="H23" s="26"/>
      <c r="I23" s="27"/>
    </row>
    <row r="24" spans="1:9" ht="17.100000000000001" customHeight="1" x14ac:dyDescent="0.2">
      <c r="A24" s="1004"/>
      <c r="B24" s="1107"/>
      <c r="C24" s="89" t="s">
        <v>6</v>
      </c>
      <c r="D24" s="1111" t="s">
        <v>240</v>
      </c>
      <c r="E24" s="1112"/>
      <c r="F24" s="1112"/>
      <c r="G24" s="1113"/>
      <c r="H24" s="24"/>
      <c r="I24" s="12"/>
    </row>
    <row r="25" spans="1:9" ht="17.100000000000001" customHeight="1" x14ac:dyDescent="0.2">
      <c r="A25" s="1004"/>
      <c r="B25" s="1107"/>
      <c r="C25" s="101" t="s">
        <v>7</v>
      </c>
      <c r="D25" s="1111" t="s">
        <v>241</v>
      </c>
      <c r="E25" s="1112"/>
      <c r="F25" s="1112"/>
      <c r="G25" s="1113"/>
      <c r="H25" s="24"/>
      <c r="I25" s="12"/>
    </row>
    <row r="26" spans="1:9" ht="27.95" customHeight="1" x14ac:dyDescent="0.2">
      <c r="A26" s="1004"/>
      <c r="B26" s="1107" t="s">
        <v>242</v>
      </c>
      <c r="C26" s="89" t="s">
        <v>8</v>
      </c>
      <c r="D26" s="1111" t="s">
        <v>243</v>
      </c>
      <c r="E26" s="1112"/>
      <c r="F26" s="1112"/>
      <c r="G26" s="1113"/>
      <c r="H26" s="24"/>
      <c r="I26" s="12"/>
    </row>
    <row r="27" spans="1:9" ht="17.100000000000001" customHeight="1" x14ac:dyDescent="0.2">
      <c r="A27" s="1004"/>
      <c r="B27" s="1107"/>
      <c r="C27" s="92" t="s">
        <v>9</v>
      </c>
      <c r="D27" s="1111" t="s">
        <v>244</v>
      </c>
      <c r="E27" s="1112"/>
      <c r="F27" s="1112"/>
      <c r="G27" s="1113"/>
      <c r="H27" s="36"/>
      <c r="I27" s="37"/>
    </row>
    <row r="28" spans="1:9" ht="24" customHeight="1" thickBot="1" x14ac:dyDescent="0.25">
      <c r="A28" s="1013"/>
      <c r="B28" s="157"/>
      <c r="C28" s="93" t="s">
        <v>10</v>
      </c>
      <c r="D28" s="1114" t="s">
        <v>112</v>
      </c>
      <c r="E28" s="1115"/>
      <c r="F28" s="1115"/>
      <c r="G28" s="1116"/>
      <c r="H28" s="29"/>
      <c r="I28" s="30"/>
    </row>
    <row r="29" spans="1:9" x14ac:dyDescent="0.2">
      <c r="A29" s="1098">
        <f>A23-0.01</f>
        <v>-3.0899999999999981</v>
      </c>
      <c r="B29" s="1100" t="s">
        <v>245</v>
      </c>
      <c r="C29" s="1102" t="s">
        <v>246</v>
      </c>
      <c r="D29" s="1103"/>
      <c r="E29" s="1103"/>
      <c r="F29" s="1103"/>
      <c r="G29" s="1017"/>
      <c r="H29" s="9"/>
      <c r="I29" s="10"/>
    </row>
    <row r="30" spans="1:9" ht="46.5" customHeight="1" thickBot="1" x14ac:dyDescent="0.25">
      <c r="A30" s="1099"/>
      <c r="B30" s="1101"/>
      <c r="C30" s="1104"/>
      <c r="D30" s="1105"/>
      <c r="E30" s="1105"/>
      <c r="F30" s="1105"/>
      <c r="G30" s="1019"/>
      <c r="H30" s="16"/>
      <c r="I30" s="21"/>
    </row>
    <row r="31" spans="1:9" x14ac:dyDescent="0.2">
      <c r="A31" s="55"/>
    </row>
  </sheetData>
  <mergeCells count="40">
    <mergeCell ref="B1:G1"/>
    <mergeCell ref="H1:I1"/>
    <mergeCell ref="C2:G2"/>
    <mergeCell ref="A3:A4"/>
    <mergeCell ref="B3:B4"/>
    <mergeCell ref="C3:G4"/>
    <mergeCell ref="A5:A6"/>
    <mergeCell ref="B5:B6"/>
    <mergeCell ref="C5:G6"/>
    <mergeCell ref="A7:A8"/>
    <mergeCell ref="B7:B8"/>
    <mergeCell ref="C7:G8"/>
    <mergeCell ref="D22:G22"/>
    <mergeCell ref="A9:A11"/>
    <mergeCell ref="B9:B11"/>
    <mergeCell ref="B12:B13"/>
    <mergeCell ref="C12:D12"/>
    <mergeCell ref="C13:D13"/>
    <mergeCell ref="A14:A22"/>
    <mergeCell ref="B14:B17"/>
    <mergeCell ref="D14:G14"/>
    <mergeCell ref="D16:G16"/>
    <mergeCell ref="D17:G17"/>
    <mergeCell ref="B18:B20"/>
    <mergeCell ref="D18:G18"/>
    <mergeCell ref="D19:G19"/>
    <mergeCell ref="D20:G20"/>
    <mergeCell ref="D21:G21"/>
    <mergeCell ref="A29:A30"/>
    <mergeCell ref="B29:B30"/>
    <mergeCell ref="C29:G30"/>
    <mergeCell ref="A23:A28"/>
    <mergeCell ref="B23:B25"/>
    <mergeCell ref="D23:G23"/>
    <mergeCell ref="D24:G24"/>
    <mergeCell ref="D25:G25"/>
    <mergeCell ref="D26:G26"/>
    <mergeCell ref="D27:G27"/>
    <mergeCell ref="D28:G28"/>
    <mergeCell ref="B26:B2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view="pageBreakPreview" zoomScaleNormal="100" zoomScaleSheetLayoutView="100" workbookViewId="0">
      <selection activeCell="A5" sqref="A5:A8"/>
    </sheetView>
  </sheetViews>
  <sheetFormatPr defaultColWidth="8.85546875" defaultRowHeight="12.75" x14ac:dyDescent="0.2"/>
  <cols>
    <col min="1" max="1" width="5.7109375" style="56" customWidth="1"/>
    <col min="2" max="2" width="36.140625" style="5" customWidth="1"/>
    <col min="3" max="3" width="3" style="5" customWidth="1"/>
    <col min="4" max="4" width="23.5703125" style="5" customWidth="1"/>
    <col min="5" max="5" width="3.140625" style="5" customWidth="1"/>
    <col min="6" max="6" width="1.85546875" style="5" customWidth="1"/>
    <col min="7" max="7" width="5" style="5" customWidth="1"/>
    <col min="8" max="8" width="6.85546875" style="6" customWidth="1"/>
    <col min="9" max="9" width="6.7109375" style="6" customWidth="1"/>
    <col min="10" max="16384" width="8.85546875" style="6"/>
  </cols>
  <sheetData>
    <row r="1" spans="1:9" s="31" customFormat="1" ht="30" customHeight="1" thickBot="1" x14ac:dyDescent="0.3">
      <c r="A1" s="261">
        <f>-4</f>
        <v>-4</v>
      </c>
      <c r="B1" s="1184" t="s">
        <v>247</v>
      </c>
      <c r="C1" s="1185"/>
      <c r="D1" s="1185"/>
      <c r="E1" s="1185"/>
      <c r="F1" s="1185"/>
      <c r="G1" s="1186"/>
      <c r="H1" s="1180" t="s">
        <v>89</v>
      </c>
      <c r="I1" s="1181"/>
    </row>
    <row r="2" spans="1:9" s="4" customFormat="1" ht="27" customHeight="1" thickBot="1" x14ac:dyDescent="0.25">
      <c r="A2" s="262">
        <f>A1-0.01</f>
        <v>-4.01</v>
      </c>
      <c r="B2" s="263" t="s">
        <v>248</v>
      </c>
      <c r="C2" s="1167" t="s">
        <v>637</v>
      </c>
      <c r="D2" s="1168"/>
      <c r="E2" s="264"/>
      <c r="F2" s="265"/>
      <c r="G2" s="266"/>
      <c r="H2" s="267"/>
      <c r="I2" s="268"/>
    </row>
    <row r="3" spans="1:9" s="4" customFormat="1" ht="13.5" customHeight="1" x14ac:dyDescent="0.2">
      <c r="A3" s="1178">
        <f>A2-0.01</f>
        <v>-4.0199999999999996</v>
      </c>
      <c r="B3" s="1182" t="s">
        <v>249</v>
      </c>
      <c r="C3" s="1187" t="s">
        <v>637</v>
      </c>
      <c r="D3" s="1188"/>
      <c r="E3" s="1188"/>
      <c r="F3" s="1188"/>
      <c r="G3" s="1189"/>
      <c r="H3" s="269"/>
      <c r="I3" s="270"/>
    </row>
    <row r="4" spans="1:9" s="4" customFormat="1" ht="13.5" customHeight="1" thickBot="1" x14ac:dyDescent="0.25">
      <c r="A4" s="1179"/>
      <c r="B4" s="1183"/>
      <c r="C4" s="1190"/>
      <c r="D4" s="1191"/>
      <c r="E4" s="1191"/>
      <c r="F4" s="1191"/>
      <c r="G4" s="1192"/>
      <c r="H4" s="271"/>
      <c r="I4" s="272"/>
    </row>
    <row r="5" spans="1:9" s="4" customFormat="1" ht="20.25" customHeight="1" x14ac:dyDescent="0.2">
      <c r="A5" s="1178">
        <f>A3-0.01</f>
        <v>-4.0299999999999994</v>
      </c>
      <c r="B5" s="1182" t="s">
        <v>250</v>
      </c>
      <c r="C5" s="277" t="s">
        <v>5</v>
      </c>
      <c r="D5" s="278" t="s">
        <v>251</v>
      </c>
      <c r="E5" s="279"/>
      <c r="F5" s="280"/>
      <c r="G5" s="281"/>
      <c r="H5" s="282"/>
      <c r="I5" s="283"/>
    </row>
    <row r="6" spans="1:9" s="4" customFormat="1" ht="20.25" customHeight="1" x14ac:dyDescent="0.2">
      <c r="A6" s="1193"/>
      <c r="B6" s="1194"/>
      <c r="C6" s="284" t="s">
        <v>6</v>
      </c>
      <c r="D6" s="285" t="s">
        <v>252</v>
      </c>
      <c r="E6" s="286"/>
      <c r="F6" s="287"/>
      <c r="G6" s="288"/>
      <c r="H6" s="289"/>
      <c r="I6" s="290"/>
    </row>
    <row r="7" spans="1:9" s="4" customFormat="1" ht="20.25" customHeight="1" x14ac:dyDescent="0.2">
      <c r="A7" s="1193"/>
      <c r="B7" s="1166" t="s">
        <v>242</v>
      </c>
      <c r="C7" s="291" t="s">
        <v>7</v>
      </c>
      <c r="D7" s="292" t="s">
        <v>34</v>
      </c>
      <c r="E7" s="293"/>
      <c r="F7" s="294"/>
      <c r="G7" s="295"/>
      <c r="H7" s="289"/>
      <c r="I7" s="290"/>
    </row>
    <row r="8" spans="1:9" s="4" customFormat="1" ht="20.25" customHeight="1" thickBot="1" x14ac:dyDescent="0.25">
      <c r="A8" s="1179"/>
      <c r="B8" s="1157"/>
      <c r="C8" s="296" t="s">
        <v>8</v>
      </c>
      <c r="D8" s="297" t="s">
        <v>166</v>
      </c>
      <c r="E8" s="298"/>
      <c r="F8" s="299"/>
      <c r="G8" s="300"/>
      <c r="H8" s="271"/>
      <c r="I8" s="272"/>
    </row>
    <row r="9" spans="1:9" s="4" customFormat="1" ht="19.5" customHeight="1" x14ac:dyDescent="0.2">
      <c r="A9" s="273">
        <f>A5-0.01</f>
        <v>-4.0399999999999991</v>
      </c>
      <c r="B9" s="1156" t="s">
        <v>253</v>
      </c>
      <c r="C9" s="301" t="s">
        <v>102</v>
      </c>
      <c r="D9" s="302"/>
      <c r="E9" s="303">
        <v>1</v>
      </c>
      <c r="F9" s="304" t="s">
        <v>12</v>
      </c>
      <c r="G9" s="305">
        <f>A31</f>
        <v>-4.1299999999999972</v>
      </c>
      <c r="H9" s="275"/>
      <c r="I9" s="276"/>
    </row>
    <row r="10" spans="1:9" s="4" customFormat="1" ht="19.5" customHeight="1" thickBot="1" x14ac:dyDescent="0.25">
      <c r="A10" s="306"/>
      <c r="B10" s="1157"/>
      <c r="C10" s="307" t="s">
        <v>103</v>
      </c>
      <c r="D10" s="308"/>
      <c r="E10" s="309">
        <v>2</v>
      </c>
      <c r="F10" s="307"/>
      <c r="G10" s="310"/>
      <c r="H10" s="271"/>
      <c r="I10" s="272"/>
    </row>
    <row r="11" spans="1:9" s="4" customFormat="1" ht="38.25" customHeight="1" thickBot="1" x14ac:dyDescent="0.25">
      <c r="A11" s="311">
        <f>A9-0.01</f>
        <v>-4.0499999999999989</v>
      </c>
      <c r="B11" s="312" t="s">
        <v>254</v>
      </c>
      <c r="C11" s="1167" t="s">
        <v>255</v>
      </c>
      <c r="D11" s="1168"/>
      <c r="E11" s="1168"/>
      <c r="F11" s="1168"/>
      <c r="G11" s="1169"/>
      <c r="H11" s="269"/>
      <c r="I11" s="270"/>
    </row>
    <row r="12" spans="1:9" s="4" customFormat="1" ht="27" customHeight="1" x14ac:dyDescent="0.2">
      <c r="A12" s="1195">
        <f>A11-0.01</f>
        <v>-4.0599999999999987</v>
      </c>
      <c r="B12" s="1156" t="s">
        <v>256</v>
      </c>
      <c r="C12" s="1170" t="s">
        <v>255</v>
      </c>
      <c r="D12" s="1171"/>
      <c r="E12" s="1171"/>
      <c r="F12" s="1171"/>
      <c r="G12" s="1172"/>
      <c r="H12" s="269"/>
      <c r="I12" s="270"/>
    </row>
    <row r="13" spans="1:9" s="4" customFormat="1" ht="13.5" customHeight="1" x14ac:dyDescent="0.2">
      <c r="A13" s="1196"/>
      <c r="B13" s="1166"/>
      <c r="C13" s="313" t="s">
        <v>257</v>
      </c>
      <c r="D13" s="314"/>
      <c r="E13" s="315">
        <v>77</v>
      </c>
      <c r="F13" s="315"/>
      <c r="G13" s="316"/>
      <c r="H13" s="275"/>
      <c r="I13" s="276"/>
    </row>
    <row r="14" spans="1:9" s="4" customFormat="1" ht="13.5" customHeight="1" thickBot="1" x14ac:dyDescent="0.25">
      <c r="A14" s="1197"/>
      <c r="B14" s="1157"/>
      <c r="C14" s="307" t="s">
        <v>258</v>
      </c>
      <c r="D14" s="317"/>
      <c r="E14" s="318">
        <v>0</v>
      </c>
      <c r="F14" s="319"/>
      <c r="G14" s="320"/>
      <c r="H14" s="271"/>
      <c r="I14" s="272"/>
    </row>
    <row r="15" spans="1:9" s="4" customFormat="1" ht="13.5" customHeight="1" x14ac:dyDescent="0.2">
      <c r="A15" s="273">
        <f>A12-0.01</f>
        <v>-4.0699999999999985</v>
      </c>
      <c r="B15" s="321" t="s">
        <v>259</v>
      </c>
      <c r="C15" s="301" t="s">
        <v>102</v>
      </c>
      <c r="D15" s="322"/>
      <c r="E15" s="323">
        <v>1</v>
      </c>
      <c r="F15" s="322"/>
      <c r="G15" s="324"/>
      <c r="H15" s="325"/>
      <c r="I15" s="276"/>
    </row>
    <row r="16" spans="1:9" s="4" customFormat="1" ht="13.5" customHeight="1" thickBot="1" x14ac:dyDescent="0.25">
      <c r="A16" s="306"/>
      <c r="B16" s="326"/>
      <c r="C16" s="327" t="s">
        <v>103</v>
      </c>
      <c r="D16" s="308"/>
      <c r="E16" s="309">
        <v>2</v>
      </c>
      <c r="F16" s="307"/>
      <c r="G16" s="328"/>
      <c r="H16" s="329"/>
      <c r="I16" s="276"/>
    </row>
    <row r="17" spans="1:12" s="4" customFormat="1" ht="26.25" customHeight="1" x14ac:dyDescent="0.2">
      <c r="A17" s="1195">
        <f>A15-0.01</f>
        <v>-4.0799999999999983</v>
      </c>
      <c r="B17" s="1156" t="s">
        <v>260</v>
      </c>
      <c r="C17" s="1170" t="s">
        <v>255</v>
      </c>
      <c r="D17" s="1171"/>
      <c r="E17" s="1171"/>
      <c r="F17" s="1171"/>
      <c r="G17" s="1172"/>
      <c r="H17" s="269"/>
      <c r="I17" s="270"/>
    </row>
    <row r="18" spans="1:12" s="4" customFormat="1" ht="13.5" customHeight="1" x14ac:dyDescent="0.2">
      <c r="A18" s="1196"/>
      <c r="B18" s="1166"/>
      <c r="C18" s="330" t="s">
        <v>257</v>
      </c>
      <c r="D18" s="314"/>
      <c r="E18" s="331">
        <v>77</v>
      </c>
      <c r="F18" s="331"/>
      <c r="G18" s="332"/>
      <c r="H18" s="275"/>
      <c r="I18" s="276"/>
    </row>
    <row r="19" spans="1:12" s="4" customFormat="1" ht="13.5" customHeight="1" thickBot="1" x14ac:dyDescent="0.25">
      <c r="A19" s="1197"/>
      <c r="B19" s="1157"/>
      <c r="C19" s="307" t="s">
        <v>258</v>
      </c>
      <c r="D19" s="333"/>
      <c r="E19" s="334">
        <v>0</v>
      </c>
      <c r="F19" s="307"/>
      <c r="G19" s="326"/>
      <c r="H19" s="271"/>
      <c r="I19" s="272"/>
    </row>
    <row r="20" spans="1:12" s="4" customFormat="1" ht="13.5" customHeight="1" x14ac:dyDescent="0.2">
      <c r="A20" s="273">
        <f>A17-0.01</f>
        <v>-4.0899999999999981</v>
      </c>
      <c r="B20" s="321" t="s">
        <v>261</v>
      </c>
      <c r="C20" s="335" t="s">
        <v>102</v>
      </c>
      <c r="D20" s="322"/>
      <c r="E20" s="303">
        <v>1</v>
      </c>
      <c r="F20" s="302"/>
      <c r="G20" s="336"/>
      <c r="H20" s="275"/>
      <c r="I20" s="276"/>
    </row>
    <row r="21" spans="1:12" s="4" customFormat="1" ht="13.5" customHeight="1" thickBot="1" x14ac:dyDescent="0.25">
      <c r="A21" s="306"/>
      <c r="B21" s="326"/>
      <c r="C21" s="307" t="s">
        <v>103</v>
      </c>
      <c r="D21" s="308"/>
      <c r="E21" s="309">
        <v>2</v>
      </c>
      <c r="F21" s="307"/>
      <c r="G21" s="310"/>
      <c r="H21" s="271"/>
      <c r="I21" s="272"/>
    </row>
    <row r="22" spans="1:12" s="4" customFormat="1" ht="25.5" customHeight="1" x14ac:dyDescent="0.2">
      <c r="A22" s="1178">
        <f>A20-0.01</f>
        <v>-4.0999999999999979</v>
      </c>
      <c r="B22" s="1156" t="s">
        <v>262</v>
      </c>
      <c r="C22" s="337" t="s">
        <v>5</v>
      </c>
      <c r="D22" s="1174" t="s">
        <v>263</v>
      </c>
      <c r="E22" s="1174"/>
      <c r="F22" s="1174"/>
      <c r="G22" s="1175"/>
      <c r="H22" s="282"/>
      <c r="I22" s="283"/>
    </row>
    <row r="23" spans="1:12" s="4" customFormat="1" ht="29.25" customHeight="1" x14ac:dyDescent="0.2">
      <c r="A23" s="1193"/>
      <c r="B23" s="1166"/>
      <c r="C23" s="338" t="s">
        <v>6</v>
      </c>
      <c r="D23" s="1160" t="s">
        <v>264</v>
      </c>
      <c r="E23" s="1161"/>
      <c r="F23" s="1161"/>
      <c r="G23" s="1162"/>
      <c r="H23" s="289"/>
      <c r="I23" s="290"/>
    </row>
    <row r="24" spans="1:12" s="4" customFormat="1" ht="29.25" customHeight="1" x14ac:dyDescent="0.2">
      <c r="A24" s="1193"/>
      <c r="B24" s="1194" t="s">
        <v>265</v>
      </c>
      <c r="C24" s="339" t="s">
        <v>7</v>
      </c>
      <c r="D24" s="1163" t="s">
        <v>266</v>
      </c>
      <c r="E24" s="1164"/>
      <c r="F24" s="1164"/>
      <c r="G24" s="1165"/>
      <c r="H24" s="289"/>
      <c r="I24" s="290"/>
      <c r="L24" s="1198"/>
    </row>
    <row r="25" spans="1:12" s="4" customFormat="1" ht="29.25" customHeight="1" x14ac:dyDescent="0.2">
      <c r="A25" s="1193"/>
      <c r="B25" s="1194"/>
      <c r="C25" s="340" t="s">
        <v>8</v>
      </c>
      <c r="D25" s="1163" t="s">
        <v>267</v>
      </c>
      <c r="E25" s="1164"/>
      <c r="F25" s="1164"/>
      <c r="G25" s="1165"/>
      <c r="H25" s="289"/>
      <c r="I25" s="290"/>
      <c r="L25" s="1198"/>
    </row>
    <row r="26" spans="1:12" s="4" customFormat="1" ht="27.75" customHeight="1" x14ac:dyDescent="0.2">
      <c r="A26" s="1193"/>
      <c r="B26" s="341" t="s">
        <v>235</v>
      </c>
      <c r="C26" s="342" t="s">
        <v>9</v>
      </c>
      <c r="D26" s="1163" t="s">
        <v>268</v>
      </c>
      <c r="E26" s="1163"/>
      <c r="F26" s="1163"/>
      <c r="G26" s="1173"/>
      <c r="H26" s="343"/>
      <c r="I26" s="344"/>
      <c r="L26" s="1198"/>
    </row>
    <row r="27" spans="1:12" s="4" customFormat="1" ht="17.25" customHeight="1" thickBot="1" x14ac:dyDescent="0.25">
      <c r="A27" s="1179"/>
      <c r="B27" s="341" t="s">
        <v>237</v>
      </c>
      <c r="C27" s="345" t="s">
        <v>10</v>
      </c>
      <c r="D27" s="1158" t="s">
        <v>83</v>
      </c>
      <c r="E27" s="1158"/>
      <c r="F27" s="1158"/>
      <c r="G27" s="1159"/>
      <c r="H27" s="346"/>
      <c r="I27" s="347"/>
      <c r="L27" s="117"/>
    </row>
    <row r="28" spans="1:12" s="4" customFormat="1" ht="21" customHeight="1" x14ac:dyDescent="0.2">
      <c r="A28" s="1178">
        <f>A22-0.01</f>
        <v>-4.1099999999999977</v>
      </c>
      <c r="B28" s="1182" t="s">
        <v>269</v>
      </c>
      <c r="C28" s="348" t="s">
        <v>102</v>
      </c>
      <c r="D28" s="349"/>
      <c r="E28" s="323">
        <v>1</v>
      </c>
      <c r="F28" s="350" t="s">
        <v>12</v>
      </c>
      <c r="G28" s="351">
        <f>A31</f>
        <v>-4.1299999999999972</v>
      </c>
      <c r="H28" s="269"/>
      <c r="I28" s="270"/>
      <c r="L28" s="117"/>
    </row>
    <row r="29" spans="1:12" s="4" customFormat="1" ht="18.95" customHeight="1" thickBot="1" x14ac:dyDescent="0.25">
      <c r="A29" s="1179"/>
      <c r="B29" s="1183"/>
      <c r="C29" s="352" t="s">
        <v>103</v>
      </c>
      <c r="D29" s="325"/>
      <c r="E29" s="309">
        <v>2</v>
      </c>
      <c r="F29" s="353"/>
      <c r="G29" s="354"/>
      <c r="H29" s="271"/>
      <c r="I29" s="272"/>
    </row>
    <row r="30" spans="1:12" s="4" customFormat="1" ht="42" customHeight="1" thickBot="1" x14ac:dyDescent="0.25">
      <c r="A30" s="262">
        <f>A28-0.01</f>
        <v>-4.1199999999999974</v>
      </c>
      <c r="B30" s="355" t="s">
        <v>270</v>
      </c>
      <c r="C30" s="1199" t="s">
        <v>271</v>
      </c>
      <c r="D30" s="1200"/>
      <c r="E30" s="1200"/>
      <c r="F30" s="1200"/>
      <c r="G30" s="1201"/>
      <c r="H30" s="267"/>
      <c r="I30" s="268"/>
    </row>
    <row r="31" spans="1:12" s="4" customFormat="1" ht="14.1" customHeight="1" x14ac:dyDescent="0.2">
      <c r="A31" s="1178">
        <f>A30-0.01</f>
        <v>-4.1299999999999972</v>
      </c>
      <c r="B31" s="1182" t="s">
        <v>272</v>
      </c>
      <c r="C31" s="356" t="s">
        <v>273</v>
      </c>
      <c r="D31" s="357"/>
      <c r="E31" s="358">
        <v>1</v>
      </c>
      <c r="F31" s="258"/>
      <c r="G31" s="359"/>
      <c r="H31" s="360"/>
      <c r="I31" s="361"/>
    </row>
    <row r="32" spans="1:12" s="4" customFormat="1" ht="14.1" customHeight="1" x14ac:dyDescent="0.2">
      <c r="A32" s="1193"/>
      <c r="B32" s="1194"/>
      <c r="C32" s="362" t="s">
        <v>274</v>
      </c>
      <c r="D32" s="363"/>
      <c r="E32" s="364">
        <v>2</v>
      </c>
      <c r="F32" s="365"/>
      <c r="G32" s="366"/>
      <c r="H32" s="367"/>
      <c r="I32" s="368"/>
    </row>
    <row r="33" spans="1:9" s="4" customFormat="1" ht="14.1" customHeight="1" x14ac:dyDescent="0.2">
      <c r="A33" s="1193"/>
      <c r="B33" s="1194"/>
      <c r="C33" s="362" t="s">
        <v>275</v>
      </c>
      <c r="D33" s="363"/>
      <c r="E33" s="364">
        <v>3</v>
      </c>
      <c r="F33" s="365"/>
      <c r="G33" s="366"/>
      <c r="H33" s="367"/>
      <c r="I33" s="368"/>
    </row>
    <row r="34" spans="1:9" s="4" customFormat="1" ht="14.1" customHeight="1" x14ac:dyDescent="0.2">
      <c r="A34" s="1193"/>
      <c r="B34" s="274"/>
      <c r="C34" s="1176" t="s">
        <v>276</v>
      </c>
      <c r="D34" s="1177"/>
      <c r="E34" s="364">
        <v>4</v>
      </c>
      <c r="F34" s="365"/>
      <c r="G34" s="366"/>
      <c r="H34" s="367"/>
      <c r="I34" s="368"/>
    </row>
    <row r="35" spans="1:9" s="4" customFormat="1" ht="14.1" customHeight="1" x14ac:dyDescent="0.2">
      <c r="A35" s="1193"/>
      <c r="B35" s="274"/>
      <c r="C35" s="362" t="s">
        <v>277</v>
      </c>
      <c r="D35" s="314"/>
      <c r="E35" s="364">
        <v>5</v>
      </c>
      <c r="F35" s="369"/>
      <c r="G35" s="366"/>
      <c r="H35" s="367"/>
      <c r="I35" s="368"/>
    </row>
    <row r="36" spans="1:9" s="4" customFormat="1" ht="14.1" customHeight="1" x14ac:dyDescent="0.2">
      <c r="A36" s="1193"/>
      <c r="B36" s="274"/>
      <c r="C36" s="1176" t="s">
        <v>278</v>
      </c>
      <c r="D36" s="1177"/>
      <c r="E36" s="364">
        <v>6</v>
      </c>
      <c r="F36" s="365"/>
      <c r="G36" s="366"/>
      <c r="H36" s="367"/>
      <c r="I36" s="368"/>
    </row>
    <row r="37" spans="1:9" s="4" customFormat="1" ht="13.5" customHeight="1" thickBot="1" x14ac:dyDescent="0.25">
      <c r="A37" s="1179"/>
      <c r="B37" s="370"/>
      <c r="C37" s="371" t="s">
        <v>83</v>
      </c>
      <c r="D37" s="372"/>
      <c r="E37" s="373">
        <v>96</v>
      </c>
      <c r="F37" s="374"/>
      <c r="G37" s="375"/>
      <c r="H37" s="376"/>
      <c r="I37" s="377"/>
    </row>
    <row r="38" spans="1:9" s="4" customFormat="1" ht="42.75" customHeight="1" thickBot="1" x14ac:dyDescent="0.25">
      <c r="A38" s="378">
        <f>A31-0.01</f>
        <v>-4.139999999999997</v>
      </c>
      <c r="B38" s="379" t="s">
        <v>279</v>
      </c>
      <c r="C38" s="1154" t="s">
        <v>637</v>
      </c>
      <c r="D38" s="1155"/>
      <c r="E38" s="380"/>
      <c r="F38" s="381"/>
      <c r="G38" s="382"/>
      <c r="H38" s="376"/>
      <c r="I38" s="377"/>
    </row>
    <row r="39" spans="1:9" x14ac:dyDescent="0.2">
      <c r="A39" s="55"/>
    </row>
  </sheetData>
  <customSheetViews>
    <customSheetView guid="{3359CAAE-34D2-B046-9CF2-77795125115C}" topLeftCell="A55">
      <selection activeCell="L33" sqref="L33"/>
      <rowBreaks count="1" manualBreakCount="1">
        <brk id="32" max="9" man="1"/>
      </rowBreaks>
      <pageMargins left="0.7" right="0.7" top="0.75" bottom="0.75" header="0.3" footer="0.3"/>
      <printOptions horizontalCentered="1" verticalCentered="1"/>
    </customSheetView>
  </customSheetViews>
  <mergeCells count="35">
    <mergeCell ref="L24:L26"/>
    <mergeCell ref="B24:B25"/>
    <mergeCell ref="A31:A37"/>
    <mergeCell ref="A22:A27"/>
    <mergeCell ref="A28:A29"/>
    <mergeCell ref="B28:B29"/>
    <mergeCell ref="C30:G30"/>
    <mergeCell ref="B31:B33"/>
    <mergeCell ref="A5:A8"/>
    <mergeCell ref="B7:B8"/>
    <mergeCell ref="B5:B6"/>
    <mergeCell ref="B22:B23"/>
    <mergeCell ref="A12:A14"/>
    <mergeCell ref="A17:A19"/>
    <mergeCell ref="A3:A4"/>
    <mergeCell ref="H1:I1"/>
    <mergeCell ref="B3:B4"/>
    <mergeCell ref="B1:G1"/>
    <mergeCell ref="C2:D2"/>
    <mergeCell ref="C3:G4"/>
    <mergeCell ref="C38:D38"/>
    <mergeCell ref="B9:B10"/>
    <mergeCell ref="D27:G27"/>
    <mergeCell ref="D23:G23"/>
    <mergeCell ref="D24:G24"/>
    <mergeCell ref="D25:G25"/>
    <mergeCell ref="B17:B19"/>
    <mergeCell ref="C11:G11"/>
    <mergeCell ref="C12:G12"/>
    <mergeCell ref="C17:G17"/>
    <mergeCell ref="B12:B14"/>
    <mergeCell ref="D26:G26"/>
    <mergeCell ref="D22:G22"/>
    <mergeCell ref="C36:D36"/>
    <mergeCell ref="C34:D34"/>
  </mergeCells>
  <phoneticPr fontId="9" type="noConversion"/>
  <pageMargins left="0.7" right="0.7" top="0.75" bottom="0.75" header="0.3" footer="0.3"/>
  <pageSetup orientation="portrait" r:id="rId1"/>
  <headerFooter differentFirst="1">
    <oddHeader>&amp;LHRBF Impact Evaluation&amp;CHealth Worker Questionnaire&amp;RForm F2</oddHeader>
    <oddFooter>&amp;R&amp;P / &amp;N</oddFooter>
  </headerFooter>
  <rowBreaks count="1" manualBreakCount="1">
    <brk id="30"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view="pageBreakPreview" zoomScaleSheetLayoutView="100" workbookViewId="0">
      <selection activeCell="B31" sqref="B31:B32"/>
    </sheetView>
  </sheetViews>
  <sheetFormatPr defaultColWidth="8.85546875" defaultRowHeight="12.75" x14ac:dyDescent="0.2"/>
  <cols>
    <col min="1" max="1" width="5.7109375" style="425" customWidth="1"/>
    <col min="2" max="2" width="37" style="426" customWidth="1"/>
    <col min="3" max="3" width="4.140625" style="427" customWidth="1"/>
    <col min="4" max="4" width="20.7109375" style="427" customWidth="1"/>
    <col min="5" max="5" width="3.7109375" style="428" customWidth="1"/>
    <col min="6" max="6" width="2.7109375" style="388" customWidth="1"/>
    <col min="7" max="7" width="7.42578125" style="429" customWidth="1"/>
    <col min="8" max="8" width="5.28515625" style="388" customWidth="1"/>
    <col min="9" max="9" width="4.85546875" style="388" customWidth="1"/>
    <col min="10" max="16384" width="8.85546875" style="388"/>
  </cols>
  <sheetData>
    <row r="1" spans="1:9" s="384" customFormat="1" ht="30" customHeight="1" thickBot="1" x14ac:dyDescent="0.3">
      <c r="A1" s="383">
        <f>-5</f>
        <v>-5</v>
      </c>
      <c r="B1" s="1184" t="s">
        <v>280</v>
      </c>
      <c r="C1" s="1185"/>
      <c r="D1" s="1185"/>
      <c r="E1" s="1185"/>
      <c r="F1" s="1185"/>
      <c r="G1" s="1186"/>
      <c r="H1" s="1223" t="s">
        <v>89</v>
      </c>
      <c r="I1" s="1224"/>
    </row>
    <row r="2" spans="1:9" ht="15" customHeight="1" x14ac:dyDescent="0.2">
      <c r="A2" s="1217">
        <f>A1-0.01</f>
        <v>-5.01</v>
      </c>
      <c r="B2" s="1182" t="s">
        <v>281</v>
      </c>
      <c r="C2" s="385" t="s">
        <v>5</v>
      </c>
      <c r="D2" s="1212" t="s">
        <v>282</v>
      </c>
      <c r="E2" s="1212"/>
      <c r="F2" s="1212"/>
      <c r="G2" s="1213"/>
      <c r="H2" s="386"/>
      <c r="I2" s="387"/>
    </row>
    <row r="3" spans="1:9" ht="15" customHeight="1" x14ac:dyDescent="0.2">
      <c r="A3" s="1218"/>
      <c r="B3" s="1194"/>
      <c r="C3" s="389" t="s">
        <v>6</v>
      </c>
      <c r="D3" s="1210" t="s">
        <v>283</v>
      </c>
      <c r="E3" s="1210"/>
      <c r="F3" s="1210"/>
      <c r="G3" s="1211"/>
      <c r="H3" s="390"/>
      <c r="I3" s="391"/>
    </row>
    <row r="4" spans="1:9" ht="15" customHeight="1" x14ac:dyDescent="0.2">
      <c r="A4" s="1193"/>
      <c r="B4" s="1194"/>
      <c r="C4" s="389" t="s">
        <v>7</v>
      </c>
      <c r="D4" s="1210" t="s">
        <v>284</v>
      </c>
      <c r="E4" s="1210"/>
      <c r="F4" s="1210"/>
      <c r="G4" s="1211"/>
      <c r="H4" s="390"/>
      <c r="I4" s="391"/>
    </row>
    <row r="5" spans="1:9" ht="15" customHeight="1" x14ac:dyDescent="0.2">
      <c r="A5" s="1193"/>
      <c r="B5" s="1194" t="s">
        <v>242</v>
      </c>
      <c r="C5" s="389" t="s">
        <v>8</v>
      </c>
      <c r="D5" s="1210" t="s">
        <v>285</v>
      </c>
      <c r="E5" s="1210"/>
      <c r="F5" s="1210"/>
      <c r="G5" s="1211"/>
      <c r="H5" s="390"/>
      <c r="I5" s="391"/>
    </row>
    <row r="6" spans="1:9" ht="15" customHeight="1" x14ac:dyDescent="0.2">
      <c r="A6" s="1193"/>
      <c r="B6" s="1194"/>
      <c r="C6" s="389" t="s">
        <v>9</v>
      </c>
      <c r="D6" s="1210" t="s">
        <v>286</v>
      </c>
      <c r="E6" s="1210"/>
      <c r="F6" s="1210"/>
      <c r="G6" s="1211"/>
      <c r="H6" s="390"/>
      <c r="I6" s="391"/>
    </row>
    <row r="7" spans="1:9" ht="15" customHeight="1" x14ac:dyDescent="0.2">
      <c r="A7" s="1193"/>
      <c r="B7" s="1194"/>
      <c r="C7" s="389" t="s">
        <v>10</v>
      </c>
      <c r="D7" s="1210" t="s">
        <v>287</v>
      </c>
      <c r="E7" s="1210"/>
      <c r="F7" s="1210"/>
      <c r="G7" s="1211"/>
      <c r="H7" s="392"/>
      <c r="I7" s="393"/>
    </row>
    <row r="8" spans="1:9" ht="27.75" customHeight="1" thickBot="1" x14ac:dyDescent="0.25">
      <c r="A8" s="1179"/>
      <c r="B8" s="1183"/>
      <c r="C8" s="394" t="s">
        <v>0</v>
      </c>
      <c r="D8" s="1208" t="s">
        <v>288</v>
      </c>
      <c r="E8" s="1208"/>
      <c r="F8" s="1208"/>
      <c r="G8" s="1209"/>
      <c r="H8" s="395"/>
      <c r="I8" s="396"/>
    </row>
    <row r="9" spans="1:9" x14ac:dyDescent="0.2">
      <c r="A9" s="1178">
        <f>A2-0.01</f>
        <v>-5.0199999999999996</v>
      </c>
      <c r="B9" s="1220" t="s">
        <v>289</v>
      </c>
      <c r="C9" s="301" t="s">
        <v>102</v>
      </c>
      <c r="D9" s="397"/>
      <c r="E9" s="398">
        <v>1</v>
      </c>
      <c r="F9" s="399"/>
      <c r="G9" s="400"/>
      <c r="H9" s="360"/>
      <c r="I9" s="361"/>
    </row>
    <row r="10" spans="1:9" ht="14.25" thickBot="1" x14ac:dyDescent="0.3">
      <c r="A10" s="1179"/>
      <c r="B10" s="1221"/>
      <c r="C10" s="307" t="s">
        <v>103</v>
      </c>
      <c r="D10" s="401"/>
      <c r="E10" s="402">
        <v>2</v>
      </c>
      <c r="F10" s="403" t="s">
        <v>12</v>
      </c>
      <c r="G10" s="404">
        <f>A21</f>
        <v>-5.0499999999999989</v>
      </c>
      <c r="H10" s="376"/>
      <c r="I10" s="377"/>
    </row>
    <row r="11" spans="1:9" x14ac:dyDescent="0.2">
      <c r="A11" s="1178">
        <f>A9-0.01</f>
        <v>-5.0299999999999994</v>
      </c>
      <c r="B11" s="1220" t="s">
        <v>290</v>
      </c>
      <c r="C11" s="405" t="s">
        <v>291</v>
      </c>
      <c r="D11" s="406"/>
      <c r="E11" s="407">
        <v>1</v>
      </c>
      <c r="F11" s="399"/>
      <c r="G11" s="400"/>
      <c r="H11" s="360"/>
      <c r="I11" s="361"/>
    </row>
    <row r="12" spans="1:9" x14ac:dyDescent="0.2">
      <c r="A12" s="1219"/>
      <c r="B12" s="1225"/>
      <c r="C12" s="408" t="s">
        <v>292</v>
      </c>
      <c r="D12" s="409"/>
      <c r="E12" s="410">
        <v>2</v>
      </c>
      <c r="F12" s="411"/>
      <c r="G12" s="412"/>
      <c r="H12" s="367"/>
      <c r="I12" s="368"/>
    </row>
    <row r="13" spans="1:9" x14ac:dyDescent="0.2">
      <c r="A13" s="1219"/>
      <c r="B13" s="1225"/>
      <c r="C13" s="408" t="s">
        <v>293</v>
      </c>
      <c r="D13" s="409"/>
      <c r="E13" s="410">
        <v>3</v>
      </c>
      <c r="F13" s="411"/>
      <c r="G13" s="412"/>
      <c r="H13" s="367"/>
      <c r="I13" s="368"/>
    </row>
    <row r="14" spans="1:9" x14ac:dyDescent="0.2">
      <c r="A14" s="1219"/>
      <c r="B14" s="1225"/>
      <c r="C14" s="413" t="s">
        <v>294</v>
      </c>
      <c r="D14" s="414"/>
      <c r="E14" s="415">
        <v>4</v>
      </c>
      <c r="F14" s="416"/>
      <c r="G14" s="417"/>
      <c r="H14" s="367"/>
      <c r="I14" s="368"/>
    </row>
    <row r="15" spans="1:9" x14ac:dyDescent="0.2">
      <c r="A15" s="1219"/>
      <c r="B15" s="1225"/>
      <c r="C15" s="413" t="s">
        <v>295</v>
      </c>
      <c r="D15" s="414"/>
      <c r="E15" s="415">
        <v>5</v>
      </c>
      <c r="F15" s="416"/>
      <c r="G15" s="417"/>
      <c r="H15" s="367"/>
      <c r="I15" s="368"/>
    </row>
    <row r="16" spans="1:9" x14ac:dyDescent="0.2">
      <c r="A16" s="1219"/>
      <c r="B16" s="1225"/>
      <c r="C16" s="408" t="s">
        <v>296</v>
      </c>
      <c r="D16" s="409"/>
      <c r="E16" s="410">
        <v>6</v>
      </c>
      <c r="F16" s="411"/>
      <c r="G16" s="412"/>
      <c r="H16" s="367"/>
      <c r="I16" s="368"/>
    </row>
    <row r="17" spans="1:9" x14ac:dyDescent="0.2">
      <c r="A17" s="1219"/>
      <c r="B17" s="1225"/>
      <c r="C17" s="408" t="s">
        <v>297</v>
      </c>
      <c r="D17" s="409"/>
      <c r="E17" s="410">
        <v>7</v>
      </c>
      <c r="F17" s="411"/>
      <c r="G17" s="412"/>
      <c r="H17" s="367"/>
      <c r="I17" s="368"/>
    </row>
    <row r="18" spans="1:9" ht="13.5" thickBot="1" x14ac:dyDescent="0.25">
      <c r="A18" s="1214"/>
      <c r="B18" s="1221"/>
      <c r="C18" s="418" t="s">
        <v>83</v>
      </c>
      <c r="D18" s="418"/>
      <c r="E18" s="419">
        <v>96</v>
      </c>
      <c r="F18" s="317"/>
      <c r="G18" s="420"/>
      <c r="H18" s="376"/>
      <c r="I18" s="377"/>
    </row>
    <row r="19" spans="1:9" ht="27" customHeight="1" x14ac:dyDescent="0.2">
      <c r="A19" s="1178">
        <f>A11-0.01</f>
        <v>-5.0399999999999991</v>
      </c>
      <c r="B19" s="1215" t="s">
        <v>640</v>
      </c>
      <c r="C19" s="1202" t="s">
        <v>637</v>
      </c>
      <c r="D19" s="1203"/>
      <c r="E19" s="1203"/>
      <c r="F19" s="1203"/>
      <c r="G19" s="1204"/>
      <c r="H19" s="421"/>
      <c r="I19" s="361"/>
    </row>
    <row r="20" spans="1:9" ht="27" customHeight="1" thickBot="1" x14ac:dyDescent="0.25">
      <c r="A20" s="1214"/>
      <c r="B20" s="1216"/>
      <c r="C20" s="1205"/>
      <c r="D20" s="1206"/>
      <c r="E20" s="1206"/>
      <c r="F20" s="1206"/>
      <c r="G20" s="1207"/>
      <c r="H20" s="422"/>
      <c r="I20" s="377"/>
    </row>
    <row r="21" spans="1:9" ht="20.25" customHeight="1" x14ac:dyDescent="0.2">
      <c r="A21" s="1178">
        <f>A19-0.01</f>
        <v>-5.0499999999999989</v>
      </c>
      <c r="B21" s="1215" t="s">
        <v>298</v>
      </c>
      <c r="C21" s="301" t="s">
        <v>102</v>
      </c>
      <c r="D21" s="406"/>
      <c r="E21" s="398">
        <v>1</v>
      </c>
      <c r="F21" s="399"/>
      <c r="G21" s="400"/>
      <c r="H21" s="360"/>
      <c r="I21" s="361"/>
    </row>
    <row r="22" spans="1:9" ht="20.25" customHeight="1" thickBot="1" x14ac:dyDescent="0.3">
      <c r="A22" s="1214"/>
      <c r="B22" s="1216"/>
      <c r="C22" s="307" t="s">
        <v>103</v>
      </c>
      <c r="D22" s="423"/>
      <c r="E22" s="402">
        <v>2</v>
      </c>
      <c r="F22" s="403" t="s">
        <v>12</v>
      </c>
      <c r="G22" s="404">
        <f>A33</f>
        <v>-5.0799999999999983</v>
      </c>
      <c r="H22" s="376"/>
      <c r="I22" s="377"/>
    </row>
    <row r="23" spans="1:9" x14ac:dyDescent="0.2">
      <c r="A23" s="1178">
        <f>A21-0.01</f>
        <v>-5.0599999999999987</v>
      </c>
      <c r="B23" s="1215" t="s">
        <v>299</v>
      </c>
      <c r="C23" s="405" t="s">
        <v>291</v>
      </c>
      <c r="D23" s="406"/>
      <c r="E23" s="407">
        <v>1</v>
      </c>
      <c r="F23" s="399"/>
      <c r="G23" s="400"/>
      <c r="H23" s="360"/>
      <c r="I23" s="361"/>
    </row>
    <row r="24" spans="1:9" x14ac:dyDescent="0.2">
      <c r="A24" s="1219"/>
      <c r="B24" s="1222"/>
      <c r="C24" s="408" t="s">
        <v>292</v>
      </c>
      <c r="D24" s="409"/>
      <c r="E24" s="410">
        <v>2</v>
      </c>
      <c r="F24" s="411"/>
      <c r="G24" s="412"/>
      <c r="H24" s="367"/>
      <c r="I24" s="368"/>
    </row>
    <row r="25" spans="1:9" x14ac:dyDescent="0.2">
      <c r="A25" s="1219"/>
      <c r="B25" s="1222"/>
      <c r="C25" s="408" t="s">
        <v>293</v>
      </c>
      <c r="D25" s="409"/>
      <c r="E25" s="410">
        <v>3</v>
      </c>
      <c r="F25" s="411"/>
      <c r="G25" s="412"/>
      <c r="H25" s="367"/>
      <c r="I25" s="368"/>
    </row>
    <row r="26" spans="1:9" x14ac:dyDescent="0.2">
      <c r="A26" s="1219"/>
      <c r="B26" s="1222"/>
      <c r="C26" s="413" t="s">
        <v>294</v>
      </c>
      <c r="D26" s="414"/>
      <c r="E26" s="415">
        <v>4</v>
      </c>
      <c r="F26" s="416"/>
      <c r="G26" s="417"/>
      <c r="H26" s="367"/>
      <c r="I26" s="368"/>
    </row>
    <row r="27" spans="1:9" x14ac:dyDescent="0.2">
      <c r="A27" s="1219"/>
      <c r="B27" s="1222"/>
      <c r="C27" s="413" t="s">
        <v>295</v>
      </c>
      <c r="D27" s="414"/>
      <c r="E27" s="415">
        <v>5</v>
      </c>
      <c r="F27" s="416"/>
      <c r="G27" s="417"/>
      <c r="H27" s="367"/>
      <c r="I27" s="368"/>
    </row>
    <row r="28" spans="1:9" x14ac:dyDescent="0.2">
      <c r="A28" s="1219"/>
      <c r="B28" s="1222"/>
      <c r="C28" s="408" t="s">
        <v>296</v>
      </c>
      <c r="D28" s="409"/>
      <c r="E28" s="410">
        <v>6</v>
      </c>
      <c r="F28" s="411"/>
      <c r="G28" s="417"/>
      <c r="H28" s="367"/>
      <c r="I28" s="368"/>
    </row>
    <row r="29" spans="1:9" x14ac:dyDescent="0.2">
      <c r="A29" s="1219"/>
      <c r="B29" s="1222"/>
      <c r="C29" s="408" t="s">
        <v>297</v>
      </c>
      <c r="D29" s="409"/>
      <c r="E29" s="410">
        <v>7</v>
      </c>
      <c r="F29" s="411"/>
      <c r="G29" s="417"/>
      <c r="H29" s="367"/>
      <c r="I29" s="368"/>
    </row>
    <row r="30" spans="1:9" ht="13.5" thickBot="1" x14ac:dyDescent="0.25">
      <c r="A30" s="1214"/>
      <c r="B30" s="1216"/>
      <c r="C30" s="418" t="s">
        <v>83</v>
      </c>
      <c r="D30" s="418"/>
      <c r="E30" s="419">
        <v>96</v>
      </c>
      <c r="F30" s="317"/>
      <c r="G30" s="424"/>
      <c r="H30" s="376"/>
      <c r="I30" s="377"/>
    </row>
    <row r="31" spans="1:9" ht="21.75" customHeight="1" x14ac:dyDescent="0.2">
      <c r="A31" s="1178">
        <f>A23-0.01</f>
        <v>-5.0699999999999985</v>
      </c>
      <c r="B31" s="1215" t="s">
        <v>641</v>
      </c>
      <c r="C31" s="1202" t="s">
        <v>637</v>
      </c>
      <c r="D31" s="1203"/>
      <c r="E31" s="1203"/>
      <c r="F31" s="1203"/>
      <c r="G31" s="1204"/>
      <c r="H31" s="421"/>
      <c r="I31" s="361"/>
    </row>
    <row r="32" spans="1:9" ht="21.75" customHeight="1" thickBot="1" x14ac:dyDescent="0.25">
      <c r="A32" s="1214"/>
      <c r="B32" s="1216"/>
      <c r="C32" s="1205"/>
      <c r="D32" s="1206"/>
      <c r="E32" s="1206"/>
      <c r="F32" s="1206"/>
      <c r="G32" s="1207"/>
      <c r="H32" s="422"/>
      <c r="I32" s="377"/>
    </row>
    <row r="33" spans="1:9" x14ac:dyDescent="0.2">
      <c r="A33" s="1178">
        <f>A31-0.01</f>
        <v>-5.0799999999999983</v>
      </c>
      <c r="B33" s="1215" t="s">
        <v>300</v>
      </c>
      <c r="C33" s="301" t="s">
        <v>102</v>
      </c>
      <c r="D33" s="406"/>
      <c r="E33" s="398">
        <v>1</v>
      </c>
      <c r="F33" s="399"/>
      <c r="G33" s="400"/>
      <c r="H33" s="360"/>
      <c r="I33" s="361"/>
    </row>
    <row r="34" spans="1:9" ht="14.25" thickBot="1" x14ac:dyDescent="0.3">
      <c r="A34" s="1214"/>
      <c r="B34" s="1216"/>
      <c r="C34" s="307" t="s">
        <v>103</v>
      </c>
      <c r="D34" s="423"/>
      <c r="E34" s="402">
        <v>2</v>
      </c>
      <c r="F34" s="403" t="s">
        <v>12</v>
      </c>
      <c r="G34" s="404">
        <f>'6Superv'!A4</f>
        <v>-6.01</v>
      </c>
      <c r="H34" s="376"/>
      <c r="I34" s="377"/>
    </row>
    <row r="35" spans="1:9" x14ac:dyDescent="0.2">
      <c r="A35" s="1178">
        <f>A33-0.01</f>
        <v>-5.0899999999999981</v>
      </c>
      <c r="B35" s="1215" t="s">
        <v>301</v>
      </c>
      <c r="C35" s="1202" t="s">
        <v>637</v>
      </c>
      <c r="D35" s="1203"/>
      <c r="E35" s="1203"/>
      <c r="F35" s="1203"/>
      <c r="G35" s="1204"/>
      <c r="H35" s="360"/>
      <c r="I35" s="361"/>
    </row>
    <row r="36" spans="1:9" ht="13.5" thickBot="1" x14ac:dyDescent="0.25">
      <c r="A36" s="1214"/>
      <c r="B36" s="1216"/>
      <c r="C36" s="1205"/>
      <c r="D36" s="1206"/>
      <c r="E36" s="1206"/>
      <c r="F36" s="1206"/>
      <c r="G36" s="1207"/>
      <c r="H36" s="376"/>
      <c r="I36" s="377"/>
    </row>
    <row r="37" spans="1:9" ht="19.5" customHeight="1" x14ac:dyDescent="0.2">
      <c r="A37" s="388"/>
      <c r="B37" s="388"/>
      <c r="C37" s="388"/>
      <c r="D37" s="388"/>
      <c r="E37" s="388"/>
      <c r="G37" s="388"/>
    </row>
    <row r="38" spans="1:9" ht="19.5" customHeight="1" x14ac:dyDescent="0.2">
      <c r="A38" s="388"/>
      <c r="B38" s="388"/>
      <c r="C38" s="388"/>
      <c r="D38" s="388"/>
      <c r="E38" s="388"/>
      <c r="G38" s="388"/>
    </row>
    <row r="39" spans="1:9" x14ac:dyDescent="0.2">
      <c r="A39" s="388"/>
      <c r="B39" s="388"/>
      <c r="C39" s="388"/>
      <c r="D39" s="388"/>
      <c r="E39" s="388"/>
      <c r="G39" s="388"/>
    </row>
    <row r="40" spans="1:9" x14ac:dyDescent="0.2">
      <c r="A40" s="388"/>
      <c r="B40" s="388"/>
      <c r="C40" s="388"/>
      <c r="D40" s="388"/>
      <c r="E40" s="388"/>
      <c r="G40" s="388"/>
    </row>
    <row r="41" spans="1:9" x14ac:dyDescent="0.2">
      <c r="A41" s="388"/>
      <c r="B41" s="388"/>
      <c r="C41" s="388"/>
      <c r="D41" s="388"/>
      <c r="E41" s="388"/>
      <c r="G41" s="388"/>
    </row>
    <row r="42" spans="1:9" x14ac:dyDescent="0.2">
      <c r="A42" s="388"/>
      <c r="B42" s="388"/>
      <c r="C42" s="388"/>
      <c r="D42" s="388"/>
      <c r="E42" s="388"/>
      <c r="G42" s="388"/>
    </row>
    <row r="43" spans="1:9" x14ac:dyDescent="0.2">
      <c r="A43" s="388"/>
      <c r="B43" s="388"/>
      <c r="C43" s="388"/>
      <c r="D43" s="388"/>
      <c r="E43" s="388"/>
      <c r="G43" s="388"/>
    </row>
    <row r="44" spans="1:9" x14ac:dyDescent="0.2">
      <c r="A44" s="388"/>
      <c r="B44" s="388"/>
      <c r="C44" s="388"/>
      <c r="D44" s="388"/>
      <c r="E44" s="388"/>
      <c r="G44" s="388"/>
    </row>
    <row r="45" spans="1:9" x14ac:dyDescent="0.2">
      <c r="A45" s="388"/>
      <c r="B45" s="388"/>
      <c r="C45" s="388"/>
      <c r="D45" s="388"/>
      <c r="E45" s="388"/>
      <c r="G45" s="388"/>
    </row>
    <row r="46" spans="1:9" x14ac:dyDescent="0.2">
      <c r="A46" s="388"/>
      <c r="B46" s="388"/>
      <c r="C46" s="388"/>
      <c r="D46" s="388"/>
      <c r="E46" s="388"/>
      <c r="G46" s="388"/>
    </row>
    <row r="47" spans="1:9" ht="12.75" customHeight="1" x14ac:dyDescent="0.2">
      <c r="A47" s="388"/>
      <c r="B47" s="388"/>
      <c r="C47" s="388"/>
      <c r="D47" s="388"/>
      <c r="E47" s="388"/>
      <c r="G47" s="388"/>
    </row>
    <row r="48" spans="1:9" x14ac:dyDescent="0.2">
      <c r="A48" s="388"/>
      <c r="B48" s="388"/>
      <c r="C48" s="388"/>
      <c r="D48" s="388"/>
      <c r="E48" s="388"/>
      <c r="G48" s="388"/>
    </row>
    <row r="49" spans="1:7" x14ac:dyDescent="0.2">
      <c r="A49" s="388"/>
      <c r="B49" s="388"/>
      <c r="C49" s="388"/>
      <c r="D49" s="388"/>
      <c r="E49" s="388"/>
      <c r="G49" s="388"/>
    </row>
    <row r="50" spans="1:7" x14ac:dyDescent="0.2">
      <c r="A50" s="388"/>
      <c r="B50" s="388"/>
      <c r="C50" s="388"/>
      <c r="D50" s="388"/>
      <c r="E50" s="388"/>
      <c r="G50" s="388"/>
    </row>
    <row r="51" spans="1:7" x14ac:dyDescent="0.2">
      <c r="A51" s="388"/>
      <c r="B51" s="388"/>
      <c r="C51" s="388"/>
      <c r="D51" s="388"/>
      <c r="E51" s="388"/>
      <c r="G51" s="388"/>
    </row>
    <row r="52" spans="1:7" x14ac:dyDescent="0.2">
      <c r="A52" s="388"/>
      <c r="B52" s="388"/>
      <c r="C52" s="388"/>
      <c r="D52" s="388"/>
      <c r="E52" s="388"/>
      <c r="G52" s="388"/>
    </row>
    <row r="53" spans="1:7" x14ac:dyDescent="0.2">
      <c r="A53" s="388"/>
      <c r="B53" s="388"/>
      <c r="C53" s="388"/>
      <c r="D53" s="388"/>
      <c r="E53" s="388"/>
      <c r="G53" s="388"/>
    </row>
    <row r="54" spans="1:7" x14ac:dyDescent="0.2">
      <c r="A54" s="388"/>
      <c r="B54" s="388"/>
      <c r="C54" s="388"/>
      <c r="D54" s="388"/>
      <c r="E54" s="388"/>
      <c r="G54" s="388"/>
    </row>
    <row r="55" spans="1:7" x14ac:dyDescent="0.2">
      <c r="A55" s="388"/>
      <c r="B55" s="388"/>
      <c r="C55" s="388"/>
      <c r="D55" s="388"/>
      <c r="E55" s="388"/>
      <c r="G55" s="388"/>
    </row>
    <row r="56" spans="1:7" x14ac:dyDescent="0.2">
      <c r="A56" s="388"/>
      <c r="B56" s="388"/>
      <c r="C56" s="388"/>
      <c r="D56" s="388"/>
      <c r="E56" s="388"/>
      <c r="G56" s="388"/>
    </row>
    <row r="57" spans="1:7" x14ac:dyDescent="0.2">
      <c r="A57" s="388"/>
      <c r="B57" s="388"/>
      <c r="C57" s="388"/>
      <c r="D57" s="388"/>
      <c r="E57" s="388"/>
      <c r="G57" s="388"/>
    </row>
    <row r="58" spans="1:7" x14ac:dyDescent="0.2">
      <c r="A58" s="388"/>
      <c r="B58" s="388"/>
      <c r="C58" s="388"/>
      <c r="D58" s="388"/>
      <c r="E58" s="388"/>
      <c r="G58" s="388"/>
    </row>
    <row r="59" spans="1:7" ht="12.75" customHeight="1" x14ac:dyDescent="0.2">
      <c r="A59" s="388"/>
      <c r="B59" s="388"/>
      <c r="C59" s="388"/>
      <c r="D59" s="388"/>
      <c r="E59" s="388"/>
      <c r="G59" s="388"/>
    </row>
    <row r="60" spans="1:7" x14ac:dyDescent="0.2">
      <c r="A60" s="388"/>
      <c r="B60" s="388"/>
      <c r="C60" s="388"/>
      <c r="D60" s="388"/>
      <c r="E60" s="388"/>
      <c r="G60" s="388"/>
    </row>
  </sheetData>
  <customSheetViews>
    <customSheetView guid="{3359CAAE-34D2-B046-9CF2-77795125115C}" topLeftCell="A19">
      <selection activeCell="M36" sqref="M36"/>
      <pageMargins left="0.7" right="0.7" top="0.75" bottom="0.75" header="0.3" footer="0.3"/>
      <printOptions horizontalCentered="1" verticalCentered="1"/>
    </customSheetView>
  </customSheetViews>
  <mergeCells count="31">
    <mergeCell ref="H1:I1"/>
    <mergeCell ref="D4:G4"/>
    <mergeCell ref="D6:G6"/>
    <mergeCell ref="A9:A10"/>
    <mergeCell ref="C31:G32"/>
    <mergeCell ref="C19:G20"/>
    <mergeCell ref="B11:B18"/>
    <mergeCell ref="B21:B22"/>
    <mergeCell ref="A19:A20"/>
    <mergeCell ref="A21:A22"/>
    <mergeCell ref="A31:A32"/>
    <mergeCell ref="A23:A30"/>
    <mergeCell ref="B31:B32"/>
    <mergeCell ref="A33:A34"/>
    <mergeCell ref="B33:B34"/>
    <mergeCell ref="A2:A8"/>
    <mergeCell ref="A35:A36"/>
    <mergeCell ref="B35:B36"/>
    <mergeCell ref="A11:A18"/>
    <mergeCell ref="B19:B20"/>
    <mergeCell ref="B9:B10"/>
    <mergeCell ref="B23:B30"/>
    <mergeCell ref="C35:G36"/>
    <mergeCell ref="B1:G1"/>
    <mergeCell ref="D8:G8"/>
    <mergeCell ref="D7:G7"/>
    <mergeCell ref="D3:G3"/>
    <mergeCell ref="D2:G2"/>
    <mergeCell ref="D5:G5"/>
    <mergeCell ref="B5:B8"/>
    <mergeCell ref="B2:B4"/>
  </mergeCells>
  <phoneticPr fontId="9" type="noConversion"/>
  <pageMargins left="0.7" right="0.7" top="0.75" bottom="0.75" header="0.3" footer="0.3"/>
  <pageSetup orientation="portrait" r:id="rId1"/>
  <headerFooter differentFirst="1">
    <oddHeader>&amp;LHRBF Impact Evaluation&amp;CHealth Worker Questionnaire&amp;RForm F2</oddHeader>
    <oddFooter>&amp;R&amp;P /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view="pageBreakPreview" topLeftCell="A27" zoomScaleSheetLayoutView="100" workbookViewId="0">
      <selection activeCell="C35" sqref="C35"/>
    </sheetView>
  </sheetViews>
  <sheetFormatPr defaultColWidth="8.85546875" defaultRowHeight="12.75" x14ac:dyDescent="0.2"/>
  <cols>
    <col min="1" max="1" width="5.7109375" style="541" customWidth="1"/>
    <col min="2" max="2" width="33.42578125" style="542" customWidth="1"/>
    <col min="3" max="3" width="2.42578125" style="543" customWidth="1"/>
    <col min="4" max="4" width="22.7109375" style="543" customWidth="1"/>
    <col min="5" max="5" width="3.7109375" style="543" customWidth="1"/>
    <col min="6" max="6" width="2.7109375" style="543" customWidth="1"/>
    <col min="7" max="7" width="5.7109375" style="544" customWidth="1"/>
    <col min="8" max="11" width="3.28515625" style="388" customWidth="1"/>
    <col min="12" max="16384" width="8.85546875" style="388"/>
  </cols>
  <sheetData>
    <row r="1" spans="1:11" s="430" customFormat="1" ht="30" customHeight="1" thickBot="1" x14ac:dyDescent="0.25">
      <c r="A1" s="261">
        <f>-6</f>
        <v>-6</v>
      </c>
      <c r="B1" s="1184" t="s">
        <v>302</v>
      </c>
      <c r="C1" s="1185"/>
      <c r="D1" s="1185"/>
      <c r="E1" s="1185"/>
      <c r="F1" s="1185"/>
      <c r="G1" s="1185"/>
      <c r="H1" s="1185"/>
      <c r="I1" s="1185"/>
      <c r="J1" s="1185"/>
      <c r="K1" s="1186"/>
    </row>
    <row r="2" spans="1:11" ht="20.25" customHeight="1" thickBot="1" x14ac:dyDescent="0.25">
      <c r="A2" s="1226" t="s">
        <v>303</v>
      </c>
      <c r="B2" s="1227"/>
      <c r="C2" s="1227"/>
      <c r="D2" s="1227"/>
      <c r="E2" s="1227"/>
      <c r="F2" s="1227"/>
      <c r="G2" s="1227"/>
      <c r="H2" s="1227"/>
      <c r="I2" s="1227"/>
      <c r="J2" s="1227"/>
      <c r="K2" s="1228"/>
    </row>
    <row r="3" spans="1:11" ht="31.5" customHeight="1" thickBot="1" x14ac:dyDescent="0.25">
      <c r="A3" s="1240" t="s">
        <v>304</v>
      </c>
      <c r="B3" s="1241"/>
      <c r="C3" s="1241"/>
      <c r="D3" s="1241"/>
      <c r="E3" s="1241"/>
      <c r="F3" s="1241"/>
      <c r="G3" s="1242"/>
      <c r="H3" s="1237" t="s">
        <v>89</v>
      </c>
      <c r="I3" s="1238"/>
      <c r="J3" s="1238"/>
      <c r="K3" s="1239"/>
    </row>
    <row r="4" spans="1:11" ht="33" customHeight="1" x14ac:dyDescent="0.2">
      <c r="A4" s="1178">
        <f>A1-0.01</f>
        <v>-6.01</v>
      </c>
      <c r="B4" s="1252" t="s">
        <v>305</v>
      </c>
      <c r="C4" s="431" t="s">
        <v>102</v>
      </c>
      <c r="D4" s="432"/>
      <c r="E4" s="433">
        <v>1</v>
      </c>
      <c r="F4" s="434"/>
      <c r="G4" s="435"/>
      <c r="H4" s="360"/>
      <c r="I4" s="436"/>
      <c r="J4" s="436"/>
      <c r="K4" s="361"/>
    </row>
    <row r="5" spans="1:11" ht="43.5" customHeight="1" thickBot="1" x14ac:dyDescent="0.25">
      <c r="A5" s="1179"/>
      <c r="B5" s="1253"/>
      <c r="C5" s="437" t="s">
        <v>103</v>
      </c>
      <c r="D5" s="438"/>
      <c r="E5" s="439">
        <v>2</v>
      </c>
      <c r="F5" s="440" t="s">
        <v>12</v>
      </c>
      <c r="G5" s="441">
        <f>A32</f>
        <v>-6.0699999999999985</v>
      </c>
      <c r="H5" s="376"/>
      <c r="I5" s="442"/>
      <c r="J5" s="442"/>
      <c r="K5" s="377"/>
    </row>
    <row r="6" spans="1:11" ht="15.95" customHeight="1" x14ac:dyDescent="0.2">
      <c r="A6" s="311">
        <f>A4-0.01</f>
        <v>-6.02</v>
      </c>
      <c r="B6" s="1182" t="s">
        <v>306</v>
      </c>
      <c r="C6" s="443" t="s">
        <v>307</v>
      </c>
      <c r="D6" s="444"/>
      <c r="E6" s="445">
        <v>1</v>
      </c>
      <c r="F6" s="444"/>
      <c r="G6" s="446"/>
      <c r="H6" s="269"/>
      <c r="I6" s="447"/>
      <c r="J6" s="447"/>
      <c r="K6" s="448"/>
    </row>
    <row r="7" spans="1:11" ht="15.95" customHeight="1" x14ac:dyDescent="0.2">
      <c r="A7" s="273"/>
      <c r="B7" s="1194"/>
      <c r="C7" s="449" t="s">
        <v>308</v>
      </c>
      <c r="D7" s="450"/>
      <c r="E7" s="445">
        <v>2</v>
      </c>
      <c r="F7" s="451"/>
      <c r="G7" s="452"/>
      <c r="H7" s="275"/>
      <c r="I7" s="453"/>
      <c r="J7" s="453"/>
      <c r="K7" s="454"/>
    </row>
    <row r="8" spans="1:11" ht="15.95" customHeight="1" x14ac:dyDescent="0.2">
      <c r="A8" s="273"/>
      <c r="B8" s="1194"/>
      <c r="C8" s="455" t="s">
        <v>309</v>
      </c>
      <c r="D8" s="450"/>
      <c r="E8" s="445">
        <v>3</v>
      </c>
      <c r="F8" s="450"/>
      <c r="G8" s="456"/>
      <c r="H8" s="275"/>
      <c r="I8" s="453"/>
      <c r="J8" s="453"/>
      <c r="K8" s="454"/>
    </row>
    <row r="9" spans="1:11" ht="17.25" customHeight="1" thickBot="1" x14ac:dyDescent="0.25">
      <c r="A9" s="457"/>
      <c r="B9" s="1183"/>
      <c r="C9" s="1248" t="s">
        <v>112</v>
      </c>
      <c r="D9" s="1254"/>
      <c r="E9" s="458">
        <v>96</v>
      </c>
      <c r="F9" s="458"/>
      <c r="G9" s="459"/>
      <c r="H9" s="329"/>
      <c r="I9" s="453"/>
      <c r="J9" s="453"/>
      <c r="K9" s="454"/>
    </row>
    <row r="10" spans="1:11" s="462" customFormat="1" ht="15" customHeight="1" x14ac:dyDescent="0.2">
      <c r="A10" s="1178">
        <f>A6-0.01</f>
        <v>-6.0299999999999994</v>
      </c>
      <c r="B10" s="1182" t="s">
        <v>310</v>
      </c>
      <c r="C10" s="449" t="s">
        <v>133</v>
      </c>
      <c r="D10" s="460"/>
      <c r="E10" s="444"/>
      <c r="F10" s="444"/>
      <c r="G10" s="461">
        <v>1</v>
      </c>
      <c r="I10" s="463"/>
      <c r="J10" s="464"/>
      <c r="K10" s="465"/>
    </row>
    <row r="11" spans="1:11" s="462" customFormat="1" ht="15" customHeight="1" x14ac:dyDescent="0.2">
      <c r="A11" s="1193"/>
      <c r="B11" s="1194"/>
      <c r="C11" s="449" t="s">
        <v>134</v>
      </c>
      <c r="D11" s="451"/>
      <c r="E11" s="466"/>
      <c r="F11" s="451"/>
      <c r="G11" s="467">
        <v>2</v>
      </c>
      <c r="I11" s="468"/>
      <c r="J11" s="469"/>
      <c r="K11" s="470"/>
    </row>
    <row r="12" spans="1:11" s="462" customFormat="1" ht="15" customHeight="1" x14ac:dyDescent="0.2">
      <c r="A12" s="1193"/>
      <c r="B12" s="1194"/>
      <c r="C12" s="1245" t="s">
        <v>135</v>
      </c>
      <c r="D12" s="1246"/>
      <c r="E12" s="466"/>
      <c r="F12" s="451"/>
      <c r="G12" s="467">
        <v>3</v>
      </c>
      <c r="I12" s="468"/>
      <c r="J12" s="469"/>
      <c r="K12" s="470"/>
    </row>
    <row r="13" spans="1:11" s="462" customFormat="1" ht="15" customHeight="1" x14ac:dyDescent="0.2">
      <c r="A13" s="1193"/>
      <c r="B13" s="1194"/>
      <c r="C13" s="1243" t="s">
        <v>136</v>
      </c>
      <c r="D13" s="1243"/>
      <c r="E13" s="466"/>
      <c r="F13" s="451"/>
      <c r="G13" s="467">
        <v>4</v>
      </c>
      <c r="I13" s="468"/>
      <c r="J13" s="469"/>
      <c r="K13" s="470"/>
    </row>
    <row r="14" spans="1:11" s="462" customFormat="1" ht="15" customHeight="1" x14ac:dyDescent="0.2">
      <c r="A14" s="1193"/>
      <c r="B14" s="1194"/>
      <c r="C14" s="1247" t="s">
        <v>137</v>
      </c>
      <c r="D14" s="1246"/>
      <c r="E14" s="471"/>
      <c r="F14" s="449"/>
      <c r="G14" s="472">
        <v>5</v>
      </c>
      <c r="I14" s="468"/>
      <c r="J14" s="473"/>
      <c r="K14" s="470"/>
    </row>
    <row r="15" spans="1:11" s="462" customFormat="1" ht="15" customHeight="1" x14ac:dyDescent="0.2">
      <c r="A15" s="1193"/>
      <c r="B15" s="1194"/>
      <c r="C15" s="451" t="s">
        <v>633</v>
      </c>
      <c r="D15" s="451"/>
      <c r="E15" s="466"/>
      <c r="F15" s="451"/>
      <c r="G15" s="467">
        <v>6</v>
      </c>
      <c r="I15" s="468"/>
      <c r="J15" s="473"/>
      <c r="K15" s="470"/>
    </row>
    <row r="16" spans="1:11" s="462" customFormat="1" ht="15" customHeight="1" x14ac:dyDescent="0.2">
      <c r="A16" s="1193"/>
      <c r="B16" s="1194"/>
      <c r="C16" s="1247" t="s">
        <v>636</v>
      </c>
      <c r="D16" s="1247"/>
      <c r="E16" s="466"/>
      <c r="F16" s="451"/>
      <c r="G16" s="467">
        <v>7</v>
      </c>
      <c r="I16" s="468"/>
      <c r="J16" s="473"/>
      <c r="K16" s="470"/>
    </row>
    <row r="17" spans="1:11" s="462" customFormat="1" ht="15" customHeight="1" x14ac:dyDescent="0.2">
      <c r="A17" s="1193"/>
      <c r="B17" s="1194"/>
      <c r="C17" s="1243" t="s">
        <v>138</v>
      </c>
      <c r="D17" s="1243"/>
      <c r="E17" s="466"/>
      <c r="F17" s="451"/>
      <c r="G17" s="467">
        <v>8</v>
      </c>
      <c r="I17" s="468"/>
      <c r="J17" s="473"/>
      <c r="K17" s="470"/>
    </row>
    <row r="18" spans="1:11" s="462" customFormat="1" ht="15" customHeight="1" x14ac:dyDescent="0.2">
      <c r="A18" s="1193"/>
      <c r="B18" s="1194"/>
      <c r="C18" s="1243" t="s">
        <v>139</v>
      </c>
      <c r="D18" s="1243"/>
      <c r="E18" s="466"/>
      <c r="F18" s="451"/>
      <c r="G18" s="467">
        <v>9</v>
      </c>
      <c r="I18" s="468"/>
      <c r="J18" s="473"/>
      <c r="K18" s="470"/>
    </row>
    <row r="19" spans="1:11" s="462" customFormat="1" ht="15" customHeight="1" x14ac:dyDescent="0.2">
      <c r="A19" s="1193"/>
      <c r="B19" s="1194"/>
      <c r="C19" s="451" t="s">
        <v>140</v>
      </c>
      <c r="D19" s="451"/>
      <c r="E19" s="466"/>
      <c r="F19" s="451"/>
      <c r="G19" s="467">
        <v>10</v>
      </c>
      <c r="I19" s="468"/>
      <c r="J19" s="473"/>
      <c r="K19" s="470"/>
    </row>
    <row r="20" spans="1:11" s="462" customFormat="1" ht="15" customHeight="1" thickBot="1" x14ac:dyDescent="0.25">
      <c r="A20" s="1193"/>
      <c r="B20" s="1183"/>
      <c r="C20" s="1244" t="s">
        <v>112</v>
      </c>
      <c r="D20" s="1244"/>
      <c r="E20" s="1244"/>
      <c r="F20" s="1244"/>
      <c r="G20" s="474">
        <v>96</v>
      </c>
      <c r="I20" s="475"/>
      <c r="J20" s="473"/>
      <c r="K20" s="470"/>
    </row>
    <row r="21" spans="1:11" ht="15.95" customHeight="1" x14ac:dyDescent="0.2">
      <c r="A21" s="1178">
        <f>A10-0.01</f>
        <v>-6.0399999999999991</v>
      </c>
      <c r="B21" s="1182" t="s">
        <v>311</v>
      </c>
      <c r="C21" s="443" t="s">
        <v>312</v>
      </c>
      <c r="D21" s="444"/>
      <c r="E21" s="445">
        <v>1</v>
      </c>
      <c r="F21" s="444"/>
      <c r="G21" s="476"/>
      <c r="H21" s="269"/>
      <c r="I21" s="447"/>
      <c r="J21" s="447"/>
      <c r="K21" s="448"/>
    </row>
    <row r="22" spans="1:11" ht="15.95" customHeight="1" x14ac:dyDescent="0.2">
      <c r="A22" s="1193"/>
      <c r="B22" s="1194"/>
      <c r="C22" s="477" t="s">
        <v>313</v>
      </c>
      <c r="D22" s="451"/>
      <c r="E22" s="445">
        <v>2</v>
      </c>
      <c r="F22" s="451"/>
      <c r="G22" s="452"/>
      <c r="H22" s="275"/>
      <c r="I22" s="453"/>
      <c r="J22" s="453"/>
      <c r="K22" s="454"/>
    </row>
    <row r="23" spans="1:11" ht="15.95" customHeight="1" x14ac:dyDescent="0.2">
      <c r="A23" s="1193"/>
      <c r="B23" s="1194"/>
      <c r="C23" s="477" t="s">
        <v>314</v>
      </c>
      <c r="D23" s="451"/>
      <c r="E23" s="445">
        <v>3</v>
      </c>
      <c r="F23" s="451"/>
      <c r="G23" s="452"/>
      <c r="H23" s="275"/>
      <c r="I23" s="453"/>
      <c r="J23" s="453"/>
      <c r="K23" s="454"/>
    </row>
    <row r="24" spans="1:11" ht="15.95" customHeight="1" thickBot="1" x14ac:dyDescent="0.25">
      <c r="A24" s="1193"/>
      <c r="B24" s="1194"/>
      <c r="C24" s="478" t="s">
        <v>315</v>
      </c>
      <c r="D24" s="458"/>
      <c r="E24" s="445">
        <v>4</v>
      </c>
      <c r="F24" s="458"/>
      <c r="G24" s="459"/>
      <c r="H24" s="275"/>
      <c r="I24" s="453"/>
      <c r="J24" s="453"/>
      <c r="K24" s="454"/>
    </row>
    <row r="25" spans="1:11" ht="15.95" customHeight="1" x14ac:dyDescent="0.2">
      <c r="A25" s="1217">
        <f>A21-0.01</f>
        <v>-6.0499999999999989</v>
      </c>
      <c r="B25" s="1182" t="s">
        <v>316</v>
      </c>
      <c r="C25" s="479" t="s">
        <v>102</v>
      </c>
      <c r="D25" s="460"/>
      <c r="E25" s="480">
        <v>1</v>
      </c>
      <c r="F25" s="460"/>
      <c r="G25" s="481"/>
      <c r="H25" s="482"/>
      <c r="I25" s="447"/>
      <c r="J25" s="447"/>
      <c r="K25" s="448"/>
    </row>
    <row r="26" spans="1:11" ht="15.95" customHeight="1" thickBot="1" x14ac:dyDescent="0.25">
      <c r="A26" s="1251"/>
      <c r="B26" s="1183"/>
      <c r="C26" s="483" t="s">
        <v>103</v>
      </c>
      <c r="D26" s="458"/>
      <c r="E26" s="484">
        <v>2</v>
      </c>
      <c r="F26" s="485" t="s">
        <v>12</v>
      </c>
      <c r="G26" s="486">
        <f>A32</f>
        <v>-6.0699999999999985</v>
      </c>
      <c r="H26" s="271"/>
      <c r="I26" s="487"/>
      <c r="J26" s="487"/>
      <c r="K26" s="488"/>
    </row>
    <row r="27" spans="1:11" ht="15.95" customHeight="1" x14ac:dyDescent="0.2">
      <c r="A27" s="1217">
        <f>A25-0.01</f>
        <v>-6.0599999999999987</v>
      </c>
      <c r="B27" s="1182" t="s">
        <v>317</v>
      </c>
      <c r="C27" s="479" t="s">
        <v>318</v>
      </c>
      <c r="D27" s="460"/>
      <c r="E27" s="489">
        <v>1</v>
      </c>
      <c r="F27" s="460"/>
      <c r="G27" s="490"/>
      <c r="H27" s="482"/>
      <c r="I27" s="447"/>
      <c r="J27" s="447"/>
      <c r="K27" s="448"/>
    </row>
    <row r="28" spans="1:11" ht="15.95" customHeight="1" x14ac:dyDescent="0.2">
      <c r="A28" s="1218"/>
      <c r="B28" s="1194"/>
      <c r="C28" s="449" t="s">
        <v>319</v>
      </c>
      <c r="D28" s="449"/>
      <c r="E28" s="491">
        <v>2</v>
      </c>
      <c r="F28" s="449"/>
      <c r="G28" s="492"/>
      <c r="H28" s="473"/>
      <c r="I28" s="453"/>
      <c r="J28" s="453"/>
      <c r="K28" s="454"/>
    </row>
    <row r="29" spans="1:11" ht="15.95" customHeight="1" thickBot="1" x14ac:dyDescent="0.25">
      <c r="A29" s="1251"/>
      <c r="B29" s="1183"/>
      <c r="C29" s="478" t="s">
        <v>320</v>
      </c>
      <c r="D29" s="458"/>
      <c r="E29" s="493">
        <v>3</v>
      </c>
      <c r="F29" s="458"/>
      <c r="G29" s="494"/>
      <c r="H29" s="352"/>
      <c r="I29" s="487"/>
      <c r="J29" s="487"/>
      <c r="K29" s="488"/>
    </row>
    <row r="30" spans="1:11" ht="20.25" customHeight="1" thickBot="1" x14ac:dyDescent="0.25">
      <c r="A30" s="1226" t="s">
        <v>321</v>
      </c>
      <c r="B30" s="1227"/>
      <c r="C30" s="1227"/>
      <c r="D30" s="1227"/>
      <c r="E30" s="1227"/>
      <c r="F30" s="1227"/>
      <c r="G30" s="1227"/>
      <c r="H30" s="1227"/>
      <c r="I30" s="1227"/>
      <c r="J30" s="1227"/>
      <c r="K30" s="1228"/>
    </row>
    <row r="31" spans="1:11" ht="33" customHeight="1" thickBot="1" x14ac:dyDescent="0.25">
      <c r="A31" s="1235" t="s">
        <v>322</v>
      </c>
      <c r="B31" s="1236"/>
      <c r="C31" s="1236"/>
      <c r="D31" s="1236"/>
      <c r="E31" s="1236"/>
      <c r="F31" s="1236"/>
      <c r="G31" s="1236"/>
      <c r="H31" s="1237" t="s">
        <v>89</v>
      </c>
      <c r="I31" s="1238"/>
      <c r="J31" s="1238"/>
      <c r="K31" s="1239"/>
    </row>
    <row r="32" spans="1:11" ht="33.950000000000003" customHeight="1" x14ac:dyDescent="0.2">
      <c r="A32" s="1178">
        <f>A27-0.01</f>
        <v>-6.0699999999999985</v>
      </c>
      <c r="B32" s="1252" t="s">
        <v>323</v>
      </c>
      <c r="C32" s="431" t="s">
        <v>102</v>
      </c>
      <c r="D32" s="495"/>
      <c r="E32" s="496">
        <v>1</v>
      </c>
      <c r="F32" s="497"/>
      <c r="G32" s="435"/>
      <c r="H32" s="360"/>
      <c r="I32" s="436"/>
      <c r="J32" s="436"/>
      <c r="K32" s="361"/>
    </row>
    <row r="33" spans="1:11" ht="33.950000000000003" customHeight="1" thickBot="1" x14ac:dyDescent="0.25">
      <c r="A33" s="1179"/>
      <c r="B33" s="1253"/>
      <c r="C33" s="498" t="s">
        <v>103</v>
      </c>
      <c r="D33" s="499"/>
      <c r="E33" s="500">
        <v>2</v>
      </c>
      <c r="F33" s="501" t="s">
        <v>12</v>
      </c>
      <c r="G33" s="441">
        <v>-7.01</v>
      </c>
      <c r="H33" s="376"/>
      <c r="I33" s="442"/>
      <c r="J33" s="442"/>
      <c r="K33" s="377"/>
    </row>
    <row r="34" spans="1:11" ht="12.95" customHeight="1" x14ac:dyDescent="0.2">
      <c r="A34" s="502">
        <f>A32-0.01</f>
        <v>-6.0799999999999983</v>
      </c>
      <c r="B34" s="1182" t="s">
        <v>324</v>
      </c>
      <c r="C34" s="479" t="s">
        <v>702</v>
      </c>
      <c r="D34" s="460"/>
      <c r="E34" s="489">
        <v>1</v>
      </c>
      <c r="F34" s="460"/>
      <c r="G34" s="503"/>
      <c r="H34" s="360"/>
      <c r="I34" s="447"/>
      <c r="J34" s="447"/>
      <c r="K34" s="448"/>
    </row>
    <row r="35" spans="1:11" ht="12.95" customHeight="1" x14ac:dyDescent="0.2">
      <c r="A35" s="504"/>
      <c r="B35" s="1194"/>
      <c r="C35" s="477" t="s">
        <v>703</v>
      </c>
      <c r="D35" s="451"/>
      <c r="E35" s="491">
        <v>2</v>
      </c>
      <c r="F35" s="451"/>
      <c r="G35" s="505"/>
      <c r="H35" s="367"/>
      <c r="I35" s="453"/>
      <c r="J35" s="453"/>
      <c r="K35" s="454"/>
    </row>
    <row r="36" spans="1:11" ht="12.95" customHeight="1" x14ac:dyDescent="0.2">
      <c r="A36" s="504"/>
      <c r="B36" s="1194"/>
      <c r="C36" s="455" t="s">
        <v>325</v>
      </c>
      <c r="D36" s="450"/>
      <c r="E36" s="506">
        <v>3</v>
      </c>
      <c r="F36" s="450"/>
      <c r="G36" s="507"/>
      <c r="H36" s="367"/>
      <c r="I36" s="453"/>
      <c r="J36" s="453"/>
      <c r="K36" s="454"/>
    </row>
    <row r="37" spans="1:11" ht="12.95" customHeight="1" x14ac:dyDescent="0.2">
      <c r="A37" s="504"/>
      <c r="B37" s="1194"/>
      <c r="C37" s="455" t="s">
        <v>326</v>
      </c>
      <c r="D37" s="450"/>
      <c r="E37" s="508">
        <v>4</v>
      </c>
      <c r="F37" s="450"/>
      <c r="G37" s="507"/>
      <c r="H37" s="367"/>
      <c r="I37" s="453"/>
      <c r="J37" s="453"/>
      <c r="K37" s="454"/>
    </row>
    <row r="38" spans="1:11" ht="15" customHeight="1" thickBot="1" x14ac:dyDescent="0.25">
      <c r="A38" s="509"/>
      <c r="B38" s="370"/>
      <c r="C38" s="1248" t="s">
        <v>112</v>
      </c>
      <c r="D38" s="1249"/>
      <c r="E38" s="458">
        <v>96</v>
      </c>
      <c r="F38" s="458"/>
      <c r="G38" s="510"/>
      <c r="H38" s="376"/>
      <c r="I38" s="487"/>
      <c r="J38" s="487"/>
      <c r="K38" s="488"/>
    </row>
    <row r="39" spans="1:11" x14ac:dyDescent="0.2">
      <c r="A39" s="1178">
        <f>A34-0.01</f>
        <v>-6.0899999999999981</v>
      </c>
      <c r="B39" s="1182" t="s">
        <v>327</v>
      </c>
      <c r="C39" s="1229" t="s">
        <v>328</v>
      </c>
      <c r="D39" s="1230"/>
      <c r="E39" s="1230"/>
      <c r="F39" s="1230"/>
      <c r="G39" s="1231"/>
      <c r="H39" s="360"/>
      <c r="I39" s="447"/>
      <c r="J39" s="447"/>
      <c r="K39" s="448"/>
    </row>
    <row r="40" spans="1:11" ht="13.5" thickBot="1" x14ac:dyDescent="0.25">
      <c r="A40" s="1179"/>
      <c r="B40" s="1183"/>
      <c r="C40" s="1232"/>
      <c r="D40" s="1233"/>
      <c r="E40" s="1233"/>
      <c r="F40" s="1233"/>
      <c r="G40" s="1234"/>
      <c r="H40" s="376"/>
      <c r="I40" s="487"/>
      <c r="J40" s="487"/>
      <c r="K40" s="488"/>
    </row>
    <row r="41" spans="1:11" ht="15.95" customHeight="1" x14ac:dyDescent="0.2">
      <c r="A41" s="1178">
        <f>A39-0.01</f>
        <v>-6.0999999999999979</v>
      </c>
      <c r="B41" s="1182" t="s">
        <v>329</v>
      </c>
      <c r="C41" s="460" t="s">
        <v>312</v>
      </c>
      <c r="D41" s="460"/>
      <c r="E41" s="511">
        <v>1</v>
      </c>
      <c r="F41" s="460"/>
      <c r="G41" s="512"/>
      <c r="H41" s="360"/>
      <c r="I41" s="447"/>
      <c r="J41" s="447"/>
      <c r="K41" s="448"/>
    </row>
    <row r="42" spans="1:11" ht="15.95" customHeight="1" x14ac:dyDescent="0.2">
      <c r="A42" s="1193"/>
      <c r="B42" s="1194"/>
      <c r="C42" s="451" t="s">
        <v>313</v>
      </c>
      <c r="D42" s="451"/>
      <c r="E42" s="513">
        <v>2</v>
      </c>
      <c r="F42" s="451"/>
      <c r="G42" s="505"/>
      <c r="H42" s="514"/>
      <c r="I42" s="453"/>
      <c r="J42" s="453"/>
      <c r="K42" s="454"/>
    </row>
    <row r="43" spans="1:11" ht="15.95" customHeight="1" x14ac:dyDescent="0.2">
      <c r="A43" s="1193"/>
      <c r="B43" s="1194"/>
      <c r="C43" s="450" t="s">
        <v>314</v>
      </c>
      <c r="D43" s="451"/>
      <c r="E43" s="515">
        <v>3</v>
      </c>
      <c r="F43" s="451"/>
      <c r="G43" s="505"/>
      <c r="H43" s="514"/>
      <c r="I43" s="453"/>
      <c r="J43" s="453"/>
      <c r="K43" s="454"/>
    </row>
    <row r="44" spans="1:11" ht="15.95" customHeight="1" x14ac:dyDescent="0.2">
      <c r="A44" s="1193"/>
      <c r="B44" s="1194"/>
      <c r="C44" s="455" t="s">
        <v>315</v>
      </c>
      <c r="D44" s="450"/>
      <c r="E44" s="491">
        <v>4</v>
      </c>
      <c r="F44" s="450"/>
      <c r="G44" s="507"/>
      <c r="H44" s="514"/>
      <c r="I44" s="453"/>
      <c r="J44" s="453"/>
      <c r="K44" s="454"/>
    </row>
    <row r="45" spans="1:11" ht="15.95" customHeight="1" thickBot="1" x14ac:dyDescent="0.25">
      <c r="A45" s="1193"/>
      <c r="B45" s="1183"/>
      <c r="C45" s="478" t="s">
        <v>330</v>
      </c>
      <c r="D45" s="458"/>
      <c r="E45" s="493">
        <v>5</v>
      </c>
      <c r="F45" s="458" t="s">
        <v>12</v>
      </c>
      <c r="G45" s="510">
        <f>'7SecEmpl'!A4</f>
        <v>-7.01</v>
      </c>
      <c r="H45" s="514"/>
      <c r="I45" s="453"/>
      <c r="J45" s="453"/>
      <c r="K45" s="454"/>
    </row>
    <row r="46" spans="1:11" ht="15" customHeight="1" x14ac:dyDescent="0.2">
      <c r="A46" s="1178">
        <f>A41-0.01</f>
        <v>-6.1099999999999977</v>
      </c>
      <c r="B46" s="1182" t="s">
        <v>331</v>
      </c>
      <c r="C46" s="516" t="s">
        <v>5</v>
      </c>
      <c r="D46" s="1261" t="s">
        <v>332</v>
      </c>
      <c r="E46" s="1261"/>
      <c r="F46" s="1261"/>
      <c r="G46" s="1262"/>
      <c r="H46" s="517"/>
      <c r="I46" s="518"/>
      <c r="J46" s="518"/>
      <c r="K46" s="519"/>
    </row>
    <row r="47" spans="1:11" ht="15" customHeight="1" x14ac:dyDescent="0.2">
      <c r="A47" s="1193"/>
      <c r="B47" s="1194"/>
      <c r="C47" s="520" t="s">
        <v>6</v>
      </c>
      <c r="D47" s="1263" t="s">
        <v>333</v>
      </c>
      <c r="E47" s="1263"/>
      <c r="F47" s="1263"/>
      <c r="G47" s="1264"/>
      <c r="H47" s="521"/>
      <c r="I47" s="522"/>
      <c r="J47" s="522"/>
      <c r="K47" s="523"/>
    </row>
    <row r="48" spans="1:11" ht="15" customHeight="1" x14ac:dyDescent="0.2">
      <c r="A48" s="1193"/>
      <c r="B48" s="1194"/>
      <c r="C48" s="389" t="s">
        <v>7</v>
      </c>
      <c r="D48" s="1257" t="s">
        <v>334</v>
      </c>
      <c r="E48" s="1257"/>
      <c r="F48" s="1257"/>
      <c r="G48" s="1258"/>
      <c r="H48" s="521"/>
      <c r="I48" s="522"/>
      <c r="J48" s="522"/>
      <c r="K48" s="523"/>
    </row>
    <row r="49" spans="1:11" ht="15" customHeight="1" x14ac:dyDescent="0.2">
      <c r="A49" s="1193"/>
      <c r="B49" s="1194"/>
      <c r="C49" s="389" t="s">
        <v>8</v>
      </c>
      <c r="D49" s="1257" t="s">
        <v>335</v>
      </c>
      <c r="E49" s="1257"/>
      <c r="F49" s="1257"/>
      <c r="G49" s="1258"/>
      <c r="H49" s="521"/>
      <c r="I49" s="522"/>
      <c r="J49" s="522"/>
      <c r="K49" s="523"/>
    </row>
    <row r="50" spans="1:11" ht="15" customHeight="1" x14ac:dyDescent="0.2">
      <c r="A50" s="1193"/>
      <c r="B50" s="388"/>
      <c r="C50" s="389" t="s">
        <v>9</v>
      </c>
      <c r="D50" s="1257" t="s">
        <v>336</v>
      </c>
      <c r="E50" s="1257"/>
      <c r="F50" s="1257"/>
      <c r="G50" s="1258"/>
      <c r="H50" s="521"/>
      <c r="I50" s="522"/>
      <c r="J50" s="522"/>
      <c r="K50" s="523"/>
    </row>
    <row r="51" spans="1:11" ht="32.1" customHeight="1" x14ac:dyDescent="0.2">
      <c r="A51" s="1193"/>
      <c r="B51" s="1194" t="s">
        <v>337</v>
      </c>
      <c r="C51" s="389" t="s">
        <v>10</v>
      </c>
      <c r="D51" s="1257" t="s">
        <v>338</v>
      </c>
      <c r="E51" s="1257"/>
      <c r="F51" s="1257"/>
      <c r="G51" s="1258"/>
      <c r="H51" s="521"/>
      <c r="I51" s="522"/>
      <c r="J51" s="522"/>
      <c r="K51" s="523"/>
    </row>
    <row r="52" spans="1:11" ht="15" customHeight="1" x14ac:dyDescent="0.2">
      <c r="A52" s="1193"/>
      <c r="B52" s="1250"/>
      <c r="C52" s="524" t="s">
        <v>0</v>
      </c>
      <c r="D52" s="1257" t="s">
        <v>339</v>
      </c>
      <c r="E52" s="1257"/>
      <c r="F52" s="1257"/>
      <c r="G52" s="1258"/>
      <c r="H52" s="521"/>
      <c r="I52" s="522"/>
      <c r="J52" s="522"/>
      <c r="K52" s="523"/>
    </row>
    <row r="53" spans="1:11" ht="42" customHeight="1" x14ac:dyDescent="0.2">
      <c r="A53" s="1193"/>
      <c r="B53" s="1250"/>
      <c r="C53" s="525" t="s">
        <v>1</v>
      </c>
      <c r="D53" s="1257" t="s">
        <v>340</v>
      </c>
      <c r="E53" s="1257"/>
      <c r="F53" s="1257"/>
      <c r="G53" s="1258"/>
      <c r="H53" s="521"/>
      <c r="I53" s="522"/>
      <c r="J53" s="522"/>
      <c r="K53" s="523"/>
    </row>
    <row r="54" spans="1:11" ht="15.95" customHeight="1" x14ac:dyDescent="0.2">
      <c r="A54" s="1193"/>
      <c r="B54" s="526"/>
      <c r="C54" s="525" t="s">
        <v>2</v>
      </c>
      <c r="D54" s="1255" t="s">
        <v>341</v>
      </c>
      <c r="E54" s="1255"/>
      <c r="F54" s="1255"/>
      <c r="G54" s="1256"/>
      <c r="H54" s="527"/>
      <c r="I54" s="528"/>
      <c r="J54" s="528"/>
      <c r="K54" s="529"/>
    </row>
    <row r="55" spans="1:11" ht="32.1" customHeight="1" x14ac:dyDescent="0.2">
      <c r="A55" s="1193"/>
      <c r="B55" s="526"/>
      <c r="C55" s="530" t="s">
        <v>3</v>
      </c>
      <c r="D55" s="1255" t="s">
        <v>342</v>
      </c>
      <c r="E55" s="1255"/>
      <c r="F55" s="1255"/>
      <c r="G55" s="1256"/>
      <c r="H55" s="527"/>
      <c r="I55" s="528"/>
      <c r="J55" s="528"/>
      <c r="K55" s="529"/>
    </row>
    <row r="56" spans="1:11" x14ac:dyDescent="0.2">
      <c r="A56" s="1193"/>
      <c r="B56" s="526"/>
      <c r="C56" s="525" t="s">
        <v>22</v>
      </c>
      <c r="D56" s="1255" t="s">
        <v>343</v>
      </c>
      <c r="E56" s="1255"/>
      <c r="F56" s="1255"/>
      <c r="G56" s="1256"/>
      <c r="H56" s="527"/>
      <c r="I56" s="528"/>
      <c r="J56" s="528"/>
      <c r="K56" s="529"/>
    </row>
    <row r="57" spans="1:11" ht="33.950000000000003" customHeight="1" thickBot="1" x14ac:dyDescent="0.25">
      <c r="A57" s="1179"/>
      <c r="B57" s="531"/>
      <c r="C57" s="532" t="s">
        <v>4</v>
      </c>
      <c r="D57" s="1259" t="s">
        <v>83</v>
      </c>
      <c r="E57" s="1259"/>
      <c r="F57" s="1259"/>
      <c r="G57" s="1260"/>
      <c r="H57" s="533"/>
      <c r="I57" s="534"/>
      <c r="J57" s="534"/>
      <c r="K57" s="535"/>
    </row>
    <row r="58" spans="1:11" ht="15.95" customHeight="1" x14ac:dyDescent="0.2">
      <c r="A58" s="1217">
        <f>A46-0.01</f>
        <v>-6.1199999999999974</v>
      </c>
      <c r="B58" s="1182" t="s">
        <v>344</v>
      </c>
      <c r="C58" s="431" t="s">
        <v>102</v>
      </c>
      <c r="D58" s="497"/>
      <c r="E58" s="496">
        <v>1</v>
      </c>
      <c r="F58" s="497"/>
      <c r="G58" s="481"/>
      <c r="H58" s="482"/>
      <c r="I58" s="447"/>
      <c r="J58" s="447"/>
      <c r="K58" s="448"/>
    </row>
    <row r="59" spans="1:11" ht="15.95" customHeight="1" thickBot="1" x14ac:dyDescent="0.25">
      <c r="A59" s="1251"/>
      <c r="B59" s="1183"/>
      <c r="C59" s="498" t="s">
        <v>103</v>
      </c>
      <c r="D59" s="536"/>
      <c r="E59" s="500">
        <v>2</v>
      </c>
      <c r="F59" s="537" t="s">
        <v>12</v>
      </c>
      <c r="G59" s="538">
        <f>'7SecEmpl'!A4</f>
        <v>-7.01</v>
      </c>
      <c r="H59" s="271"/>
      <c r="I59" s="487"/>
      <c r="J59" s="487"/>
      <c r="K59" s="488"/>
    </row>
    <row r="60" spans="1:11" ht="15.95" customHeight="1" x14ac:dyDescent="0.2">
      <c r="A60" s="1217">
        <f>A58-0.01</f>
        <v>-6.1299999999999972</v>
      </c>
      <c r="B60" s="1182" t="s">
        <v>317</v>
      </c>
      <c r="C60" s="431" t="s">
        <v>318</v>
      </c>
      <c r="D60" s="497"/>
      <c r="E60" s="489">
        <v>1</v>
      </c>
      <c r="F60" s="497"/>
      <c r="G60" s="490"/>
      <c r="H60" s="482"/>
      <c r="I60" s="447"/>
      <c r="J60" s="447"/>
      <c r="K60" s="448"/>
    </row>
    <row r="61" spans="1:11" ht="15.95" customHeight="1" x14ac:dyDescent="0.2">
      <c r="A61" s="1218"/>
      <c r="B61" s="1194"/>
      <c r="C61" s="539" t="s">
        <v>319</v>
      </c>
      <c r="D61" s="539"/>
      <c r="E61" s="491">
        <v>2</v>
      </c>
      <c r="F61" s="539"/>
      <c r="G61" s="492"/>
      <c r="H61" s="473"/>
      <c r="I61" s="453"/>
      <c r="J61" s="453"/>
      <c r="K61" s="454"/>
    </row>
    <row r="62" spans="1:11" ht="15.95" customHeight="1" thickBot="1" x14ac:dyDescent="0.25">
      <c r="A62" s="1251"/>
      <c r="B62" s="1183"/>
      <c r="C62" s="540" t="s">
        <v>320</v>
      </c>
      <c r="D62" s="536"/>
      <c r="E62" s="493">
        <v>3</v>
      </c>
      <c r="F62" s="536"/>
      <c r="G62" s="494"/>
      <c r="H62" s="352"/>
      <c r="I62" s="487"/>
      <c r="J62" s="487"/>
      <c r="K62" s="488"/>
    </row>
  </sheetData>
  <mergeCells count="54">
    <mergeCell ref="D54:G54"/>
    <mergeCell ref="D56:G56"/>
    <mergeCell ref="A60:A62"/>
    <mergeCell ref="B60:B62"/>
    <mergeCell ref="A30:K30"/>
    <mergeCell ref="D52:G52"/>
    <mergeCell ref="D53:G53"/>
    <mergeCell ref="D57:G57"/>
    <mergeCell ref="D51:G51"/>
    <mergeCell ref="D46:G46"/>
    <mergeCell ref="D47:G47"/>
    <mergeCell ref="D48:G48"/>
    <mergeCell ref="D49:G49"/>
    <mergeCell ref="D50:G50"/>
    <mergeCell ref="D55:G55"/>
    <mergeCell ref="A58:A59"/>
    <mergeCell ref="A4:A5"/>
    <mergeCell ref="B4:B5"/>
    <mergeCell ref="C9:D9"/>
    <mergeCell ref="B6:B9"/>
    <mergeCell ref="A10:A20"/>
    <mergeCell ref="B10:B20"/>
    <mergeCell ref="B34:B37"/>
    <mergeCell ref="B58:B59"/>
    <mergeCell ref="A46:A57"/>
    <mergeCell ref="B51:B53"/>
    <mergeCell ref="A21:A24"/>
    <mergeCell ref="B21:B24"/>
    <mergeCell ref="A39:A40"/>
    <mergeCell ref="B39:B40"/>
    <mergeCell ref="A41:A45"/>
    <mergeCell ref="B41:B45"/>
    <mergeCell ref="B25:B26"/>
    <mergeCell ref="A27:A29"/>
    <mergeCell ref="B27:B29"/>
    <mergeCell ref="A25:A26"/>
    <mergeCell ref="A32:A33"/>
    <mergeCell ref="B32:B33"/>
    <mergeCell ref="B1:K1"/>
    <mergeCell ref="A2:K2"/>
    <mergeCell ref="B46:B49"/>
    <mergeCell ref="C39:G40"/>
    <mergeCell ref="A31:G31"/>
    <mergeCell ref="H31:K31"/>
    <mergeCell ref="A3:G3"/>
    <mergeCell ref="C18:D18"/>
    <mergeCell ref="C20:F20"/>
    <mergeCell ref="C12:D12"/>
    <mergeCell ref="C13:D13"/>
    <mergeCell ref="C14:D14"/>
    <mergeCell ref="C16:D16"/>
    <mergeCell ref="C17:D17"/>
    <mergeCell ref="H3:K3"/>
    <mergeCell ref="C38:D38"/>
  </mergeCells>
  <phoneticPr fontId="28" type="noConversion"/>
  <pageMargins left="0.7" right="0.7" top="0.75" bottom="0.75" header="0.3" footer="0.3"/>
  <pageSetup orientation="portrait" r:id="rId1"/>
  <headerFooter differentFirst="1">
    <oddHeader>&amp;LHRBF Impact Evaluation&amp;CHealth Worker Questionnaire&amp;RForm F2</oddHeader>
    <oddFooter>&amp;R&amp;P / &amp;N</oddFooter>
  </headerFooter>
  <rowBreaks count="1" manualBreakCount="1">
    <brk id="29" max="10"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view="pageBreakPreview" zoomScaleSheetLayoutView="100" workbookViewId="0">
      <selection activeCell="B4" sqref="B4:B5"/>
    </sheetView>
  </sheetViews>
  <sheetFormatPr defaultColWidth="8.85546875" defaultRowHeight="12.75" x14ac:dyDescent="0.2"/>
  <cols>
    <col min="1" max="1" width="5.7109375" style="541" customWidth="1"/>
    <col min="2" max="2" width="38.7109375" style="542" customWidth="1"/>
    <col min="3" max="3" width="3.28515625" style="543" customWidth="1"/>
    <col min="4" max="4" width="19.85546875" style="543" customWidth="1"/>
    <col min="5" max="5" width="3.7109375" style="388" customWidth="1"/>
    <col min="6" max="6" width="2.7109375" style="388" customWidth="1"/>
    <col min="7" max="7" width="5.7109375" style="569" customWidth="1"/>
    <col min="8" max="8" width="3.28515625" style="388" customWidth="1"/>
    <col min="9" max="9" width="7" style="388" customWidth="1"/>
    <col min="10" max="16384" width="8.85546875" style="388"/>
  </cols>
  <sheetData>
    <row r="1" spans="1:10" s="546" customFormat="1" ht="30" customHeight="1" thickBot="1" x14ac:dyDescent="0.25">
      <c r="A1" s="261">
        <f>-7</f>
        <v>-7</v>
      </c>
      <c r="B1" s="1184" t="s">
        <v>345</v>
      </c>
      <c r="C1" s="1185"/>
      <c r="D1" s="1185"/>
      <c r="E1" s="1185"/>
      <c r="F1" s="1185"/>
      <c r="G1" s="1185"/>
      <c r="H1" s="1185"/>
      <c r="I1" s="1186"/>
      <c r="J1" s="545"/>
    </row>
    <row r="2" spans="1:10" ht="21" customHeight="1" x14ac:dyDescent="0.2">
      <c r="A2" s="1271" t="s">
        <v>635</v>
      </c>
      <c r="B2" s="1272"/>
      <c r="C2" s="1272"/>
      <c r="D2" s="1272"/>
      <c r="E2" s="1272"/>
      <c r="F2" s="1272"/>
      <c r="G2" s="1252"/>
      <c r="H2" s="1275" t="s">
        <v>89</v>
      </c>
      <c r="I2" s="1276"/>
      <c r="J2" s="547"/>
    </row>
    <row r="3" spans="1:10" ht="62.25" customHeight="1" thickBot="1" x14ac:dyDescent="0.25">
      <c r="A3" s="1273"/>
      <c r="B3" s="1274"/>
      <c r="C3" s="1274"/>
      <c r="D3" s="1274"/>
      <c r="E3" s="1274"/>
      <c r="F3" s="1274"/>
      <c r="G3" s="1253"/>
      <c r="H3" s="1277"/>
      <c r="I3" s="1278"/>
      <c r="J3" s="547"/>
    </row>
    <row r="4" spans="1:10" ht="12.75" customHeight="1" x14ac:dyDescent="0.2">
      <c r="A4" s="1178">
        <f>A1-0.01</f>
        <v>-7.01</v>
      </c>
      <c r="B4" s="1156" t="s">
        <v>346</v>
      </c>
      <c r="C4" s="479" t="s">
        <v>102</v>
      </c>
      <c r="D4" s="548"/>
      <c r="E4" s="398">
        <v>1</v>
      </c>
      <c r="F4" s="399"/>
      <c r="G4" s="549"/>
      <c r="H4" s="269"/>
      <c r="I4" s="270"/>
      <c r="J4" s="547"/>
    </row>
    <row r="5" spans="1:10" ht="14.25" thickBot="1" x14ac:dyDescent="0.3">
      <c r="A5" s="1179"/>
      <c r="B5" s="1157"/>
      <c r="C5" s="483" t="s">
        <v>103</v>
      </c>
      <c r="D5" s="550"/>
      <c r="E5" s="402">
        <v>2</v>
      </c>
      <c r="F5" s="403" t="s">
        <v>12</v>
      </c>
      <c r="G5" s="404">
        <v>-8.01</v>
      </c>
      <c r="H5" s="271"/>
      <c r="I5" s="272"/>
    </row>
    <row r="6" spans="1:10" ht="21" customHeight="1" x14ac:dyDescent="0.2">
      <c r="A6" s="1178">
        <f>A4-0.01</f>
        <v>-7.02</v>
      </c>
      <c r="B6" s="1215" t="s">
        <v>347</v>
      </c>
      <c r="C6" s="516" t="s">
        <v>5</v>
      </c>
      <c r="D6" s="1265" t="s">
        <v>348</v>
      </c>
      <c r="E6" s="1265"/>
      <c r="F6" s="1265"/>
      <c r="G6" s="1266"/>
      <c r="H6" s="279"/>
      <c r="I6" s="283"/>
    </row>
    <row r="7" spans="1:10" ht="21" customHeight="1" x14ac:dyDescent="0.2">
      <c r="A7" s="1193"/>
      <c r="B7" s="1222"/>
      <c r="C7" s="520" t="s">
        <v>6</v>
      </c>
      <c r="D7" s="1267" t="s">
        <v>349</v>
      </c>
      <c r="E7" s="1267"/>
      <c r="F7" s="1267"/>
      <c r="G7" s="1268"/>
      <c r="H7" s="286"/>
      <c r="I7" s="290"/>
    </row>
    <row r="8" spans="1:10" ht="21" customHeight="1" x14ac:dyDescent="0.2">
      <c r="A8" s="1193"/>
      <c r="B8" s="1222"/>
      <c r="C8" s="520" t="s">
        <v>7</v>
      </c>
      <c r="D8" s="1269" t="s">
        <v>350</v>
      </c>
      <c r="E8" s="1269"/>
      <c r="F8" s="1269"/>
      <c r="G8" s="1270"/>
      <c r="H8" s="286"/>
      <c r="I8" s="290"/>
    </row>
    <row r="9" spans="1:10" ht="30.95" customHeight="1" x14ac:dyDescent="0.2">
      <c r="A9" s="1193"/>
      <c r="B9" s="551" t="s">
        <v>242</v>
      </c>
      <c r="C9" s="520" t="s">
        <v>8</v>
      </c>
      <c r="D9" s="1267" t="s">
        <v>351</v>
      </c>
      <c r="E9" s="1267"/>
      <c r="F9" s="1267"/>
      <c r="G9" s="1268"/>
      <c r="H9" s="286"/>
      <c r="I9" s="290"/>
    </row>
    <row r="10" spans="1:10" ht="21" customHeight="1" x14ac:dyDescent="0.2">
      <c r="A10" s="1193"/>
      <c r="B10" s="551"/>
      <c r="C10" s="520" t="s">
        <v>9</v>
      </c>
      <c r="D10" s="1267" t="s">
        <v>352</v>
      </c>
      <c r="E10" s="1267"/>
      <c r="F10" s="1267"/>
      <c r="G10" s="1268"/>
      <c r="H10" s="286"/>
      <c r="I10" s="290"/>
    </row>
    <row r="11" spans="1:10" ht="21" customHeight="1" thickBot="1" x14ac:dyDescent="0.25">
      <c r="A11" s="1179"/>
      <c r="B11" s="552"/>
      <c r="C11" s="553" t="s">
        <v>10</v>
      </c>
      <c r="D11" s="1280" t="s">
        <v>112</v>
      </c>
      <c r="E11" s="1280"/>
      <c r="F11" s="1280"/>
      <c r="G11" s="1281"/>
      <c r="H11" s="554"/>
      <c r="I11" s="347"/>
    </row>
    <row r="12" spans="1:10" ht="26.1" customHeight="1" x14ac:dyDescent="0.2">
      <c r="A12" s="1178">
        <f>A6-0.01</f>
        <v>-7.0299999999999994</v>
      </c>
      <c r="B12" s="312" t="s">
        <v>353</v>
      </c>
      <c r="C12" s="1282" t="s">
        <v>354</v>
      </c>
      <c r="D12" s="1283"/>
      <c r="E12" s="1283"/>
      <c r="F12" s="1283"/>
      <c r="G12" s="555">
        <v>1</v>
      </c>
      <c r="H12" s="269"/>
      <c r="I12" s="270"/>
    </row>
    <row r="13" spans="1:10" ht="26.1" customHeight="1" x14ac:dyDescent="0.2">
      <c r="A13" s="1193"/>
      <c r="B13" s="321"/>
      <c r="C13" s="1284" t="s">
        <v>355</v>
      </c>
      <c r="D13" s="1285"/>
      <c r="E13" s="1285"/>
      <c r="F13" s="1285"/>
      <c r="G13" s="508">
        <v>2</v>
      </c>
      <c r="H13" s="275"/>
      <c r="I13" s="276"/>
    </row>
    <row r="14" spans="1:10" ht="26.1" customHeight="1" x14ac:dyDescent="0.2">
      <c r="A14" s="1193"/>
      <c r="B14" s="321" t="s">
        <v>356</v>
      </c>
      <c r="C14" s="1284" t="s">
        <v>357</v>
      </c>
      <c r="D14" s="1285"/>
      <c r="E14" s="1285"/>
      <c r="F14" s="1285"/>
      <c r="G14" s="508">
        <v>3</v>
      </c>
      <c r="H14" s="275"/>
      <c r="I14" s="276"/>
    </row>
    <row r="15" spans="1:10" ht="26.1" customHeight="1" x14ac:dyDescent="0.2">
      <c r="A15" s="1193"/>
      <c r="B15" s="321"/>
      <c r="C15" s="1284" t="s">
        <v>358</v>
      </c>
      <c r="D15" s="1285"/>
      <c r="E15" s="1285"/>
      <c r="F15" s="1285"/>
      <c r="G15" s="508">
        <v>4</v>
      </c>
      <c r="H15" s="275"/>
      <c r="I15" s="276"/>
    </row>
    <row r="16" spans="1:10" ht="26.1" customHeight="1" x14ac:dyDescent="0.2">
      <c r="A16" s="1193"/>
      <c r="B16" s="321"/>
      <c r="C16" s="1284" t="s">
        <v>359</v>
      </c>
      <c r="D16" s="1285"/>
      <c r="E16" s="1285"/>
      <c r="F16" s="1285"/>
      <c r="G16" s="508">
        <v>5</v>
      </c>
      <c r="H16" s="275"/>
      <c r="I16" s="276"/>
    </row>
    <row r="17" spans="1:9" ht="26.1" customHeight="1" thickBot="1" x14ac:dyDescent="0.25">
      <c r="A17" s="1179"/>
      <c r="B17" s="556"/>
      <c r="C17" s="1286" t="s">
        <v>83</v>
      </c>
      <c r="D17" s="1287"/>
      <c r="E17" s="1287"/>
      <c r="F17" s="1287"/>
      <c r="G17" s="557">
        <v>96</v>
      </c>
      <c r="H17" s="275"/>
      <c r="I17" s="276"/>
    </row>
    <row r="18" spans="1:9" ht="19.5" customHeight="1" x14ac:dyDescent="0.2">
      <c r="A18" s="1178">
        <f>A12-0.01</f>
        <v>-7.0399999999999991</v>
      </c>
      <c r="B18" s="1156" t="s">
        <v>360</v>
      </c>
      <c r="C18" s="516" t="s">
        <v>5</v>
      </c>
      <c r="D18" s="558" t="s">
        <v>95</v>
      </c>
      <c r="E18" s="559"/>
      <c r="F18" s="560"/>
      <c r="G18" s="560"/>
      <c r="H18" s="282"/>
      <c r="I18" s="283"/>
    </row>
    <row r="19" spans="1:9" ht="19.5" customHeight="1" thickBot="1" x14ac:dyDescent="0.25">
      <c r="A19" s="1179"/>
      <c r="B19" s="1157"/>
      <c r="C19" s="520" t="s">
        <v>6</v>
      </c>
      <c r="D19" s="483" t="s">
        <v>131</v>
      </c>
      <c r="E19" s="561"/>
      <c r="F19" s="562"/>
      <c r="G19" s="562"/>
      <c r="H19" s="271"/>
      <c r="I19" s="272"/>
    </row>
    <row r="20" spans="1:9" ht="27" customHeight="1" thickBot="1" x14ac:dyDescent="0.25">
      <c r="A20" s="262">
        <f>A18-0.01</f>
        <v>-7.0499999999999989</v>
      </c>
      <c r="B20" s="563" t="s">
        <v>361</v>
      </c>
      <c r="C20" s="1154" t="s">
        <v>362</v>
      </c>
      <c r="D20" s="1155"/>
      <c r="E20" s="1155"/>
      <c r="F20" s="1155"/>
      <c r="G20" s="1279"/>
      <c r="H20" s="564"/>
      <c r="I20" s="565"/>
    </row>
    <row r="21" spans="1:9" s="568" customFormat="1" ht="27" customHeight="1" thickBot="1" x14ac:dyDescent="0.25">
      <c r="A21" s="457">
        <f>A20-0.01</f>
        <v>-7.0599999999999987</v>
      </c>
      <c r="B21" s="556" t="s">
        <v>363</v>
      </c>
      <c r="C21" s="1154" t="s">
        <v>637</v>
      </c>
      <c r="D21" s="1155"/>
      <c r="E21" s="1155"/>
      <c r="F21" s="1155"/>
      <c r="G21" s="1279"/>
      <c r="H21" s="566"/>
      <c r="I21" s="567"/>
    </row>
  </sheetData>
  <mergeCells count="24">
    <mergeCell ref="A18:A19"/>
    <mergeCell ref="B18:B19"/>
    <mergeCell ref="C20:G20"/>
    <mergeCell ref="C21:G21"/>
    <mergeCell ref="D9:G9"/>
    <mergeCell ref="D10:G10"/>
    <mergeCell ref="D11:G11"/>
    <mergeCell ref="A12:A17"/>
    <mergeCell ref="C12:F12"/>
    <mergeCell ref="C13:F13"/>
    <mergeCell ref="C14:F14"/>
    <mergeCell ref="C15:F15"/>
    <mergeCell ref="C16:F16"/>
    <mergeCell ref="C17:F17"/>
    <mergeCell ref="A6:A11"/>
    <mergeCell ref="B6:B8"/>
    <mergeCell ref="D6:G6"/>
    <mergeCell ref="D7:G7"/>
    <mergeCell ref="D8:G8"/>
    <mergeCell ref="B1:I1"/>
    <mergeCell ref="A2:G3"/>
    <mergeCell ref="H2:I3"/>
    <mergeCell ref="A4:A5"/>
    <mergeCell ref="B4:B5"/>
  </mergeCells>
  <pageMargins left="0.7" right="0.7" top="0.75" bottom="0.75" header="0.3" footer="0.3"/>
  <pageSetup orientation="portrait" r:id="rId1"/>
  <headerFooter differentFirst="1">
    <oddHeader>&amp;LHRBF Impact Evaluation&amp;CHealth Worker Questionnaire&amp;RForm F2</oddHeader>
    <oddFooter>&amp;R&amp;P /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view="pageBreakPreview" zoomScaleNormal="100" zoomScaleSheetLayoutView="100" workbookViewId="0">
      <selection activeCell="K9" sqref="K9"/>
    </sheetView>
  </sheetViews>
  <sheetFormatPr defaultColWidth="8.85546875" defaultRowHeight="15" x14ac:dyDescent="0.25"/>
  <cols>
    <col min="1" max="1" width="6" style="571" customWidth="1"/>
    <col min="2" max="2" width="35.42578125" style="571" customWidth="1"/>
    <col min="3" max="3" width="6.85546875" style="571" customWidth="1"/>
    <col min="4" max="4" width="13.85546875" style="571" customWidth="1"/>
    <col min="5" max="5" width="10.85546875" style="571" customWidth="1"/>
    <col min="6" max="6" width="3.42578125" style="571" customWidth="1"/>
    <col min="7" max="7" width="11.42578125" style="571" customWidth="1"/>
    <col min="8" max="16384" width="8.85546875" style="571"/>
  </cols>
  <sheetData>
    <row r="1" spans="1:7" ht="18.75" thickBot="1" x14ac:dyDescent="0.3">
      <c r="A1" s="570">
        <f>-8</f>
        <v>-8</v>
      </c>
      <c r="B1" s="1294" t="s">
        <v>364</v>
      </c>
      <c r="C1" s="1294"/>
      <c r="D1" s="1294"/>
      <c r="E1" s="1294"/>
      <c r="F1" s="1294"/>
      <c r="G1" s="1295"/>
    </row>
    <row r="2" spans="1:7" ht="55.5" customHeight="1" thickBot="1" x14ac:dyDescent="0.3">
      <c r="A2" s="1288" t="s">
        <v>365</v>
      </c>
      <c r="B2" s="1289"/>
      <c r="C2" s="1289"/>
      <c r="D2" s="1289"/>
      <c r="E2" s="1289"/>
      <c r="F2" s="1289"/>
      <c r="G2" s="1290"/>
    </row>
    <row r="3" spans="1:7" ht="40.5" customHeight="1" x14ac:dyDescent="0.25">
      <c r="A3" s="1305" t="s">
        <v>366</v>
      </c>
      <c r="B3" s="1306"/>
      <c r="C3" s="1306"/>
      <c r="D3" s="1306"/>
      <c r="E3" s="1306"/>
      <c r="F3" s="1306"/>
      <c r="G3" s="1307"/>
    </row>
    <row r="4" spans="1:7" ht="15.95" customHeight="1" x14ac:dyDescent="0.25">
      <c r="A4" s="572"/>
      <c r="B4" s="573" t="s">
        <v>367</v>
      </c>
      <c r="C4" s="1302"/>
      <c r="D4" s="1302"/>
      <c r="E4" s="1302"/>
      <c r="F4" s="574"/>
      <c r="G4" s="1308" t="s">
        <v>89</v>
      </c>
    </row>
    <row r="5" spans="1:7" ht="15.95" customHeight="1" x14ac:dyDescent="0.25">
      <c r="A5" s="572"/>
      <c r="B5" s="575" t="s">
        <v>368</v>
      </c>
      <c r="C5" s="1303">
        <v>1</v>
      </c>
      <c r="D5" s="1303"/>
      <c r="E5" s="1303"/>
      <c r="F5" s="574"/>
      <c r="G5" s="1308"/>
    </row>
    <row r="6" spans="1:7" ht="15.95" customHeight="1" x14ac:dyDescent="0.25">
      <c r="A6" s="572"/>
      <c r="B6" s="575" t="s">
        <v>369</v>
      </c>
      <c r="C6" s="1303">
        <v>2</v>
      </c>
      <c r="D6" s="1303"/>
      <c r="E6" s="1303"/>
      <c r="F6" s="576"/>
      <c r="G6" s="1308"/>
    </row>
    <row r="7" spans="1:7" ht="15.95" customHeight="1" x14ac:dyDescent="0.25">
      <c r="A7" s="572"/>
      <c r="B7" s="575" t="s">
        <v>370</v>
      </c>
      <c r="C7" s="1303">
        <v>3</v>
      </c>
      <c r="D7" s="1303"/>
      <c r="E7" s="1303"/>
      <c r="F7" s="576"/>
      <c r="G7" s="1308"/>
    </row>
    <row r="8" spans="1:7" ht="15.95" customHeight="1" thickBot="1" x14ac:dyDescent="0.3">
      <c r="A8" s="577"/>
      <c r="B8" s="578" t="s">
        <v>86</v>
      </c>
      <c r="C8" s="1304">
        <v>4</v>
      </c>
      <c r="D8" s="1304"/>
      <c r="E8" s="1304"/>
      <c r="F8" s="579"/>
      <c r="G8" s="1309"/>
    </row>
    <row r="9" spans="1:7" s="582" customFormat="1" ht="20.100000000000001" customHeight="1" thickBot="1" x14ac:dyDescent="0.3">
      <c r="A9" s="580">
        <f>A1-0.01</f>
        <v>-8.01</v>
      </c>
      <c r="B9" s="1296" t="s">
        <v>371</v>
      </c>
      <c r="C9" s="1297"/>
      <c r="D9" s="1297"/>
      <c r="E9" s="1297"/>
      <c r="F9" s="1298"/>
      <c r="G9" s="581"/>
    </row>
    <row r="10" spans="1:7" s="582" customFormat="1" ht="20.100000000000001" customHeight="1" thickBot="1" x14ac:dyDescent="0.3">
      <c r="A10" s="580">
        <f>A9-0.01</f>
        <v>-8.02</v>
      </c>
      <c r="B10" s="1299" t="s">
        <v>372</v>
      </c>
      <c r="C10" s="1300"/>
      <c r="D10" s="1300"/>
      <c r="E10" s="1300"/>
      <c r="F10" s="1301"/>
      <c r="G10" s="581"/>
    </row>
    <row r="11" spans="1:7" s="582" customFormat="1" ht="20.100000000000001" customHeight="1" thickBot="1" x14ac:dyDescent="0.3">
      <c r="A11" s="580">
        <f>A10-0.01</f>
        <v>-8.0299999999999994</v>
      </c>
      <c r="B11" s="1291" t="s">
        <v>373</v>
      </c>
      <c r="C11" s="1292"/>
      <c r="D11" s="1292"/>
      <c r="E11" s="1292"/>
      <c r="F11" s="1293"/>
      <c r="G11" s="581"/>
    </row>
    <row r="12" spans="1:7" s="582" customFormat="1" ht="20.100000000000001" customHeight="1" thickBot="1" x14ac:dyDescent="0.3">
      <c r="A12" s="580">
        <f>A11-0.01</f>
        <v>-8.0399999999999991</v>
      </c>
      <c r="B12" s="1291" t="s">
        <v>374</v>
      </c>
      <c r="C12" s="1292"/>
      <c r="D12" s="1292"/>
      <c r="E12" s="1292"/>
      <c r="F12" s="1293"/>
      <c r="G12" s="581"/>
    </row>
    <row r="13" spans="1:7" s="582" customFormat="1" ht="20.100000000000001" customHeight="1" thickBot="1" x14ac:dyDescent="0.3">
      <c r="A13" s="580">
        <f>A12-0.01</f>
        <v>-8.0499999999999989</v>
      </c>
      <c r="B13" s="1291" t="s">
        <v>375</v>
      </c>
      <c r="C13" s="1292"/>
      <c r="D13" s="1292"/>
      <c r="E13" s="1292"/>
      <c r="F13" s="1293"/>
      <c r="G13" s="581"/>
    </row>
  </sheetData>
  <mergeCells count="14">
    <mergeCell ref="A2:G2"/>
    <mergeCell ref="B11:F11"/>
    <mergeCell ref="B12:F12"/>
    <mergeCell ref="B13:F13"/>
    <mergeCell ref="B1:G1"/>
    <mergeCell ref="B9:F9"/>
    <mergeCell ref="B10:F10"/>
    <mergeCell ref="C4:E4"/>
    <mergeCell ref="C5:E5"/>
    <mergeCell ref="C6:E6"/>
    <mergeCell ref="C7:E7"/>
    <mergeCell ref="C8:E8"/>
    <mergeCell ref="A3:G3"/>
    <mergeCell ref="G4:G8"/>
  </mergeCells>
  <pageMargins left="0.7" right="0.7" top="0.75" bottom="0.75" header="0.3" footer="0.3"/>
  <pageSetup orientation="portrait" r:id="rId1"/>
  <headerFooter differentFirst="1">
    <oddHeader>&amp;LHRBF Impact Evaluation&amp;CHealth Worker Questionnaire&amp;RForm F2</oddHeader>
    <oddFooter>&amp;R&amp;P /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SheetLayoutView="100" workbookViewId="0">
      <selection activeCell="B10" sqref="B10:D10"/>
    </sheetView>
  </sheetViews>
  <sheetFormatPr defaultColWidth="8.85546875" defaultRowHeight="12.75" x14ac:dyDescent="0.2"/>
  <cols>
    <col min="1" max="1" width="5.5703125" style="587" customWidth="1"/>
    <col min="2" max="2" width="42.5703125" style="587" customWidth="1"/>
    <col min="3" max="3" width="32" style="605" customWidth="1"/>
    <col min="4" max="4" width="3.85546875" style="605" customWidth="1"/>
    <col min="5" max="5" width="8.140625" style="587" customWidth="1"/>
    <col min="6" max="16384" width="8.85546875" style="587"/>
  </cols>
  <sheetData>
    <row r="1" spans="1:7" s="586" customFormat="1" ht="30" customHeight="1" thickBot="1" x14ac:dyDescent="0.25">
      <c r="A1" s="261">
        <f>-9</f>
        <v>-9</v>
      </c>
      <c r="B1" s="583" t="s">
        <v>376</v>
      </c>
      <c r="C1" s="584"/>
      <c r="D1" s="584"/>
      <c r="E1" s="585"/>
    </row>
    <row r="2" spans="1:7" ht="88.5" customHeight="1" thickBot="1" x14ac:dyDescent="0.25">
      <c r="A2" s="1199" t="s">
        <v>377</v>
      </c>
      <c r="B2" s="1200"/>
      <c r="C2" s="1200"/>
      <c r="D2" s="1200"/>
      <c r="E2" s="1201"/>
    </row>
    <row r="3" spans="1:7" s="571" customFormat="1" ht="41.25" customHeight="1" x14ac:dyDescent="0.25">
      <c r="A3" s="1305" t="s">
        <v>378</v>
      </c>
      <c r="B3" s="1306"/>
      <c r="C3" s="1306"/>
      <c r="D3" s="1306"/>
      <c r="E3" s="1307"/>
      <c r="F3" s="588"/>
    </row>
    <row r="4" spans="1:7" s="571" customFormat="1" ht="15.95" customHeight="1" x14ac:dyDescent="0.25">
      <c r="A4" s="589"/>
      <c r="B4" s="590" t="s">
        <v>379</v>
      </c>
      <c r="C4" s="590"/>
      <c r="D4" s="574"/>
      <c r="E4" s="1316" t="s">
        <v>380</v>
      </c>
      <c r="F4" s="588"/>
    </row>
    <row r="5" spans="1:7" s="571" customFormat="1" ht="15.95" customHeight="1" x14ac:dyDescent="0.25">
      <c r="A5" s="572"/>
      <c r="B5" s="591" t="s">
        <v>381</v>
      </c>
      <c r="C5" s="591">
        <v>1</v>
      </c>
      <c r="D5" s="574"/>
      <c r="E5" s="1316"/>
      <c r="F5" s="592"/>
    </row>
    <row r="6" spans="1:7" s="571" customFormat="1" ht="32.25" customHeight="1" x14ac:dyDescent="0.25">
      <c r="A6" s="572"/>
      <c r="B6" s="575" t="s">
        <v>382</v>
      </c>
      <c r="C6" s="575">
        <v>2</v>
      </c>
      <c r="D6" s="576"/>
      <c r="E6" s="1316"/>
    </row>
    <row r="7" spans="1:7" s="571" customFormat="1" ht="15.95" customHeight="1" thickBot="1" x14ac:dyDescent="0.3">
      <c r="A7" s="593"/>
      <c r="B7" s="594" t="s">
        <v>383</v>
      </c>
      <c r="C7" s="594">
        <v>3</v>
      </c>
      <c r="D7" s="576"/>
      <c r="E7" s="1317"/>
    </row>
    <row r="8" spans="1:7" s="596" customFormat="1" ht="20.100000000000001" customHeight="1" thickBot="1" x14ac:dyDescent="0.25">
      <c r="A8" s="262">
        <f>A1-0.01</f>
        <v>-9.01</v>
      </c>
      <c r="B8" s="1310" t="s">
        <v>384</v>
      </c>
      <c r="C8" s="1311"/>
      <c r="D8" s="1312"/>
      <c r="E8" s="595"/>
      <c r="F8" s="426"/>
      <c r="G8" s="426"/>
    </row>
    <row r="9" spans="1:7" s="596" customFormat="1" ht="20.100000000000001" customHeight="1" thickBot="1" x14ac:dyDescent="0.25">
      <c r="A9" s="262">
        <f t="shared" ref="A9:A32" si="0">A8-0.01</f>
        <v>-9.02</v>
      </c>
      <c r="B9" s="1310" t="s">
        <v>642</v>
      </c>
      <c r="C9" s="1311"/>
      <c r="D9" s="1312"/>
      <c r="E9" s="595"/>
      <c r="F9" s="426"/>
      <c r="G9" s="426"/>
    </row>
    <row r="10" spans="1:7" s="596" customFormat="1" ht="20.100000000000001" customHeight="1" thickBot="1" x14ac:dyDescent="0.25">
      <c r="A10" s="262">
        <f t="shared" si="0"/>
        <v>-9.0299999999999994</v>
      </c>
      <c r="B10" s="1310" t="s">
        <v>385</v>
      </c>
      <c r="C10" s="1311"/>
      <c r="D10" s="1312"/>
      <c r="E10" s="595"/>
      <c r="F10" s="426"/>
      <c r="G10" s="426"/>
    </row>
    <row r="11" spans="1:7" s="600" customFormat="1" ht="32.1" customHeight="1" thickBot="1" x14ac:dyDescent="0.25">
      <c r="A11" s="597">
        <f t="shared" si="0"/>
        <v>-9.0399999999999991</v>
      </c>
      <c r="B11" s="1313" t="s">
        <v>386</v>
      </c>
      <c r="C11" s="1314"/>
      <c r="D11" s="1315"/>
      <c r="E11" s="598"/>
      <c r="F11" s="599"/>
      <c r="G11" s="599"/>
    </row>
    <row r="12" spans="1:7" s="596" customFormat="1" ht="20.100000000000001" customHeight="1" thickBot="1" x14ac:dyDescent="0.25">
      <c r="A12" s="262">
        <f t="shared" si="0"/>
        <v>-9.0499999999999989</v>
      </c>
      <c r="B12" s="1310" t="s">
        <v>387</v>
      </c>
      <c r="C12" s="1311"/>
      <c r="D12" s="1312"/>
      <c r="E12" s="595"/>
      <c r="F12" s="426"/>
      <c r="G12" s="426"/>
    </row>
    <row r="13" spans="1:7" s="596" customFormat="1" ht="20.100000000000001" customHeight="1" thickBot="1" x14ac:dyDescent="0.25">
      <c r="A13" s="262">
        <f t="shared" si="0"/>
        <v>-9.0599999999999987</v>
      </c>
      <c r="B13" s="1310" t="s">
        <v>388</v>
      </c>
      <c r="C13" s="1311"/>
      <c r="D13" s="1312"/>
      <c r="E13" s="595"/>
      <c r="F13" s="426"/>
      <c r="G13" s="426"/>
    </row>
    <row r="14" spans="1:7" s="596" customFormat="1" ht="20.100000000000001" customHeight="1" thickBot="1" x14ac:dyDescent="0.25">
      <c r="A14" s="262">
        <f t="shared" si="0"/>
        <v>-9.0699999999999985</v>
      </c>
      <c r="B14" s="1310" t="s">
        <v>389</v>
      </c>
      <c r="C14" s="1311"/>
      <c r="D14" s="1312"/>
      <c r="E14" s="595"/>
      <c r="F14" s="426"/>
      <c r="G14" s="426"/>
    </row>
    <row r="15" spans="1:7" s="596" customFormat="1" ht="20.100000000000001" customHeight="1" thickBot="1" x14ac:dyDescent="0.25">
      <c r="A15" s="262">
        <f t="shared" si="0"/>
        <v>-9.0799999999999983</v>
      </c>
      <c r="B15" s="1310" t="s">
        <v>390</v>
      </c>
      <c r="C15" s="1311"/>
      <c r="D15" s="1312"/>
      <c r="E15" s="595"/>
      <c r="F15" s="426"/>
      <c r="G15" s="426"/>
    </row>
    <row r="16" spans="1:7" s="596" customFormat="1" ht="20.100000000000001" customHeight="1" thickBot="1" x14ac:dyDescent="0.25">
      <c r="A16" s="262">
        <f t="shared" si="0"/>
        <v>-9.0899999999999981</v>
      </c>
      <c r="B16" s="1310" t="s">
        <v>391</v>
      </c>
      <c r="C16" s="1311"/>
      <c r="D16" s="1312"/>
      <c r="E16" s="595"/>
      <c r="F16" s="426"/>
      <c r="G16" s="426"/>
    </row>
    <row r="17" spans="1:7" s="596" customFormat="1" ht="20.100000000000001" customHeight="1" thickBot="1" x14ac:dyDescent="0.25">
      <c r="A17" s="262">
        <f t="shared" si="0"/>
        <v>-9.0999999999999979</v>
      </c>
      <c r="B17" s="1310" t="s">
        <v>392</v>
      </c>
      <c r="C17" s="1311"/>
      <c r="D17" s="1312"/>
      <c r="E17" s="595"/>
      <c r="F17" s="426"/>
      <c r="G17" s="426"/>
    </row>
    <row r="18" spans="1:7" s="600" customFormat="1" ht="32.1" customHeight="1" thickBot="1" x14ac:dyDescent="0.25">
      <c r="A18" s="597">
        <f t="shared" si="0"/>
        <v>-9.1099999999999977</v>
      </c>
      <c r="B18" s="1313" t="s">
        <v>393</v>
      </c>
      <c r="C18" s="1314"/>
      <c r="D18" s="1315"/>
      <c r="E18" s="598"/>
      <c r="F18" s="599"/>
      <c r="G18" s="599"/>
    </row>
    <row r="19" spans="1:7" s="596" customFormat="1" ht="20.100000000000001" customHeight="1" thickBot="1" x14ac:dyDescent="0.25">
      <c r="A19" s="262">
        <f t="shared" si="0"/>
        <v>-9.1199999999999974</v>
      </c>
      <c r="B19" s="1310" t="s">
        <v>394</v>
      </c>
      <c r="C19" s="1311"/>
      <c r="D19" s="1312"/>
      <c r="E19" s="595"/>
      <c r="F19" s="426"/>
      <c r="G19" s="426"/>
    </row>
    <row r="20" spans="1:7" s="596" customFormat="1" ht="20.100000000000001" customHeight="1" thickBot="1" x14ac:dyDescent="0.25">
      <c r="A20" s="262">
        <f t="shared" si="0"/>
        <v>-9.1299999999999972</v>
      </c>
      <c r="B20" s="1310" t="s">
        <v>395</v>
      </c>
      <c r="C20" s="1311"/>
      <c r="D20" s="1312"/>
      <c r="E20" s="595"/>
      <c r="F20" s="426"/>
      <c r="G20" s="426"/>
    </row>
    <row r="21" spans="1:7" s="596" customFormat="1" ht="20.100000000000001" customHeight="1" thickBot="1" x14ac:dyDescent="0.25">
      <c r="A21" s="262">
        <f t="shared" si="0"/>
        <v>-9.139999999999997</v>
      </c>
      <c r="B21" s="1310" t="s">
        <v>396</v>
      </c>
      <c r="C21" s="1311"/>
      <c r="D21" s="1312"/>
      <c r="E21" s="595"/>
      <c r="F21" s="426"/>
      <c r="G21" s="426"/>
    </row>
    <row r="22" spans="1:7" s="596" customFormat="1" ht="20.100000000000001" customHeight="1" thickBot="1" x14ac:dyDescent="0.25">
      <c r="A22" s="262">
        <f t="shared" si="0"/>
        <v>-9.1499999999999968</v>
      </c>
      <c r="B22" s="1310" t="s">
        <v>397</v>
      </c>
      <c r="C22" s="1311"/>
      <c r="D22" s="1312"/>
      <c r="E22" s="595"/>
      <c r="F22" s="426"/>
      <c r="G22" s="426"/>
    </row>
    <row r="23" spans="1:7" s="596" customFormat="1" ht="20.100000000000001" customHeight="1" thickBot="1" x14ac:dyDescent="0.25">
      <c r="A23" s="262">
        <f t="shared" si="0"/>
        <v>-9.1599999999999966</v>
      </c>
      <c r="B23" s="1310" t="s">
        <v>398</v>
      </c>
      <c r="C23" s="1311"/>
      <c r="D23" s="1312"/>
      <c r="E23" s="595"/>
      <c r="F23" s="601"/>
      <c r="G23" s="426"/>
    </row>
    <row r="24" spans="1:7" s="596" customFormat="1" ht="20.100000000000001" customHeight="1" thickBot="1" x14ac:dyDescent="0.25">
      <c r="A24" s="262">
        <f t="shared" si="0"/>
        <v>-9.1699999999999964</v>
      </c>
      <c r="B24" s="1310" t="s">
        <v>399</v>
      </c>
      <c r="C24" s="1311"/>
      <c r="D24" s="1312"/>
      <c r="E24" s="595"/>
      <c r="F24" s="601"/>
      <c r="G24" s="426"/>
    </row>
    <row r="25" spans="1:7" s="603" customFormat="1" ht="20.100000000000001" customHeight="1" thickBot="1" x14ac:dyDescent="0.25">
      <c r="A25" s="262">
        <f t="shared" si="0"/>
        <v>-9.1799999999999962</v>
      </c>
      <c r="B25" s="1310" t="s">
        <v>400</v>
      </c>
      <c r="C25" s="1311"/>
      <c r="D25" s="1312"/>
      <c r="E25" s="595"/>
      <c r="F25" s="602"/>
    </row>
    <row r="26" spans="1:7" s="596" customFormat="1" ht="20.100000000000001" customHeight="1" thickBot="1" x14ac:dyDescent="0.25">
      <c r="A26" s="262">
        <f t="shared" si="0"/>
        <v>-9.1899999999999959</v>
      </c>
      <c r="B26" s="1310" t="s">
        <v>401</v>
      </c>
      <c r="C26" s="1311"/>
      <c r="D26" s="1312"/>
      <c r="E26" s="595"/>
      <c r="F26" s="601"/>
      <c r="G26" s="426"/>
    </row>
    <row r="27" spans="1:7" s="600" customFormat="1" ht="32.1" customHeight="1" thickBot="1" x14ac:dyDescent="0.25">
      <c r="A27" s="597">
        <f t="shared" si="0"/>
        <v>-9.1999999999999957</v>
      </c>
      <c r="B27" s="1313" t="s">
        <v>402</v>
      </c>
      <c r="C27" s="1314"/>
      <c r="D27" s="1315"/>
      <c r="E27" s="598"/>
      <c r="F27" s="601"/>
      <c r="G27" s="599"/>
    </row>
    <row r="28" spans="1:7" s="596" customFormat="1" ht="20.100000000000001" customHeight="1" thickBot="1" x14ac:dyDescent="0.25">
      <c r="A28" s="262">
        <f t="shared" si="0"/>
        <v>-9.2099999999999955</v>
      </c>
      <c r="B28" s="1310" t="s">
        <v>403</v>
      </c>
      <c r="C28" s="1311"/>
      <c r="D28" s="1312"/>
      <c r="E28" s="595"/>
      <c r="F28" s="601"/>
      <c r="G28" s="604"/>
    </row>
    <row r="29" spans="1:7" s="596" customFormat="1" ht="20.100000000000001" customHeight="1" thickBot="1" x14ac:dyDescent="0.25">
      <c r="A29" s="262">
        <f t="shared" si="0"/>
        <v>-9.2199999999999953</v>
      </c>
      <c r="B29" s="1310" t="s">
        <v>404</v>
      </c>
      <c r="C29" s="1311"/>
      <c r="D29" s="1312"/>
      <c r="E29" s="595"/>
      <c r="F29" s="601"/>
      <c r="G29" s="426"/>
    </row>
    <row r="30" spans="1:7" s="596" customFormat="1" ht="20.100000000000001" customHeight="1" thickBot="1" x14ac:dyDescent="0.25">
      <c r="A30" s="262">
        <f t="shared" si="0"/>
        <v>-9.2299999999999951</v>
      </c>
      <c r="B30" s="1310" t="s">
        <v>405</v>
      </c>
      <c r="C30" s="1311"/>
      <c r="D30" s="1312"/>
      <c r="E30" s="595"/>
      <c r="F30" s="601"/>
      <c r="G30" s="426"/>
    </row>
    <row r="31" spans="1:7" s="596" customFormat="1" ht="20.100000000000001" customHeight="1" thickBot="1" x14ac:dyDescent="0.25">
      <c r="A31" s="262">
        <f t="shared" si="0"/>
        <v>-9.2399999999999949</v>
      </c>
      <c r="B31" s="1310" t="s">
        <v>406</v>
      </c>
      <c r="C31" s="1311"/>
      <c r="D31" s="1312"/>
      <c r="E31" s="595"/>
      <c r="F31" s="601"/>
      <c r="G31" s="426"/>
    </row>
    <row r="32" spans="1:7" s="596" customFormat="1" ht="20.100000000000001" customHeight="1" thickBot="1" x14ac:dyDescent="0.25">
      <c r="A32" s="262">
        <f t="shared" si="0"/>
        <v>-9.2499999999999947</v>
      </c>
      <c r="B32" s="1310" t="s">
        <v>407</v>
      </c>
      <c r="C32" s="1311"/>
      <c r="D32" s="1312"/>
      <c r="E32" s="595"/>
      <c r="F32" s="601"/>
      <c r="G32" s="426"/>
    </row>
  </sheetData>
  <customSheetViews>
    <customSheetView guid="{3359CAAE-34D2-B046-9CF2-77795125115C}">
      <selection activeCell="K8" sqref="K8"/>
      <pageMargins left="0.7" right="0.7" top="0.75" bottom="0.75" header="0.3" footer="0.3"/>
      <printOptions horizontalCentered="1" verticalCentered="1"/>
    </customSheetView>
  </customSheetViews>
  <mergeCells count="28">
    <mergeCell ref="B32:D32"/>
    <mergeCell ref="B18:D18"/>
    <mergeCell ref="B19:D19"/>
    <mergeCell ref="B20:D20"/>
    <mergeCell ref="B21:D21"/>
    <mergeCell ref="B22:D22"/>
    <mergeCell ref="B23:D23"/>
    <mergeCell ref="B26:D26"/>
    <mergeCell ref="B27:D27"/>
    <mergeCell ref="B28:D28"/>
    <mergeCell ref="B29:D29"/>
    <mergeCell ref="B30:D30"/>
    <mergeCell ref="B31:D31"/>
    <mergeCell ref="A2:E2"/>
    <mergeCell ref="B13:D13"/>
    <mergeCell ref="B14:D14"/>
    <mergeCell ref="B8:D8"/>
    <mergeCell ref="B9:D9"/>
    <mergeCell ref="B10:D10"/>
    <mergeCell ref="B11:D11"/>
    <mergeCell ref="B12:D12"/>
    <mergeCell ref="A3:E3"/>
    <mergeCell ref="E4:E7"/>
    <mergeCell ref="B15:D15"/>
    <mergeCell ref="B16:D16"/>
    <mergeCell ref="B17:D17"/>
    <mergeCell ref="B24:D24"/>
    <mergeCell ref="B25:D25"/>
  </mergeCells>
  <phoneticPr fontId="0" type="noConversion"/>
  <pageMargins left="0.7" right="0.7" top="0.75" bottom="0.75" header="0.3" footer="0.3"/>
  <pageSetup orientation="portrait" r:id="rId1"/>
  <headerFooter differentFirst="1">
    <oddHeader>&amp;LHRBF Impact Evaluation&amp;CHealth Worker Questionnaire&amp;RForm F2</oddHeader>
    <oddFooter>&amp;R&amp;P /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9"/>
  <sheetViews>
    <sheetView view="pageBreakPreview" topLeftCell="A12" zoomScale="90" zoomScaleNormal="100" zoomScaleSheetLayoutView="90" workbookViewId="0">
      <selection activeCell="B12" sqref="B12:E12"/>
    </sheetView>
  </sheetViews>
  <sheetFormatPr defaultColWidth="8.85546875" defaultRowHeight="15" x14ac:dyDescent="0.25"/>
  <cols>
    <col min="1" max="1" width="6.140625" style="624" customWidth="1"/>
    <col min="2" max="2" width="31.85546875" style="571" customWidth="1"/>
    <col min="3" max="3" width="8.7109375" style="571" customWidth="1"/>
    <col min="4" max="4" width="29.7109375" style="571" customWidth="1"/>
    <col min="5" max="5" width="3.28515625" style="571" customWidth="1"/>
    <col min="6" max="6" width="10.85546875" style="571" customWidth="1"/>
    <col min="7" max="16384" width="8.85546875" style="571"/>
  </cols>
  <sheetData>
    <row r="1" spans="1:11" ht="18.75" thickBot="1" x14ac:dyDescent="0.3">
      <c r="A1" s="570">
        <f>-10</f>
        <v>-10</v>
      </c>
      <c r="B1" s="1294" t="s">
        <v>408</v>
      </c>
      <c r="C1" s="1294"/>
      <c r="D1" s="1294"/>
      <c r="E1" s="1294"/>
      <c r="F1" s="1295"/>
    </row>
    <row r="2" spans="1:11" s="587" customFormat="1" ht="75.75" customHeight="1" thickBot="1" x14ac:dyDescent="0.25">
      <c r="A2" s="1199" t="s">
        <v>409</v>
      </c>
      <c r="B2" s="1200"/>
      <c r="C2" s="1200"/>
      <c r="D2" s="1200"/>
      <c r="E2" s="1200"/>
      <c r="F2" s="1201"/>
    </row>
    <row r="3" spans="1:11" ht="41.25" customHeight="1" x14ac:dyDescent="0.25">
      <c r="A3" s="1305" t="s">
        <v>410</v>
      </c>
      <c r="B3" s="1306"/>
      <c r="C3" s="1306"/>
      <c r="D3" s="1306"/>
      <c r="E3" s="1306"/>
      <c r="F3" s="1307"/>
    </row>
    <row r="4" spans="1:11" ht="15.95" customHeight="1" x14ac:dyDescent="0.25">
      <c r="A4" s="572"/>
      <c r="B4" s="222" t="s">
        <v>367</v>
      </c>
      <c r="C4" s="606"/>
      <c r="D4" s="607"/>
      <c r="E4" s="172"/>
      <c r="F4" s="1308" t="s">
        <v>89</v>
      </c>
    </row>
    <row r="5" spans="1:11" ht="15.95" customHeight="1" x14ac:dyDescent="0.25">
      <c r="A5" s="572"/>
      <c r="B5" s="594" t="s">
        <v>368</v>
      </c>
      <c r="C5" s="223">
        <v>1</v>
      </c>
      <c r="D5" s="594"/>
      <c r="E5" s="171"/>
      <c r="F5" s="1308"/>
      <c r="K5" s="1327"/>
    </row>
    <row r="6" spans="1:11" ht="15.95" customHeight="1" x14ac:dyDescent="0.25">
      <c r="A6" s="572"/>
      <c r="B6" s="575" t="s">
        <v>369</v>
      </c>
      <c r="C6" s="223">
        <v>2</v>
      </c>
      <c r="D6" s="575"/>
      <c r="E6" s="608"/>
      <c r="F6" s="1308"/>
      <c r="K6" s="1327"/>
    </row>
    <row r="7" spans="1:11" ht="15.95" customHeight="1" x14ac:dyDescent="0.25">
      <c r="A7" s="572"/>
      <c r="B7" s="594" t="s">
        <v>370</v>
      </c>
      <c r="C7" s="223">
        <v>3</v>
      </c>
      <c r="D7" s="594"/>
      <c r="E7" s="225"/>
      <c r="F7" s="1308"/>
      <c r="K7" s="1327"/>
    </row>
    <row r="8" spans="1:11" ht="15.95" customHeight="1" x14ac:dyDescent="0.25">
      <c r="A8" s="572"/>
      <c r="B8" s="594" t="s">
        <v>411</v>
      </c>
      <c r="C8" s="224">
        <v>4</v>
      </c>
      <c r="D8" s="591"/>
      <c r="E8" s="171"/>
      <c r="F8" s="1308"/>
      <c r="K8" s="1327"/>
    </row>
    <row r="9" spans="1:11" ht="15.95" customHeight="1" thickBot="1" x14ac:dyDescent="0.3">
      <c r="A9" s="593"/>
      <c r="B9" s="609" t="s">
        <v>86</v>
      </c>
      <c r="C9" s="610">
        <v>5</v>
      </c>
      <c r="D9" s="609"/>
      <c r="E9" s="118"/>
      <c r="F9" s="1309"/>
      <c r="K9" s="1327"/>
    </row>
    <row r="10" spans="1:11" s="188" customFormat="1" ht="16.5" customHeight="1" thickBot="1" x14ac:dyDescent="0.25">
      <c r="A10" s="580">
        <f>A1-0.01</f>
        <v>-10.01</v>
      </c>
      <c r="B10" s="1324" t="s">
        <v>412</v>
      </c>
      <c r="C10" s="1325"/>
      <c r="D10" s="1325"/>
      <c r="E10" s="1326"/>
      <c r="F10" s="611"/>
    </row>
    <row r="11" spans="1:11" s="603" customFormat="1" ht="26.25" customHeight="1" thickBot="1" x14ac:dyDescent="0.25">
      <c r="A11" s="580">
        <f>A10-0.01</f>
        <v>-10.02</v>
      </c>
      <c r="B11" s="1324" t="s">
        <v>413</v>
      </c>
      <c r="C11" s="1325"/>
      <c r="D11" s="1325"/>
      <c r="E11" s="1326"/>
      <c r="F11" s="611"/>
    </row>
    <row r="12" spans="1:11" s="603" customFormat="1" ht="26.25" customHeight="1" thickBot="1" x14ac:dyDescent="0.25">
      <c r="A12" s="612">
        <f>A11-0.01</f>
        <v>-10.029999999999999</v>
      </c>
      <c r="B12" s="1329" t="s">
        <v>414</v>
      </c>
      <c r="C12" s="1329"/>
      <c r="D12" s="1329"/>
      <c r="E12" s="1329"/>
      <c r="F12" s="613"/>
    </row>
    <row r="13" spans="1:11" s="603" customFormat="1" ht="15" customHeight="1" thickBot="1" x14ac:dyDescent="0.25">
      <c r="A13" s="580">
        <f>A12-0.01</f>
        <v>-10.039999999999999</v>
      </c>
      <c r="B13" s="1324" t="s">
        <v>415</v>
      </c>
      <c r="C13" s="1325"/>
      <c r="D13" s="1325"/>
      <c r="E13" s="1326"/>
      <c r="F13" s="611"/>
    </row>
    <row r="14" spans="1:11" s="603" customFormat="1" ht="15" customHeight="1" thickBot="1" x14ac:dyDescent="0.25">
      <c r="A14" s="580">
        <f>A13-0.01</f>
        <v>-10.049999999999999</v>
      </c>
      <c r="B14" s="1329" t="s">
        <v>416</v>
      </c>
      <c r="C14" s="1329"/>
      <c r="D14" s="1329"/>
      <c r="E14" s="1329"/>
      <c r="F14" s="613"/>
    </row>
    <row r="15" spans="1:11" s="603" customFormat="1" ht="15" customHeight="1" thickBot="1" x14ac:dyDescent="0.25">
      <c r="A15" s="580">
        <f>A14-0.01</f>
        <v>-10.059999999999999</v>
      </c>
      <c r="B15" s="1324" t="s">
        <v>417</v>
      </c>
      <c r="C15" s="1325"/>
      <c r="D15" s="1325"/>
      <c r="E15" s="1326"/>
      <c r="F15" s="611"/>
    </row>
    <row r="16" spans="1:11" s="603" customFormat="1" ht="15" customHeight="1" thickBot="1" x14ac:dyDescent="0.25">
      <c r="A16" s="580">
        <f t="shared" ref="A16:A46" si="0">A15-0.01</f>
        <v>-10.069999999999999</v>
      </c>
      <c r="B16" s="1324" t="s">
        <v>418</v>
      </c>
      <c r="C16" s="1325"/>
      <c r="D16" s="1325"/>
      <c r="E16" s="1326"/>
      <c r="F16" s="611"/>
    </row>
    <row r="17" spans="1:6" s="603" customFormat="1" ht="15" customHeight="1" thickBot="1" x14ac:dyDescent="0.25">
      <c r="A17" s="614">
        <f t="shared" si="0"/>
        <v>-10.079999999999998</v>
      </c>
      <c r="B17" s="1319" t="s">
        <v>419</v>
      </c>
      <c r="C17" s="1319"/>
      <c r="D17" s="1319"/>
      <c r="E17" s="1319"/>
      <c r="F17" s="615"/>
    </row>
    <row r="18" spans="1:6" s="603" customFormat="1" ht="26.25" customHeight="1" thickBot="1" x14ac:dyDescent="0.25">
      <c r="A18" s="580">
        <f t="shared" si="0"/>
        <v>-10.089999999999998</v>
      </c>
      <c r="B18" s="1324" t="s">
        <v>420</v>
      </c>
      <c r="C18" s="1325"/>
      <c r="D18" s="1325"/>
      <c r="E18" s="1326"/>
      <c r="F18" s="611"/>
    </row>
    <row r="19" spans="1:6" s="603" customFormat="1" ht="15" customHeight="1" thickBot="1" x14ac:dyDescent="0.25">
      <c r="A19" s="612">
        <f t="shared" si="0"/>
        <v>-10.099999999999998</v>
      </c>
      <c r="B19" s="1328" t="s">
        <v>421</v>
      </c>
      <c r="C19" s="1329"/>
      <c r="D19" s="1329"/>
      <c r="E19" s="1330"/>
      <c r="F19" s="613"/>
    </row>
    <row r="20" spans="1:6" s="603" customFormat="1" ht="15" customHeight="1" thickBot="1" x14ac:dyDescent="0.25">
      <c r="A20" s="580">
        <f t="shared" si="0"/>
        <v>-10.109999999999998</v>
      </c>
      <c r="B20" s="1324" t="s">
        <v>422</v>
      </c>
      <c r="C20" s="1325"/>
      <c r="D20" s="1325"/>
      <c r="E20" s="1326"/>
      <c r="F20" s="611"/>
    </row>
    <row r="21" spans="1:6" s="603" customFormat="1" ht="15" customHeight="1" thickBot="1" x14ac:dyDescent="0.25">
      <c r="A21" s="614">
        <f t="shared" si="0"/>
        <v>-10.119999999999997</v>
      </c>
      <c r="B21" s="1318" t="s">
        <v>423</v>
      </c>
      <c r="C21" s="1319"/>
      <c r="D21" s="1319"/>
      <c r="E21" s="1320"/>
      <c r="F21" s="615"/>
    </row>
    <row r="22" spans="1:6" s="603" customFormat="1" ht="15" customHeight="1" thickBot="1" x14ac:dyDescent="0.25">
      <c r="A22" s="616">
        <f t="shared" si="0"/>
        <v>-10.129999999999997</v>
      </c>
      <c r="B22" s="1321" t="s">
        <v>424</v>
      </c>
      <c r="C22" s="1322"/>
      <c r="D22" s="1322"/>
      <c r="E22" s="1323"/>
      <c r="F22" s="617"/>
    </row>
    <row r="23" spans="1:6" s="603" customFormat="1" ht="15" customHeight="1" thickBot="1" x14ac:dyDescent="0.25">
      <c r="A23" s="580">
        <f t="shared" si="0"/>
        <v>-10.139999999999997</v>
      </c>
      <c r="B23" s="1324" t="s">
        <v>425</v>
      </c>
      <c r="C23" s="1325"/>
      <c r="D23" s="1325"/>
      <c r="E23" s="1326"/>
      <c r="F23" s="611"/>
    </row>
    <row r="24" spans="1:6" s="603" customFormat="1" ht="15" customHeight="1" thickBot="1" x14ac:dyDescent="0.25">
      <c r="A24" s="614">
        <f t="shared" si="0"/>
        <v>-10.149999999999997</v>
      </c>
      <c r="B24" s="1318" t="s">
        <v>426</v>
      </c>
      <c r="C24" s="1319"/>
      <c r="D24" s="1319"/>
      <c r="E24" s="1320"/>
      <c r="F24" s="615"/>
    </row>
    <row r="25" spans="1:6" s="603" customFormat="1" ht="15" customHeight="1" thickBot="1" x14ac:dyDescent="0.25">
      <c r="A25" s="616">
        <f t="shared" si="0"/>
        <v>-10.159999999999997</v>
      </c>
      <c r="B25" s="1321" t="s">
        <v>427</v>
      </c>
      <c r="C25" s="1322"/>
      <c r="D25" s="1322"/>
      <c r="E25" s="1323"/>
      <c r="F25" s="617"/>
    </row>
    <row r="26" spans="1:6" s="603" customFormat="1" ht="15" customHeight="1" thickBot="1" x14ac:dyDescent="0.25">
      <c r="A26" s="580">
        <f t="shared" si="0"/>
        <v>-10.169999999999996</v>
      </c>
      <c r="B26" s="1324" t="s">
        <v>428</v>
      </c>
      <c r="C26" s="1325"/>
      <c r="D26" s="1325"/>
      <c r="E26" s="1326"/>
      <c r="F26" s="611"/>
    </row>
    <row r="27" spans="1:6" s="603" customFormat="1" ht="15" customHeight="1" thickBot="1" x14ac:dyDescent="0.25">
      <c r="A27" s="612">
        <f t="shared" si="0"/>
        <v>-10.179999999999996</v>
      </c>
      <c r="B27" s="1328" t="s">
        <v>429</v>
      </c>
      <c r="C27" s="1329"/>
      <c r="D27" s="1329"/>
      <c r="E27" s="1330"/>
      <c r="F27" s="613"/>
    </row>
    <row r="28" spans="1:6" s="603" customFormat="1" ht="25.5" customHeight="1" thickBot="1" x14ac:dyDescent="0.25">
      <c r="A28" s="580">
        <f>A27-0.01</f>
        <v>-10.189999999999996</v>
      </c>
      <c r="B28" s="1324" t="s">
        <v>430</v>
      </c>
      <c r="C28" s="1325"/>
      <c r="D28" s="1325"/>
      <c r="E28" s="1326"/>
      <c r="F28" s="611"/>
    </row>
    <row r="29" spans="1:6" s="603" customFormat="1" ht="15" customHeight="1" thickBot="1" x14ac:dyDescent="0.25">
      <c r="A29" s="580">
        <f t="shared" si="0"/>
        <v>-10.199999999999996</v>
      </c>
      <c r="B29" s="1324" t="s">
        <v>431</v>
      </c>
      <c r="C29" s="1325"/>
      <c r="D29" s="1325"/>
      <c r="E29" s="1326"/>
      <c r="F29" s="611"/>
    </row>
    <row r="30" spans="1:6" s="603" customFormat="1" ht="15" customHeight="1" thickBot="1" x14ac:dyDescent="0.25">
      <c r="A30" s="614">
        <f t="shared" si="0"/>
        <v>-10.209999999999996</v>
      </c>
      <c r="B30" s="1318" t="s">
        <v>432</v>
      </c>
      <c r="C30" s="1319"/>
      <c r="D30" s="1319"/>
      <c r="E30" s="1320"/>
      <c r="F30" s="615"/>
    </row>
    <row r="31" spans="1:6" s="603" customFormat="1" ht="15" customHeight="1" thickBot="1" x14ac:dyDescent="0.25">
      <c r="A31" s="616">
        <f t="shared" si="0"/>
        <v>-10.219999999999995</v>
      </c>
      <c r="B31" s="1321" t="s">
        <v>433</v>
      </c>
      <c r="C31" s="1322"/>
      <c r="D31" s="1322"/>
      <c r="E31" s="1323"/>
      <c r="F31" s="617"/>
    </row>
    <row r="32" spans="1:6" s="603" customFormat="1" ht="15" customHeight="1" thickBot="1" x14ac:dyDescent="0.25">
      <c r="A32" s="580">
        <f t="shared" si="0"/>
        <v>-10.229999999999995</v>
      </c>
      <c r="B32" s="1324" t="s">
        <v>434</v>
      </c>
      <c r="C32" s="1325"/>
      <c r="D32" s="1325"/>
      <c r="E32" s="1326"/>
      <c r="F32" s="611"/>
    </row>
    <row r="33" spans="1:6" s="603" customFormat="1" ht="15" customHeight="1" thickBot="1" x14ac:dyDescent="0.25">
      <c r="A33" s="612">
        <f>A32-0.01</f>
        <v>-10.239999999999995</v>
      </c>
      <c r="B33" s="1328" t="s">
        <v>435</v>
      </c>
      <c r="C33" s="1329"/>
      <c r="D33" s="1329"/>
      <c r="E33" s="1330"/>
      <c r="F33" s="613"/>
    </row>
    <row r="34" spans="1:6" s="603" customFormat="1" ht="15" customHeight="1" thickBot="1" x14ac:dyDescent="0.25">
      <c r="A34" s="580">
        <f t="shared" si="0"/>
        <v>-10.249999999999995</v>
      </c>
      <c r="B34" s="1324" t="s">
        <v>436</v>
      </c>
      <c r="C34" s="1325"/>
      <c r="D34" s="1325"/>
      <c r="E34" s="1326"/>
      <c r="F34" s="611"/>
    </row>
    <row r="35" spans="1:6" s="603" customFormat="1" ht="27" customHeight="1" thickBot="1" x14ac:dyDescent="0.25">
      <c r="A35" s="616">
        <f t="shared" si="0"/>
        <v>-10.259999999999994</v>
      </c>
      <c r="B35" s="1321" t="s">
        <v>437</v>
      </c>
      <c r="C35" s="1322"/>
      <c r="D35" s="1322"/>
      <c r="E35" s="1323"/>
      <c r="F35" s="617"/>
    </row>
    <row r="36" spans="1:6" s="603" customFormat="1" ht="27" customHeight="1" thickBot="1" x14ac:dyDescent="0.25">
      <c r="A36" s="580">
        <f t="shared" si="0"/>
        <v>-10.269999999999994</v>
      </c>
      <c r="B36" s="1324" t="s">
        <v>438</v>
      </c>
      <c r="C36" s="1325"/>
      <c r="D36" s="1325"/>
      <c r="E36" s="1326"/>
      <c r="F36" s="611"/>
    </row>
    <row r="37" spans="1:6" s="603" customFormat="1" ht="27" customHeight="1" thickBot="1" x14ac:dyDescent="0.25">
      <c r="A37" s="612">
        <f t="shared" si="0"/>
        <v>-10.279999999999994</v>
      </c>
      <c r="B37" s="1328" t="s">
        <v>439</v>
      </c>
      <c r="C37" s="1329"/>
      <c r="D37" s="1329"/>
      <c r="E37" s="1330"/>
      <c r="F37" s="613"/>
    </row>
    <row r="38" spans="1:6" s="603" customFormat="1" ht="27" customHeight="1" thickBot="1" x14ac:dyDescent="0.25">
      <c r="A38" s="580">
        <f t="shared" si="0"/>
        <v>-10.289999999999994</v>
      </c>
      <c r="B38" s="1324" t="s">
        <v>440</v>
      </c>
      <c r="C38" s="1325"/>
      <c r="D38" s="1325"/>
      <c r="E38" s="1326"/>
      <c r="F38" s="611"/>
    </row>
    <row r="39" spans="1:6" s="603" customFormat="1" ht="16.5" customHeight="1" thickBot="1" x14ac:dyDescent="0.25">
      <c r="A39" s="616">
        <f t="shared" si="0"/>
        <v>-10.299999999999994</v>
      </c>
      <c r="B39" s="1321" t="s">
        <v>441</v>
      </c>
      <c r="C39" s="1322"/>
      <c r="D39" s="1322"/>
      <c r="E39" s="1323"/>
      <c r="F39" s="617"/>
    </row>
    <row r="40" spans="1:6" s="603" customFormat="1" ht="26.25" customHeight="1" thickBot="1" x14ac:dyDescent="0.25">
      <c r="A40" s="580">
        <f t="shared" si="0"/>
        <v>-10.309999999999993</v>
      </c>
      <c r="B40" s="1324" t="s">
        <v>442</v>
      </c>
      <c r="C40" s="1325"/>
      <c r="D40" s="1325"/>
      <c r="E40" s="1326"/>
      <c r="F40" s="611"/>
    </row>
    <row r="41" spans="1:6" s="603" customFormat="1" ht="15" customHeight="1" thickBot="1" x14ac:dyDescent="0.25">
      <c r="A41" s="614">
        <f t="shared" si="0"/>
        <v>-10.319999999999993</v>
      </c>
      <c r="B41" s="1318" t="s">
        <v>443</v>
      </c>
      <c r="C41" s="1319"/>
      <c r="D41" s="1319"/>
      <c r="E41" s="1320"/>
      <c r="F41" s="615"/>
    </row>
    <row r="42" spans="1:6" s="603" customFormat="1" ht="16.5" customHeight="1" thickBot="1" x14ac:dyDescent="0.25">
      <c r="A42" s="616">
        <f t="shared" si="0"/>
        <v>-10.329999999999993</v>
      </c>
      <c r="B42" s="1321" t="s">
        <v>444</v>
      </c>
      <c r="C42" s="1322"/>
      <c r="D42" s="1322"/>
      <c r="E42" s="1323"/>
      <c r="F42" s="617"/>
    </row>
    <row r="43" spans="1:6" s="603" customFormat="1" ht="16.5" customHeight="1" thickBot="1" x14ac:dyDescent="0.25">
      <c r="A43" s="580">
        <f t="shared" si="0"/>
        <v>-10.339999999999993</v>
      </c>
      <c r="B43" s="1324" t="s">
        <v>445</v>
      </c>
      <c r="C43" s="1325"/>
      <c r="D43" s="1325"/>
      <c r="E43" s="1326"/>
      <c r="F43" s="611"/>
    </row>
    <row r="44" spans="1:6" s="603" customFormat="1" ht="16.5" customHeight="1" thickBot="1" x14ac:dyDescent="0.25">
      <c r="A44" s="612">
        <f t="shared" si="0"/>
        <v>-10.349999999999993</v>
      </c>
      <c r="B44" s="1328" t="s">
        <v>446</v>
      </c>
      <c r="C44" s="1329"/>
      <c r="D44" s="1329"/>
      <c r="E44" s="1330"/>
      <c r="F44" s="613"/>
    </row>
    <row r="45" spans="1:6" s="603" customFormat="1" ht="16.5" customHeight="1" thickBot="1" x14ac:dyDescent="0.25">
      <c r="A45" s="580">
        <f t="shared" si="0"/>
        <v>-10.359999999999992</v>
      </c>
      <c r="B45" s="1324" t="s">
        <v>447</v>
      </c>
      <c r="C45" s="1325"/>
      <c r="D45" s="1325"/>
      <c r="E45" s="1326"/>
      <c r="F45" s="611"/>
    </row>
    <row r="46" spans="1:6" s="603" customFormat="1" ht="16.5" customHeight="1" thickBot="1" x14ac:dyDescent="0.25">
      <c r="A46" s="580">
        <f t="shared" si="0"/>
        <v>-10.369999999999992</v>
      </c>
      <c r="B46" s="1324" t="s">
        <v>448</v>
      </c>
      <c r="C46" s="1325"/>
      <c r="D46" s="1325"/>
      <c r="E46" s="1326"/>
      <c r="F46" s="611"/>
    </row>
    <row r="47" spans="1:6" ht="15" customHeight="1" x14ac:dyDescent="0.25">
      <c r="A47" s="618"/>
      <c r="B47" s="619"/>
      <c r="C47" s="620"/>
      <c r="D47" s="620"/>
      <c r="E47" s="621"/>
      <c r="F47" s="621"/>
    </row>
    <row r="48" spans="1:6" ht="15" customHeight="1" x14ac:dyDescent="0.25">
      <c r="A48" s="622"/>
      <c r="B48" s="623"/>
      <c r="C48" s="620"/>
      <c r="D48" s="620"/>
      <c r="E48" s="621"/>
      <c r="F48" s="621"/>
    </row>
    <row r="49" spans="1:6" ht="30" customHeight="1" x14ac:dyDescent="0.25">
      <c r="A49" s="622"/>
      <c r="B49" s="623"/>
      <c r="C49" s="620"/>
      <c r="D49" s="620"/>
      <c r="E49" s="621"/>
      <c r="F49" s="621"/>
    </row>
    <row r="50" spans="1:6" ht="24" customHeight="1" x14ac:dyDescent="0.25">
      <c r="A50" s="622"/>
      <c r="B50" s="623"/>
      <c r="C50" s="620"/>
      <c r="D50" s="620"/>
      <c r="E50" s="621"/>
      <c r="F50" s="621"/>
    </row>
    <row r="51" spans="1:6" ht="30" customHeight="1" x14ac:dyDescent="0.25">
      <c r="A51" s="622"/>
      <c r="B51" s="623"/>
      <c r="C51" s="620"/>
      <c r="D51" s="620"/>
      <c r="E51" s="621"/>
      <c r="F51" s="621"/>
    </row>
    <row r="52" spans="1:6" x14ac:dyDescent="0.25">
      <c r="A52" s="622"/>
      <c r="B52" s="623"/>
      <c r="C52" s="620"/>
      <c r="D52" s="620"/>
      <c r="E52" s="621"/>
      <c r="F52" s="621"/>
    </row>
    <row r="53" spans="1:6" x14ac:dyDescent="0.25">
      <c r="A53" s="622"/>
      <c r="B53" s="623"/>
      <c r="C53" s="620"/>
      <c r="D53" s="620"/>
      <c r="E53" s="621"/>
      <c r="F53" s="621"/>
    </row>
    <row r="54" spans="1:6" x14ac:dyDescent="0.25">
      <c r="A54" s="622"/>
      <c r="B54" s="623"/>
      <c r="C54" s="620"/>
      <c r="D54" s="620"/>
      <c r="E54" s="621"/>
      <c r="F54" s="621"/>
    </row>
    <row r="55" spans="1:6" x14ac:dyDescent="0.25">
      <c r="A55" s="622"/>
      <c r="B55" s="623"/>
      <c r="C55" s="620"/>
      <c r="D55" s="620"/>
      <c r="E55" s="621"/>
      <c r="F55" s="621"/>
    </row>
    <row r="56" spans="1:6" x14ac:dyDescent="0.25">
      <c r="A56" s="622"/>
      <c r="B56" s="623"/>
      <c r="C56" s="620"/>
      <c r="D56" s="620"/>
      <c r="E56" s="621"/>
      <c r="F56" s="621"/>
    </row>
    <row r="57" spans="1:6" x14ac:dyDescent="0.25">
      <c r="A57" s="622"/>
      <c r="B57" s="623"/>
      <c r="C57" s="620"/>
      <c r="D57" s="620"/>
      <c r="E57" s="621"/>
      <c r="F57" s="621"/>
    </row>
    <row r="58" spans="1:6" x14ac:dyDescent="0.25">
      <c r="A58" s="622"/>
      <c r="B58" s="623"/>
      <c r="C58" s="620"/>
      <c r="D58" s="620"/>
      <c r="E58" s="621"/>
      <c r="F58" s="621"/>
    </row>
    <row r="59" spans="1:6" x14ac:dyDescent="0.25">
      <c r="A59" s="622"/>
      <c r="B59" s="623"/>
      <c r="C59" s="620"/>
      <c r="D59" s="620"/>
      <c r="E59" s="621"/>
      <c r="F59" s="621"/>
    </row>
  </sheetData>
  <mergeCells count="42">
    <mergeCell ref="B46:E46"/>
    <mergeCell ref="B37:E37"/>
    <mergeCell ref="B38:E38"/>
    <mergeCell ref="B39:E39"/>
    <mergeCell ref="B40:E40"/>
    <mergeCell ref="B41:E41"/>
    <mergeCell ref="B42:E42"/>
    <mergeCell ref="B33:E33"/>
    <mergeCell ref="B34:E34"/>
    <mergeCell ref="B43:E43"/>
    <mergeCell ref="B44:E44"/>
    <mergeCell ref="B45:E45"/>
    <mergeCell ref="B28:E28"/>
    <mergeCell ref="B29:E29"/>
    <mergeCell ref="B30:E30"/>
    <mergeCell ref="B31:E31"/>
    <mergeCell ref="B32:E32"/>
    <mergeCell ref="B1:F1"/>
    <mergeCell ref="B11:E11"/>
    <mergeCell ref="B12:E12"/>
    <mergeCell ref="B13:E13"/>
    <mergeCell ref="B14:E14"/>
    <mergeCell ref="A2:F2"/>
    <mergeCell ref="B10:E10"/>
    <mergeCell ref="A3:F3"/>
    <mergeCell ref="F4:F9"/>
    <mergeCell ref="B21:E21"/>
    <mergeCell ref="B22:E22"/>
    <mergeCell ref="B23:E23"/>
    <mergeCell ref="B36:E36"/>
    <mergeCell ref="K5:K9"/>
    <mergeCell ref="B20:E20"/>
    <mergeCell ref="B15:E15"/>
    <mergeCell ref="B16:E16"/>
    <mergeCell ref="B17:E17"/>
    <mergeCell ref="B18:E18"/>
    <mergeCell ref="B19:E19"/>
    <mergeCell ref="B35:E35"/>
    <mergeCell ref="B24:E24"/>
    <mergeCell ref="B25:E25"/>
    <mergeCell ref="B26:E26"/>
    <mergeCell ref="B27:E27"/>
  </mergeCells>
  <pageMargins left="0.7" right="0.7" top="0.75" bottom="0.75" header="0.3" footer="0.3"/>
  <pageSetup orientation="portrait" r:id="rId1"/>
  <headerFooter differentFirst="1">
    <oddHeader>&amp;LHRBF Impact Evaluation&amp;CHealth Worker Questionnaire&amp;RForm F2</oddHeader>
    <oddFooter>&amp;R&amp;P /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view="pageBreakPreview" zoomScale="85" zoomScaleNormal="100" zoomScaleSheetLayoutView="85" workbookViewId="0">
      <selection activeCell="B4" sqref="B4:B6"/>
    </sheetView>
  </sheetViews>
  <sheetFormatPr defaultColWidth="8.85546875" defaultRowHeight="15" x14ac:dyDescent="0.25"/>
  <cols>
    <col min="1" max="1" width="6.5703125" style="571" customWidth="1"/>
    <col min="2" max="2" width="26.85546875" style="571" customWidth="1"/>
    <col min="3" max="3" width="4" style="571" customWidth="1"/>
    <col min="4" max="4" width="10.140625" style="571" customWidth="1"/>
    <col min="5" max="5" width="16.140625" style="571" customWidth="1"/>
    <col min="6" max="6" width="15.7109375" style="571" customWidth="1"/>
    <col min="7" max="7" width="6" style="571" customWidth="1"/>
    <col min="8" max="8" width="6.85546875" style="571" customWidth="1"/>
    <col min="9" max="16384" width="8.85546875" style="571"/>
  </cols>
  <sheetData>
    <row r="1" spans="1:11" ht="18.75" thickBot="1" x14ac:dyDescent="0.3">
      <c r="A1" s="570">
        <f>-11</f>
        <v>-11</v>
      </c>
      <c r="B1" s="1294" t="s">
        <v>42</v>
      </c>
      <c r="C1" s="1294"/>
      <c r="D1" s="1294"/>
      <c r="E1" s="1294"/>
      <c r="F1" s="1294"/>
      <c r="G1" s="1294"/>
      <c r="H1" s="1295"/>
    </row>
    <row r="2" spans="1:11" s="626" customFormat="1" ht="53.25" customHeight="1" thickBot="1" x14ac:dyDescent="0.3">
      <c r="A2" s="1377" t="s">
        <v>449</v>
      </c>
      <c r="B2" s="1378"/>
      <c r="C2" s="1378"/>
      <c r="D2" s="1378"/>
      <c r="E2" s="1378"/>
      <c r="F2" s="1378"/>
      <c r="G2" s="1378"/>
      <c r="H2" s="1379"/>
      <c r="I2" s="625"/>
      <c r="K2" s="626" t="s">
        <v>38</v>
      </c>
    </row>
    <row r="3" spans="1:11" s="626" customFormat="1" ht="28.5" customHeight="1" thickBot="1" x14ac:dyDescent="0.3">
      <c r="A3" s="1339" t="s">
        <v>450</v>
      </c>
      <c r="B3" s="1346"/>
      <c r="C3" s="627"/>
      <c r="D3" s="1339" t="s">
        <v>451</v>
      </c>
      <c r="E3" s="1346"/>
      <c r="F3" s="1340"/>
      <c r="G3" s="1339" t="s">
        <v>89</v>
      </c>
      <c r="H3" s="1340"/>
      <c r="I3" s="625"/>
    </row>
    <row r="4" spans="1:11" ht="29.1" customHeight="1" x14ac:dyDescent="0.25">
      <c r="A4" s="1350">
        <f>A1-0.01</f>
        <v>-11.01</v>
      </c>
      <c r="B4" s="1357" t="s">
        <v>452</v>
      </c>
      <c r="C4" s="628" t="s">
        <v>27</v>
      </c>
      <c r="D4" s="1368" t="s">
        <v>453</v>
      </c>
      <c r="E4" s="1369"/>
      <c r="F4" s="1370"/>
      <c r="G4" s="1335"/>
      <c r="H4" s="1336"/>
    </row>
    <row r="5" spans="1:11" ht="29.1" customHeight="1" x14ac:dyDescent="0.25">
      <c r="A5" s="1351"/>
      <c r="B5" s="1356"/>
      <c r="C5" s="629" t="s">
        <v>28</v>
      </c>
      <c r="D5" s="1343" t="s">
        <v>454</v>
      </c>
      <c r="E5" s="1344"/>
      <c r="F5" s="1345"/>
      <c r="G5" s="1337"/>
      <c r="H5" s="1338"/>
    </row>
    <row r="6" spans="1:11" ht="29.1" customHeight="1" x14ac:dyDescent="0.25">
      <c r="A6" s="1351"/>
      <c r="B6" s="1356"/>
      <c r="C6" s="630" t="s">
        <v>29</v>
      </c>
      <c r="D6" s="1343" t="s">
        <v>455</v>
      </c>
      <c r="E6" s="1344"/>
      <c r="F6" s="1345"/>
      <c r="G6" s="1337"/>
      <c r="H6" s="1338"/>
    </row>
    <row r="7" spans="1:11" ht="29.1" customHeight="1" x14ac:dyDescent="0.25">
      <c r="A7" s="1351"/>
      <c r="B7" s="1356" t="s">
        <v>265</v>
      </c>
      <c r="C7" s="631" t="s">
        <v>30</v>
      </c>
      <c r="D7" s="1343" t="s">
        <v>456</v>
      </c>
      <c r="E7" s="1344"/>
      <c r="F7" s="1345"/>
      <c r="G7" s="1337"/>
      <c r="H7" s="1338"/>
    </row>
    <row r="8" spans="1:11" ht="29.1" customHeight="1" x14ac:dyDescent="0.25">
      <c r="A8" s="1351"/>
      <c r="B8" s="1356"/>
      <c r="C8" s="632" t="s">
        <v>31</v>
      </c>
      <c r="D8" s="1343" t="s">
        <v>457</v>
      </c>
      <c r="E8" s="1344"/>
      <c r="F8" s="1345"/>
      <c r="G8" s="1333"/>
      <c r="H8" s="1334"/>
    </row>
    <row r="9" spans="1:11" ht="29.1" customHeight="1" x14ac:dyDescent="0.25">
      <c r="A9" s="1351"/>
      <c r="B9" s="1356"/>
      <c r="C9" s="629" t="s">
        <v>24</v>
      </c>
      <c r="D9" s="1343" t="s">
        <v>458</v>
      </c>
      <c r="E9" s="1344"/>
      <c r="F9" s="1345"/>
      <c r="G9" s="1331"/>
      <c r="H9" s="1332"/>
    </row>
    <row r="10" spans="1:11" ht="29.1" customHeight="1" x14ac:dyDescent="0.25">
      <c r="A10" s="1351"/>
      <c r="B10" s="1356"/>
      <c r="C10" s="629" t="s">
        <v>25</v>
      </c>
      <c r="D10" s="1343" t="s">
        <v>459</v>
      </c>
      <c r="E10" s="1344"/>
      <c r="F10" s="1345"/>
      <c r="G10" s="1337" t="s">
        <v>72</v>
      </c>
      <c r="H10" s="1338"/>
    </row>
    <row r="11" spans="1:11" ht="29.1" customHeight="1" x14ac:dyDescent="0.25">
      <c r="A11" s="1351"/>
      <c r="B11" s="633" t="s">
        <v>235</v>
      </c>
      <c r="C11" s="629" t="s">
        <v>26</v>
      </c>
      <c r="D11" s="1343" t="s">
        <v>460</v>
      </c>
      <c r="E11" s="1344"/>
      <c r="F11" s="1345"/>
      <c r="G11" s="634"/>
      <c r="H11" s="635"/>
    </row>
    <row r="12" spans="1:11" ht="29.1" customHeight="1" x14ac:dyDescent="0.25">
      <c r="A12" s="1351"/>
      <c r="B12" s="633" t="s">
        <v>461</v>
      </c>
      <c r="C12" s="636" t="s">
        <v>70</v>
      </c>
      <c r="D12" s="1343" t="s">
        <v>462</v>
      </c>
      <c r="E12" s="1344"/>
      <c r="F12" s="1345"/>
      <c r="G12" s="637"/>
      <c r="H12" s="638"/>
    </row>
    <row r="13" spans="1:11" ht="29.1" customHeight="1" thickBot="1" x14ac:dyDescent="0.3">
      <c r="A13" s="1352"/>
      <c r="B13" s="639"/>
      <c r="C13" s="640" t="s">
        <v>71</v>
      </c>
      <c r="D13" s="1347" t="s">
        <v>463</v>
      </c>
      <c r="E13" s="1348"/>
      <c r="F13" s="1349"/>
      <c r="G13" s="1333"/>
      <c r="H13" s="1334"/>
    </row>
    <row r="14" spans="1:11" ht="29.1" customHeight="1" x14ac:dyDescent="0.25">
      <c r="A14" s="1350">
        <f>A4-0.01</f>
        <v>-11.02</v>
      </c>
      <c r="B14" s="1357" t="s">
        <v>464</v>
      </c>
      <c r="C14" s="628" t="s">
        <v>27</v>
      </c>
      <c r="D14" s="1368" t="s">
        <v>453</v>
      </c>
      <c r="E14" s="1369"/>
      <c r="F14" s="1370"/>
      <c r="G14" s="1335"/>
      <c r="H14" s="1336"/>
    </row>
    <row r="15" spans="1:11" ht="29.1" customHeight="1" x14ac:dyDescent="0.25">
      <c r="A15" s="1351"/>
      <c r="B15" s="1356"/>
      <c r="C15" s="629" t="s">
        <v>28</v>
      </c>
      <c r="D15" s="1343" t="s">
        <v>454</v>
      </c>
      <c r="E15" s="1344"/>
      <c r="F15" s="1345"/>
      <c r="G15" s="1337"/>
      <c r="H15" s="1338"/>
    </row>
    <row r="16" spans="1:11" ht="29.1" customHeight="1" x14ac:dyDescent="0.25">
      <c r="A16" s="1351"/>
      <c r="B16" s="1356"/>
      <c r="C16" s="630" t="s">
        <v>29</v>
      </c>
      <c r="D16" s="1343" t="s">
        <v>455</v>
      </c>
      <c r="E16" s="1344"/>
      <c r="F16" s="1345"/>
      <c r="G16" s="1337"/>
      <c r="H16" s="1338"/>
    </row>
    <row r="17" spans="1:12" ht="29.1" customHeight="1" x14ac:dyDescent="0.25">
      <c r="A17" s="1351"/>
      <c r="B17" s="1356" t="s">
        <v>265</v>
      </c>
      <c r="C17" s="636" t="s">
        <v>30</v>
      </c>
      <c r="D17" s="1343" t="s">
        <v>456</v>
      </c>
      <c r="E17" s="1344"/>
      <c r="F17" s="1345"/>
      <c r="G17" s="1337"/>
      <c r="H17" s="1338"/>
    </row>
    <row r="18" spans="1:12" ht="29.1" customHeight="1" x14ac:dyDescent="0.25">
      <c r="A18" s="1351"/>
      <c r="B18" s="1356"/>
      <c r="C18" s="631" t="s">
        <v>31</v>
      </c>
      <c r="D18" s="1343" t="s">
        <v>457</v>
      </c>
      <c r="E18" s="1344"/>
      <c r="F18" s="1345"/>
      <c r="G18" s="1333"/>
      <c r="H18" s="1334"/>
    </row>
    <row r="19" spans="1:12" ht="29.1" customHeight="1" x14ac:dyDescent="0.25">
      <c r="A19" s="1351"/>
      <c r="B19" s="1356"/>
      <c r="C19" s="629" t="s">
        <v>24</v>
      </c>
      <c r="D19" s="1343" t="s">
        <v>458</v>
      </c>
      <c r="E19" s="1344"/>
      <c r="F19" s="1345"/>
      <c r="G19" s="1331"/>
      <c r="H19" s="1332"/>
    </row>
    <row r="20" spans="1:12" ht="29.1" customHeight="1" x14ac:dyDescent="0.25">
      <c r="A20" s="1351"/>
      <c r="B20" s="1356"/>
      <c r="C20" s="629" t="s">
        <v>25</v>
      </c>
      <c r="D20" s="1343" t="s">
        <v>459</v>
      </c>
      <c r="E20" s="1344"/>
      <c r="F20" s="1345"/>
      <c r="G20" s="1337" t="s">
        <v>72</v>
      </c>
      <c r="H20" s="1338"/>
    </row>
    <row r="21" spans="1:12" ht="29.1" customHeight="1" x14ac:dyDescent="0.25">
      <c r="A21" s="1351"/>
      <c r="B21" s="633" t="s">
        <v>235</v>
      </c>
      <c r="C21" s="631" t="s">
        <v>26</v>
      </c>
      <c r="D21" s="1343" t="s">
        <v>460</v>
      </c>
      <c r="E21" s="1344"/>
      <c r="F21" s="1345"/>
      <c r="G21" s="634"/>
      <c r="H21" s="635"/>
    </row>
    <row r="22" spans="1:12" ht="29.1" customHeight="1" x14ac:dyDescent="0.25">
      <c r="A22" s="1351"/>
      <c r="B22" s="633" t="s">
        <v>461</v>
      </c>
      <c r="C22" s="631" t="s">
        <v>70</v>
      </c>
      <c r="D22" s="1343" t="s">
        <v>462</v>
      </c>
      <c r="E22" s="1344"/>
      <c r="F22" s="1345"/>
      <c r="G22" s="637"/>
      <c r="H22" s="638"/>
    </row>
    <row r="23" spans="1:12" ht="29.1" customHeight="1" thickBot="1" x14ac:dyDescent="0.3">
      <c r="A23" s="1352"/>
      <c r="B23" s="639"/>
      <c r="C23" s="641" t="s">
        <v>71</v>
      </c>
      <c r="D23" s="1347" t="s">
        <v>463</v>
      </c>
      <c r="E23" s="1348"/>
      <c r="F23" s="1349"/>
      <c r="G23" s="1341"/>
      <c r="H23" s="1342"/>
    </row>
    <row r="24" spans="1:12" s="626" customFormat="1" ht="39" customHeight="1" thickBot="1" x14ac:dyDescent="0.3">
      <c r="A24" s="1339" t="s">
        <v>450</v>
      </c>
      <c r="B24" s="1346"/>
      <c r="C24" s="627"/>
      <c r="D24" s="1339" t="s">
        <v>451</v>
      </c>
      <c r="E24" s="1346"/>
      <c r="F24" s="1340"/>
      <c r="G24" s="1339" t="s">
        <v>89</v>
      </c>
      <c r="H24" s="1340"/>
      <c r="I24" s="625"/>
    </row>
    <row r="25" spans="1:12" ht="29.1" customHeight="1" x14ac:dyDescent="0.25">
      <c r="A25" s="1353">
        <f>A14-0.01</f>
        <v>-11.03</v>
      </c>
      <c r="B25" s="1357" t="s">
        <v>465</v>
      </c>
      <c r="C25" s="628" t="s">
        <v>27</v>
      </c>
      <c r="D25" s="1368" t="s">
        <v>453</v>
      </c>
      <c r="E25" s="1369"/>
      <c r="F25" s="1370"/>
      <c r="G25" s="1335"/>
      <c r="H25" s="1336"/>
    </row>
    <row r="26" spans="1:12" ht="29.1" customHeight="1" x14ac:dyDescent="0.25">
      <c r="A26" s="1354"/>
      <c r="B26" s="1356"/>
      <c r="C26" s="629" t="s">
        <v>28</v>
      </c>
      <c r="D26" s="1343" t="s">
        <v>454</v>
      </c>
      <c r="E26" s="1344"/>
      <c r="F26" s="1345"/>
      <c r="G26" s="1337"/>
      <c r="H26" s="1338"/>
    </row>
    <row r="27" spans="1:12" ht="29.1" customHeight="1" x14ac:dyDescent="0.25">
      <c r="A27" s="1354"/>
      <c r="B27" s="1356"/>
      <c r="C27" s="630" t="s">
        <v>29</v>
      </c>
      <c r="D27" s="1343" t="s">
        <v>455</v>
      </c>
      <c r="E27" s="1344"/>
      <c r="F27" s="1345"/>
      <c r="G27" s="1337"/>
      <c r="H27" s="1338"/>
    </row>
    <row r="28" spans="1:12" ht="29.1" customHeight="1" x14ac:dyDescent="0.25">
      <c r="A28" s="1354"/>
      <c r="B28" s="1356" t="s">
        <v>466</v>
      </c>
      <c r="C28" s="636" t="s">
        <v>30</v>
      </c>
      <c r="D28" s="1343" t="s">
        <v>456</v>
      </c>
      <c r="E28" s="1344"/>
      <c r="F28" s="1345"/>
      <c r="G28" s="1337"/>
      <c r="H28" s="1338"/>
    </row>
    <row r="29" spans="1:12" ht="29.1" customHeight="1" x14ac:dyDescent="0.25">
      <c r="A29" s="1354"/>
      <c r="B29" s="1356"/>
      <c r="C29" s="631" t="s">
        <v>31</v>
      </c>
      <c r="D29" s="1343" t="s">
        <v>457</v>
      </c>
      <c r="E29" s="1344"/>
      <c r="F29" s="1345"/>
      <c r="G29" s="1333"/>
      <c r="H29" s="1334"/>
    </row>
    <row r="30" spans="1:12" ht="29.1" customHeight="1" x14ac:dyDescent="0.25">
      <c r="A30" s="1354"/>
      <c r="B30" s="1356"/>
      <c r="C30" s="629" t="s">
        <v>24</v>
      </c>
      <c r="D30" s="1343" t="s">
        <v>458</v>
      </c>
      <c r="E30" s="1344"/>
      <c r="F30" s="1345"/>
      <c r="G30" s="1331"/>
      <c r="H30" s="1332"/>
      <c r="L30" s="642"/>
    </row>
    <row r="31" spans="1:12" ht="29.1" customHeight="1" x14ac:dyDescent="0.25">
      <c r="A31" s="1354"/>
      <c r="B31" s="1356"/>
      <c r="C31" s="629" t="s">
        <v>25</v>
      </c>
      <c r="D31" s="1343" t="s">
        <v>459</v>
      </c>
      <c r="E31" s="1344"/>
      <c r="F31" s="1345"/>
      <c r="G31" s="1337" t="s">
        <v>72</v>
      </c>
      <c r="H31" s="1338"/>
    </row>
    <row r="32" spans="1:12" ht="29.1" customHeight="1" x14ac:dyDescent="0.25">
      <c r="A32" s="1354"/>
      <c r="B32" s="633" t="s">
        <v>235</v>
      </c>
      <c r="C32" s="631" t="s">
        <v>26</v>
      </c>
      <c r="D32" s="1343" t="s">
        <v>460</v>
      </c>
      <c r="E32" s="1344"/>
      <c r="F32" s="1345"/>
      <c r="G32" s="634"/>
      <c r="H32" s="635"/>
    </row>
    <row r="33" spans="1:9" ht="29.1" customHeight="1" x14ac:dyDescent="0.25">
      <c r="A33" s="1354"/>
      <c r="B33" s="633" t="s">
        <v>461</v>
      </c>
      <c r="C33" s="632" t="s">
        <v>70</v>
      </c>
      <c r="D33" s="1343" t="s">
        <v>462</v>
      </c>
      <c r="E33" s="1344"/>
      <c r="F33" s="1345"/>
      <c r="G33" s="637"/>
      <c r="H33" s="638"/>
    </row>
    <row r="34" spans="1:9" ht="29.1" customHeight="1" thickBot="1" x14ac:dyDescent="0.3">
      <c r="A34" s="1355"/>
      <c r="B34" s="639"/>
      <c r="C34" s="640" t="s">
        <v>71</v>
      </c>
      <c r="D34" s="1347" t="s">
        <v>463</v>
      </c>
      <c r="E34" s="1348"/>
      <c r="F34" s="1349"/>
      <c r="G34" s="1333"/>
      <c r="H34" s="1334"/>
    </row>
    <row r="35" spans="1:9" ht="29.1" customHeight="1" x14ac:dyDescent="0.25">
      <c r="A35" s="1353">
        <f>A25-0.01</f>
        <v>-11.04</v>
      </c>
      <c r="B35" s="1357" t="s">
        <v>467</v>
      </c>
      <c r="C35" s="628" t="s">
        <v>27</v>
      </c>
      <c r="D35" s="1368" t="s">
        <v>468</v>
      </c>
      <c r="E35" s="1369"/>
      <c r="F35" s="1370"/>
      <c r="G35" s="1335"/>
      <c r="H35" s="1336"/>
    </row>
    <row r="36" spans="1:9" ht="29.1" customHeight="1" x14ac:dyDescent="0.25">
      <c r="A36" s="1354"/>
      <c r="B36" s="1356"/>
      <c r="C36" s="629" t="s">
        <v>28</v>
      </c>
      <c r="D36" s="1360" t="s">
        <v>469</v>
      </c>
      <c r="E36" s="1361"/>
      <c r="F36" s="1362"/>
      <c r="G36" s="1337"/>
      <c r="H36" s="1338"/>
    </row>
    <row r="37" spans="1:9" ht="29.1" customHeight="1" x14ac:dyDescent="0.25">
      <c r="A37" s="1354"/>
      <c r="B37" s="1356"/>
      <c r="C37" s="630" t="s">
        <v>29</v>
      </c>
      <c r="D37" s="1343" t="s">
        <v>470</v>
      </c>
      <c r="E37" s="1344"/>
      <c r="F37" s="1345"/>
      <c r="G37" s="1337"/>
      <c r="H37" s="1338"/>
    </row>
    <row r="38" spans="1:9" ht="29.1" customHeight="1" x14ac:dyDescent="0.25">
      <c r="A38" s="1354"/>
      <c r="B38" s="1356" t="s">
        <v>466</v>
      </c>
      <c r="C38" s="632" t="s">
        <v>30</v>
      </c>
      <c r="D38" s="1371" t="s">
        <v>471</v>
      </c>
      <c r="E38" s="1372"/>
      <c r="F38" s="1373"/>
      <c r="G38" s="1333"/>
      <c r="H38" s="1334"/>
    </row>
    <row r="39" spans="1:9" ht="29.1" customHeight="1" x14ac:dyDescent="0.25">
      <c r="A39" s="1354"/>
      <c r="B39" s="1356"/>
      <c r="C39" s="632" t="s">
        <v>31</v>
      </c>
      <c r="D39" s="1343" t="s">
        <v>472</v>
      </c>
      <c r="E39" s="1344"/>
      <c r="F39" s="1345"/>
      <c r="G39" s="1331"/>
      <c r="H39" s="1332"/>
    </row>
    <row r="40" spans="1:9" ht="29.1" customHeight="1" x14ac:dyDescent="0.25">
      <c r="A40" s="1354"/>
      <c r="B40" s="1356"/>
      <c r="C40" s="629" t="s">
        <v>24</v>
      </c>
      <c r="D40" s="1360" t="s">
        <v>473</v>
      </c>
      <c r="E40" s="1361"/>
      <c r="F40" s="1362"/>
      <c r="G40" s="1337"/>
      <c r="H40" s="1338"/>
    </row>
    <row r="41" spans="1:9" ht="29.1" customHeight="1" x14ac:dyDescent="0.25">
      <c r="A41" s="1354"/>
      <c r="B41" s="1356"/>
      <c r="C41" s="629" t="s">
        <v>25</v>
      </c>
      <c r="D41" s="1343" t="s">
        <v>474</v>
      </c>
      <c r="E41" s="1344"/>
      <c r="F41" s="1345"/>
      <c r="G41" s="1337"/>
      <c r="H41" s="1338"/>
    </row>
    <row r="42" spans="1:9" ht="15.75" customHeight="1" x14ac:dyDescent="0.25">
      <c r="A42" s="1354"/>
      <c r="B42" s="633" t="s">
        <v>235</v>
      </c>
      <c r="C42" s="1366" t="s">
        <v>26</v>
      </c>
      <c r="D42" s="1360" t="s">
        <v>463</v>
      </c>
      <c r="E42" s="1361"/>
      <c r="F42" s="1362"/>
      <c r="G42" s="634"/>
      <c r="H42" s="635"/>
    </row>
    <row r="43" spans="1:9" ht="15.75" customHeight="1" thickBot="1" x14ac:dyDescent="0.3">
      <c r="A43" s="1355"/>
      <c r="B43" s="639" t="s">
        <v>461</v>
      </c>
      <c r="C43" s="1367"/>
      <c r="D43" s="1374"/>
      <c r="E43" s="1375"/>
      <c r="F43" s="1376"/>
      <c r="G43" s="1341"/>
      <c r="H43" s="1342"/>
    </row>
    <row r="44" spans="1:9" s="626" customFormat="1" ht="39" customHeight="1" thickBot="1" x14ac:dyDescent="0.3">
      <c r="A44" s="1339" t="s">
        <v>450</v>
      </c>
      <c r="B44" s="1346"/>
      <c r="C44" s="627"/>
      <c r="D44" s="1339" t="s">
        <v>451</v>
      </c>
      <c r="E44" s="1346"/>
      <c r="F44" s="1340"/>
      <c r="G44" s="1339" t="s">
        <v>89</v>
      </c>
      <c r="H44" s="1340"/>
      <c r="I44" s="625"/>
    </row>
    <row r="45" spans="1:9" ht="29.1" customHeight="1" x14ac:dyDescent="0.25">
      <c r="A45" s="1353">
        <f>A35-0.01</f>
        <v>-11.049999999999999</v>
      </c>
      <c r="B45" s="1357" t="s">
        <v>475</v>
      </c>
      <c r="C45" s="628" t="s">
        <v>27</v>
      </c>
      <c r="D45" s="1363" t="s">
        <v>476</v>
      </c>
      <c r="E45" s="1364"/>
      <c r="F45" s="1365"/>
      <c r="G45" s="1358"/>
      <c r="H45" s="1359"/>
    </row>
    <row r="46" spans="1:9" ht="29.1" customHeight="1" x14ac:dyDescent="0.25">
      <c r="A46" s="1354"/>
      <c r="B46" s="1356"/>
      <c r="C46" s="629" t="s">
        <v>28</v>
      </c>
      <c r="D46" s="1360" t="s">
        <v>477</v>
      </c>
      <c r="E46" s="1361"/>
      <c r="F46" s="1362"/>
      <c r="G46" s="1333"/>
      <c r="H46" s="1334"/>
    </row>
    <row r="47" spans="1:9" ht="29.1" customHeight="1" x14ac:dyDescent="0.25">
      <c r="A47" s="1354"/>
      <c r="B47" s="1356"/>
      <c r="C47" s="630" t="s">
        <v>29</v>
      </c>
      <c r="D47" s="1343" t="s">
        <v>478</v>
      </c>
      <c r="E47" s="1344"/>
      <c r="F47" s="1345"/>
      <c r="G47" s="1337"/>
      <c r="H47" s="1338"/>
    </row>
    <row r="48" spans="1:9" ht="29.1" customHeight="1" x14ac:dyDescent="0.25">
      <c r="A48" s="1354"/>
      <c r="B48" s="1356" t="s">
        <v>466</v>
      </c>
      <c r="C48" s="631" t="s">
        <v>30</v>
      </c>
      <c r="D48" s="1343" t="s">
        <v>479</v>
      </c>
      <c r="E48" s="1344"/>
      <c r="F48" s="1345"/>
      <c r="G48" s="1331"/>
      <c r="H48" s="1332"/>
    </row>
    <row r="49" spans="1:8" ht="29.1" customHeight="1" x14ac:dyDescent="0.25">
      <c r="A49" s="1354"/>
      <c r="B49" s="1356"/>
      <c r="C49" s="632" t="s">
        <v>31</v>
      </c>
      <c r="D49" s="1360" t="s">
        <v>480</v>
      </c>
      <c r="E49" s="1361"/>
      <c r="F49" s="1362"/>
      <c r="G49" s="1337"/>
      <c r="H49" s="1338"/>
    </row>
    <row r="50" spans="1:8" ht="29.1" customHeight="1" x14ac:dyDescent="0.25">
      <c r="A50" s="1354"/>
      <c r="B50" s="1356"/>
      <c r="C50" s="629" t="s">
        <v>24</v>
      </c>
      <c r="D50" s="1360" t="s">
        <v>481</v>
      </c>
      <c r="E50" s="1361"/>
      <c r="F50" s="1362"/>
      <c r="G50" s="1337"/>
      <c r="H50" s="1338"/>
    </row>
    <row r="51" spans="1:8" ht="29.1" customHeight="1" x14ac:dyDescent="0.25">
      <c r="A51" s="1354"/>
      <c r="B51" s="633" t="s">
        <v>235</v>
      </c>
      <c r="C51" s="629" t="s">
        <v>25</v>
      </c>
      <c r="D51" s="1343" t="s">
        <v>482</v>
      </c>
      <c r="E51" s="1344"/>
      <c r="F51" s="1345"/>
      <c r="G51" s="1337"/>
      <c r="H51" s="1338"/>
    </row>
    <row r="52" spans="1:8" ht="29.1" customHeight="1" thickBot="1" x14ac:dyDescent="0.3">
      <c r="A52" s="1355"/>
      <c r="B52" s="639" t="s">
        <v>461</v>
      </c>
      <c r="C52" s="643" t="s">
        <v>26</v>
      </c>
      <c r="D52" s="1347" t="s">
        <v>463</v>
      </c>
      <c r="E52" s="1348"/>
      <c r="F52" s="1349"/>
      <c r="G52" s="1341"/>
      <c r="H52" s="1342"/>
    </row>
  </sheetData>
  <mergeCells count="113">
    <mergeCell ref="G9:H9"/>
    <mergeCell ref="G16:H16"/>
    <mergeCell ref="G17:H17"/>
    <mergeCell ref="D42:F43"/>
    <mergeCell ref="D40:F40"/>
    <mergeCell ref="G36:H36"/>
    <mergeCell ref="B1:H1"/>
    <mergeCell ref="D4:F4"/>
    <mergeCell ref="A3:B3"/>
    <mergeCell ref="D19:F19"/>
    <mergeCell ref="D5:F5"/>
    <mergeCell ref="D6:F6"/>
    <mergeCell ref="D7:F7"/>
    <mergeCell ref="D9:F9"/>
    <mergeCell ref="D13:F13"/>
    <mergeCell ref="D10:F10"/>
    <mergeCell ref="D8:F8"/>
    <mergeCell ref="D14:F14"/>
    <mergeCell ref="D15:F15"/>
    <mergeCell ref="D3:F3"/>
    <mergeCell ref="G3:H3"/>
    <mergeCell ref="A2:H2"/>
    <mergeCell ref="G4:H4"/>
    <mergeCell ref="G5:H5"/>
    <mergeCell ref="C42:C43"/>
    <mergeCell ref="A44:B44"/>
    <mergeCell ref="D44:F44"/>
    <mergeCell ref="D28:F28"/>
    <mergeCell ref="D29:F29"/>
    <mergeCell ref="D32:F32"/>
    <mergeCell ref="D25:F25"/>
    <mergeCell ref="D26:F26"/>
    <mergeCell ref="G6:H6"/>
    <mergeCell ref="G7:H7"/>
    <mergeCell ref="G8:H8"/>
    <mergeCell ref="G24:H24"/>
    <mergeCell ref="D41:F41"/>
    <mergeCell ref="D34:F34"/>
    <mergeCell ref="G37:H37"/>
    <mergeCell ref="G38:H38"/>
    <mergeCell ref="D35:F35"/>
    <mergeCell ref="D36:F36"/>
    <mergeCell ref="D37:F37"/>
    <mergeCell ref="D38:F38"/>
    <mergeCell ref="D39:F39"/>
    <mergeCell ref="G20:H20"/>
    <mergeCell ref="G23:H23"/>
    <mergeCell ref="G25:H25"/>
    <mergeCell ref="D33:F33"/>
    <mergeCell ref="G51:H51"/>
    <mergeCell ref="D51:F51"/>
    <mergeCell ref="D48:F48"/>
    <mergeCell ref="G52:H52"/>
    <mergeCell ref="G45:H45"/>
    <mergeCell ref="D52:F52"/>
    <mergeCell ref="D50:F50"/>
    <mergeCell ref="D49:F49"/>
    <mergeCell ref="D46:F46"/>
    <mergeCell ref="D47:F47"/>
    <mergeCell ref="D45:F45"/>
    <mergeCell ref="G50:H50"/>
    <mergeCell ref="A4:A13"/>
    <mergeCell ref="A25:A34"/>
    <mergeCell ref="A14:A23"/>
    <mergeCell ref="B48:B50"/>
    <mergeCell ref="B4:B6"/>
    <mergeCell ref="B7:B10"/>
    <mergeCell ref="B17:B20"/>
    <mergeCell ref="B14:B16"/>
    <mergeCell ref="B25:B27"/>
    <mergeCell ref="B28:B31"/>
    <mergeCell ref="B35:B37"/>
    <mergeCell ref="B38:B41"/>
    <mergeCell ref="A45:A52"/>
    <mergeCell ref="A35:A43"/>
    <mergeCell ref="A24:B24"/>
    <mergeCell ref="B45:B47"/>
    <mergeCell ref="D31:F31"/>
    <mergeCell ref="D16:F16"/>
    <mergeCell ref="D17:F17"/>
    <mergeCell ref="D30:F30"/>
    <mergeCell ref="D24:F24"/>
    <mergeCell ref="G10:H10"/>
    <mergeCell ref="G13:H13"/>
    <mergeCell ref="G14:H14"/>
    <mergeCell ref="G15:H15"/>
    <mergeCell ref="G18:H18"/>
    <mergeCell ref="D11:F11"/>
    <mergeCell ref="D12:F12"/>
    <mergeCell ref="D21:F21"/>
    <mergeCell ref="D22:F22"/>
    <mergeCell ref="D18:F18"/>
    <mergeCell ref="D20:F20"/>
    <mergeCell ref="D23:F23"/>
    <mergeCell ref="D27:F27"/>
    <mergeCell ref="G26:H26"/>
    <mergeCell ref="G27:H27"/>
    <mergeCell ref="G28:H28"/>
    <mergeCell ref="G29:H29"/>
    <mergeCell ref="G30:H30"/>
    <mergeCell ref="G31:H31"/>
    <mergeCell ref="G19:H19"/>
    <mergeCell ref="G34:H34"/>
    <mergeCell ref="G35:H35"/>
    <mergeCell ref="G39:H39"/>
    <mergeCell ref="G48:H48"/>
    <mergeCell ref="G49:H49"/>
    <mergeCell ref="G44:H44"/>
    <mergeCell ref="G46:H46"/>
    <mergeCell ref="G47:H47"/>
    <mergeCell ref="G40:H40"/>
    <mergeCell ref="G41:H41"/>
    <mergeCell ref="G43:H43"/>
  </mergeCells>
  <pageMargins left="0.7" right="0.7" top="0.75" bottom="0.75" header="0.3" footer="0.3"/>
  <pageSetup orientation="portrait" r:id="rId1"/>
  <headerFooter differentFirst="1">
    <oddHeader>&amp;LHRBF Impact Evaluation&amp;CHealth Worker Questionnaire&amp;RForm F2</oddHeader>
    <oddFooter>&amp;R&amp;P / &amp;N</oddFooter>
  </headerFooter>
  <rowBreaks count="2" manualBreakCount="2">
    <brk id="23" max="7" man="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6"/>
  <sheetViews>
    <sheetView zoomScaleNormal="100" workbookViewId="0">
      <selection activeCell="A4" sqref="A4:K4"/>
    </sheetView>
  </sheetViews>
  <sheetFormatPr defaultColWidth="8.85546875" defaultRowHeight="12.75" x14ac:dyDescent="0.2"/>
  <cols>
    <col min="1" max="1" width="5.7109375" style="596" customWidth="1"/>
    <col min="2" max="2" width="31.85546875" style="587" customWidth="1"/>
    <col min="3" max="3" width="2.85546875" style="587" customWidth="1"/>
    <col min="4" max="4" width="25.85546875" style="587" customWidth="1"/>
    <col min="5" max="5" width="2.85546875" style="587" customWidth="1"/>
    <col min="6" max="6" width="3.5703125" style="587" customWidth="1"/>
    <col min="7" max="7" width="8.85546875" style="587" customWidth="1"/>
    <col min="8" max="8" width="2.42578125" style="587" customWidth="1"/>
    <col min="9" max="9" width="1.5703125" style="587" customWidth="1"/>
    <col min="10" max="10" width="1.28515625" style="587" customWidth="1"/>
    <col min="11" max="11" width="4.28515625" style="587" customWidth="1"/>
    <col min="12" max="16384" width="8.85546875" style="587"/>
  </cols>
  <sheetData>
    <row r="1" spans="1:11" s="586" customFormat="1" ht="18.75" thickBot="1" x14ac:dyDescent="0.25">
      <c r="A1" s="570">
        <v>-12</v>
      </c>
      <c r="B1" s="1471" t="s">
        <v>483</v>
      </c>
      <c r="C1" s="1471"/>
      <c r="D1" s="1471"/>
      <c r="E1" s="1471"/>
      <c r="F1" s="1471"/>
      <c r="G1" s="1471"/>
      <c r="H1" s="1471"/>
      <c r="I1" s="1471"/>
      <c r="J1" s="1471"/>
      <c r="K1" s="1472"/>
    </row>
    <row r="2" spans="1:11" ht="129" customHeight="1" thickBot="1" x14ac:dyDescent="0.25">
      <c r="A2" s="1473" t="s">
        <v>484</v>
      </c>
      <c r="B2" s="1474"/>
      <c r="C2" s="1474"/>
      <c r="D2" s="1474"/>
      <c r="E2" s="1474"/>
      <c r="F2" s="1474"/>
      <c r="G2" s="1474"/>
      <c r="H2" s="1474"/>
      <c r="I2" s="1474"/>
      <c r="J2" s="1474"/>
      <c r="K2" s="1201"/>
    </row>
    <row r="3" spans="1:11" ht="18" customHeight="1" thickBot="1" x14ac:dyDescent="0.25">
      <c r="A3" s="1475" t="s">
        <v>638</v>
      </c>
      <c r="B3" s="1476"/>
      <c r="C3" s="1476"/>
      <c r="D3" s="1476"/>
      <c r="E3" s="1476"/>
      <c r="F3" s="1476"/>
      <c r="G3" s="1476"/>
      <c r="H3" s="1476"/>
      <c r="I3" s="1476"/>
      <c r="J3" s="1476"/>
      <c r="K3" s="1477"/>
    </row>
    <row r="4" spans="1:11" ht="75" customHeight="1" thickBot="1" x14ac:dyDescent="0.25">
      <c r="A4" s="1473" t="s">
        <v>485</v>
      </c>
      <c r="B4" s="1474"/>
      <c r="C4" s="1474"/>
      <c r="D4" s="1474"/>
      <c r="E4" s="1474"/>
      <c r="F4" s="1474"/>
      <c r="G4" s="1474"/>
      <c r="H4" s="1474"/>
      <c r="I4" s="1474"/>
      <c r="J4" s="1474"/>
      <c r="K4" s="1201"/>
    </row>
    <row r="5" spans="1:11" ht="21" customHeight="1" x14ac:dyDescent="0.2">
      <c r="A5" s="1427">
        <f>A1-0.01</f>
        <v>-12.01</v>
      </c>
      <c r="B5" s="1479" t="s">
        <v>704</v>
      </c>
      <c r="C5" s="1481" t="s">
        <v>102</v>
      </c>
      <c r="D5" s="1482"/>
      <c r="E5" s="644">
        <v>1</v>
      </c>
      <c r="F5" s="645"/>
      <c r="G5" s="646"/>
      <c r="H5" s="647"/>
      <c r="I5" s="648"/>
      <c r="J5" s="436"/>
      <c r="K5" s="361"/>
    </row>
    <row r="6" spans="1:11" ht="21" customHeight="1" thickBot="1" x14ac:dyDescent="0.25">
      <c r="A6" s="1478"/>
      <c r="B6" s="1480"/>
      <c r="C6" s="1483" t="s">
        <v>103</v>
      </c>
      <c r="D6" s="1406"/>
      <c r="E6" s="649">
        <v>2</v>
      </c>
      <c r="F6" s="650" t="s">
        <v>12</v>
      </c>
      <c r="G6" s="651" t="s">
        <v>486</v>
      </c>
      <c r="H6" s="376"/>
      <c r="I6" s="652"/>
      <c r="J6" s="442"/>
      <c r="K6" s="377"/>
    </row>
    <row r="7" spans="1:11" ht="13.5" thickBot="1" x14ac:dyDescent="0.25">
      <c r="A7" s="1490">
        <f>A5-0.01</f>
        <v>-12.02</v>
      </c>
      <c r="B7" s="1156" t="s">
        <v>487</v>
      </c>
      <c r="C7" s="1484" t="s">
        <v>66</v>
      </c>
      <c r="D7" s="1458" t="s">
        <v>67</v>
      </c>
      <c r="E7" s="1460"/>
      <c r="F7" s="1461"/>
      <c r="G7" s="653"/>
      <c r="H7" s="1464" t="s">
        <v>488</v>
      </c>
      <c r="I7" s="1465"/>
      <c r="J7" s="1465"/>
      <c r="K7" s="1466"/>
    </row>
    <row r="8" spans="1:11" ht="13.5" thickBot="1" x14ac:dyDescent="0.25">
      <c r="A8" s="1451"/>
      <c r="B8" s="1166"/>
      <c r="C8" s="1485"/>
      <c r="D8" s="1459"/>
      <c r="E8" s="1462"/>
      <c r="F8" s="1463"/>
      <c r="G8" s="653"/>
      <c r="H8" s="1464" t="s">
        <v>85</v>
      </c>
      <c r="I8" s="1465"/>
      <c r="J8" s="1465"/>
      <c r="K8" s="1466"/>
    </row>
    <row r="9" spans="1:11" ht="13.5" thickBot="1" x14ac:dyDescent="0.25">
      <c r="A9" s="1451"/>
      <c r="B9" s="1194" t="s">
        <v>489</v>
      </c>
      <c r="C9" s="1467" t="s">
        <v>46</v>
      </c>
      <c r="D9" s="1469" t="s">
        <v>490</v>
      </c>
      <c r="E9" s="654"/>
      <c r="F9" s="655"/>
      <c r="G9" s="653"/>
      <c r="H9" s="1464" t="s">
        <v>488</v>
      </c>
      <c r="I9" s="1465"/>
      <c r="J9" s="1465"/>
      <c r="K9" s="1466"/>
    </row>
    <row r="10" spans="1:11" ht="13.5" thickBot="1" x14ac:dyDescent="0.25">
      <c r="A10" s="1451"/>
      <c r="B10" s="1194"/>
      <c r="C10" s="1468"/>
      <c r="D10" s="1470"/>
      <c r="E10" s="656"/>
      <c r="F10" s="657"/>
      <c r="G10" s="653"/>
      <c r="H10" s="1464" t="s">
        <v>85</v>
      </c>
      <c r="I10" s="1465"/>
      <c r="J10" s="1465"/>
      <c r="K10" s="1466"/>
    </row>
    <row r="11" spans="1:11" ht="13.5" thickBot="1" x14ac:dyDescent="0.25">
      <c r="A11" s="1451"/>
      <c r="B11" s="658"/>
      <c r="C11" s="1484" t="s">
        <v>47</v>
      </c>
      <c r="D11" s="1486" t="s">
        <v>491</v>
      </c>
      <c r="E11" s="654"/>
      <c r="F11" s="655"/>
      <c r="G11" s="653"/>
      <c r="H11" s="1464" t="s">
        <v>488</v>
      </c>
      <c r="I11" s="1465"/>
      <c r="J11" s="1465"/>
      <c r="K11" s="1466"/>
    </row>
    <row r="12" spans="1:11" ht="13.5" thickBot="1" x14ac:dyDescent="0.25">
      <c r="A12" s="1451"/>
      <c r="B12" s="658"/>
      <c r="C12" s="1485"/>
      <c r="D12" s="1487"/>
      <c r="E12" s="656"/>
      <c r="F12" s="657"/>
      <c r="G12" s="653"/>
      <c r="H12" s="1464" t="s">
        <v>85</v>
      </c>
      <c r="I12" s="1465"/>
      <c r="J12" s="1465"/>
      <c r="K12" s="1466"/>
    </row>
    <row r="13" spans="1:11" ht="13.5" thickBot="1" x14ac:dyDescent="0.25">
      <c r="A13" s="1451"/>
      <c r="B13" s="658"/>
      <c r="C13" s="1484" t="s">
        <v>48</v>
      </c>
      <c r="D13" s="1486" t="s">
        <v>492</v>
      </c>
      <c r="E13" s="654"/>
      <c r="F13" s="655"/>
      <c r="G13" s="653"/>
      <c r="H13" s="1464" t="s">
        <v>488</v>
      </c>
      <c r="I13" s="1465"/>
      <c r="J13" s="1465"/>
      <c r="K13" s="1466"/>
    </row>
    <row r="14" spans="1:11" ht="13.5" thickBot="1" x14ac:dyDescent="0.25">
      <c r="A14" s="1491"/>
      <c r="B14" s="659"/>
      <c r="C14" s="1485"/>
      <c r="D14" s="1487"/>
      <c r="E14" s="656"/>
      <c r="F14" s="657"/>
      <c r="G14" s="653"/>
      <c r="H14" s="1464" t="s">
        <v>85</v>
      </c>
      <c r="I14" s="1465"/>
      <c r="J14" s="1465"/>
      <c r="K14" s="1466"/>
    </row>
    <row r="15" spans="1:11" ht="35.1" customHeight="1" x14ac:dyDescent="0.2">
      <c r="A15" s="1427">
        <f>A7-0.01</f>
        <v>-12.03</v>
      </c>
      <c r="B15" s="1488" t="s">
        <v>493</v>
      </c>
      <c r="C15" s="660" t="s">
        <v>102</v>
      </c>
      <c r="D15" s="661"/>
      <c r="E15" s="662">
        <v>1</v>
      </c>
      <c r="F15" s="434"/>
      <c r="G15" s="361"/>
      <c r="H15" s="663"/>
      <c r="I15" s="663"/>
      <c r="J15" s="663"/>
      <c r="K15" s="361"/>
    </row>
    <row r="16" spans="1:11" ht="35.1" customHeight="1" thickBot="1" x14ac:dyDescent="0.25">
      <c r="A16" s="1478"/>
      <c r="B16" s="1489"/>
      <c r="C16" s="664" t="s">
        <v>103</v>
      </c>
      <c r="D16" s="665"/>
      <c r="E16" s="666">
        <v>2</v>
      </c>
      <c r="F16" s="536"/>
      <c r="G16" s="667"/>
      <c r="H16" s="329"/>
      <c r="I16" s="329"/>
      <c r="J16" s="329"/>
      <c r="K16" s="377"/>
    </row>
    <row r="17" spans="1:11" ht="135.75" customHeight="1" thickBot="1" x14ac:dyDescent="0.25">
      <c r="A17" s="1167" t="s">
        <v>494</v>
      </c>
      <c r="B17" s="1168"/>
      <c r="C17" s="1168"/>
      <c r="D17" s="1168"/>
      <c r="E17" s="1168"/>
      <c r="F17" s="1168"/>
      <c r="G17" s="1168"/>
      <c r="H17" s="1168"/>
      <c r="I17" s="1168"/>
      <c r="J17" s="1168"/>
      <c r="K17" s="1169"/>
    </row>
    <row r="18" spans="1:11" ht="16.5" thickBot="1" x14ac:dyDescent="0.25">
      <c r="A18" s="1440" t="s">
        <v>495</v>
      </c>
      <c r="B18" s="1441"/>
      <c r="C18" s="1441"/>
      <c r="D18" s="1441"/>
      <c r="E18" s="1441"/>
      <c r="F18" s="1441"/>
      <c r="G18" s="1441"/>
      <c r="H18" s="1441"/>
      <c r="I18" s="1441"/>
      <c r="J18" s="1441"/>
      <c r="K18" s="1441"/>
    </row>
    <row r="19" spans="1:11" ht="34.5" customHeight="1" x14ac:dyDescent="0.2">
      <c r="A19" s="1442" t="s">
        <v>496</v>
      </c>
      <c r="B19" s="1443"/>
      <c r="C19" s="1443"/>
      <c r="D19" s="1443"/>
      <c r="E19" s="1443"/>
      <c r="F19" s="1443"/>
      <c r="G19" s="1443"/>
      <c r="H19" s="1443"/>
      <c r="I19" s="1443"/>
      <c r="J19" s="1443"/>
      <c r="K19" s="1444"/>
    </row>
    <row r="20" spans="1:11" ht="34.5" customHeight="1" x14ac:dyDescent="0.2">
      <c r="A20" s="1445"/>
      <c r="B20" s="1446"/>
      <c r="C20" s="1446"/>
      <c r="D20" s="1446"/>
      <c r="E20" s="1446"/>
      <c r="F20" s="1446"/>
      <c r="G20" s="1446"/>
      <c r="H20" s="1446"/>
      <c r="I20" s="1446"/>
      <c r="J20" s="1446"/>
      <c r="K20" s="1447"/>
    </row>
    <row r="21" spans="1:11" ht="34.5" customHeight="1" thickBot="1" x14ac:dyDescent="0.25">
      <c r="A21" s="1448"/>
      <c r="B21" s="1449"/>
      <c r="C21" s="1449"/>
      <c r="D21" s="1449"/>
      <c r="E21" s="1449"/>
      <c r="F21" s="1449"/>
      <c r="G21" s="1449"/>
      <c r="H21" s="1449"/>
      <c r="I21" s="1449"/>
      <c r="J21" s="1449"/>
      <c r="K21" s="1450"/>
    </row>
    <row r="22" spans="1:11" ht="13.5" thickBot="1" x14ac:dyDescent="0.25">
      <c r="A22" s="1390" t="s">
        <v>497</v>
      </c>
      <c r="B22" s="1391"/>
      <c r="C22" s="1391"/>
      <c r="D22" s="1391"/>
      <c r="E22" s="1391"/>
      <c r="F22" s="1391"/>
      <c r="G22" s="1391"/>
      <c r="H22" s="1391"/>
      <c r="I22" s="1391"/>
      <c r="J22" s="1391"/>
      <c r="K22" s="1392"/>
    </row>
    <row r="23" spans="1:11" s="596" customFormat="1" ht="24.75" customHeight="1" x14ac:dyDescent="0.2">
      <c r="A23" s="1451">
        <f>A15-0.01</f>
        <v>-12.04</v>
      </c>
      <c r="B23" s="1182" t="s">
        <v>498</v>
      </c>
      <c r="C23" s="668" t="s">
        <v>66</v>
      </c>
      <c r="D23" s="1399" t="s">
        <v>499</v>
      </c>
      <c r="E23" s="1399"/>
      <c r="F23" s="1399"/>
      <c r="G23" s="1400"/>
      <c r="H23" s="669"/>
      <c r="I23" s="670"/>
      <c r="J23" s="369"/>
      <c r="K23" s="671"/>
    </row>
    <row r="24" spans="1:11" s="596" customFormat="1" ht="24.75" customHeight="1" x14ac:dyDescent="0.2">
      <c r="A24" s="1452"/>
      <c r="B24" s="1194"/>
      <c r="C24" s="672" t="s">
        <v>46</v>
      </c>
      <c r="D24" s="1399" t="s">
        <v>500</v>
      </c>
      <c r="E24" s="1399"/>
      <c r="F24" s="1399"/>
      <c r="G24" s="1400"/>
      <c r="H24" s="669"/>
      <c r="I24" s="670"/>
      <c r="J24" s="369"/>
      <c r="K24" s="671"/>
    </row>
    <row r="25" spans="1:11" s="596" customFormat="1" ht="24.75" customHeight="1" x14ac:dyDescent="0.2">
      <c r="A25" s="1452"/>
      <c r="B25" s="1194"/>
      <c r="C25" s="672" t="s">
        <v>47</v>
      </c>
      <c r="D25" s="1399" t="s">
        <v>501</v>
      </c>
      <c r="E25" s="1399"/>
      <c r="F25" s="1399"/>
      <c r="G25" s="1400"/>
      <c r="H25" s="669"/>
      <c r="I25" s="670"/>
      <c r="J25" s="369"/>
      <c r="K25" s="671"/>
    </row>
    <row r="26" spans="1:11" s="596" customFormat="1" ht="24.75" customHeight="1" x14ac:dyDescent="0.2">
      <c r="A26" s="1452"/>
      <c r="B26" s="1194"/>
      <c r="C26" s="672" t="s">
        <v>48</v>
      </c>
      <c r="D26" s="1399" t="s">
        <v>502</v>
      </c>
      <c r="E26" s="1399"/>
      <c r="F26" s="1399"/>
      <c r="G26" s="1400"/>
      <c r="H26" s="669"/>
      <c r="I26" s="670"/>
      <c r="J26" s="369"/>
      <c r="K26" s="671"/>
    </row>
    <row r="27" spans="1:11" s="596" customFormat="1" ht="24.75" customHeight="1" x14ac:dyDescent="0.2">
      <c r="A27" s="1452"/>
      <c r="B27" s="1194"/>
      <c r="C27" s="672" t="s">
        <v>51</v>
      </c>
      <c r="D27" s="1399" t="s">
        <v>503</v>
      </c>
      <c r="E27" s="1399"/>
      <c r="F27" s="1399"/>
      <c r="G27" s="1400"/>
      <c r="H27" s="669"/>
      <c r="I27" s="670"/>
      <c r="J27" s="369"/>
      <c r="K27" s="671"/>
    </row>
    <row r="28" spans="1:11" s="596" customFormat="1" ht="24.75" customHeight="1" x14ac:dyDescent="0.2">
      <c r="A28" s="1452"/>
      <c r="B28" s="1194"/>
      <c r="C28" s="672" t="s">
        <v>52</v>
      </c>
      <c r="D28" s="1399" t="s">
        <v>504</v>
      </c>
      <c r="E28" s="1399"/>
      <c r="F28" s="1399"/>
      <c r="G28" s="1400"/>
      <c r="H28" s="669"/>
      <c r="I28" s="670"/>
      <c r="J28" s="369"/>
      <c r="K28" s="671"/>
    </row>
    <row r="29" spans="1:11" s="596" customFormat="1" ht="24.75" customHeight="1" x14ac:dyDescent="0.2">
      <c r="A29" s="1452"/>
      <c r="B29" s="1194"/>
      <c r="C29" s="672" t="s">
        <v>53</v>
      </c>
      <c r="D29" s="1399" t="s">
        <v>505</v>
      </c>
      <c r="E29" s="1399"/>
      <c r="F29" s="1399"/>
      <c r="G29" s="1400"/>
      <c r="H29" s="669"/>
      <c r="I29" s="670"/>
      <c r="J29" s="369"/>
      <c r="K29" s="671"/>
    </row>
    <row r="30" spans="1:11" s="596" customFormat="1" ht="24.75" customHeight="1" x14ac:dyDescent="0.2">
      <c r="A30" s="1452"/>
      <c r="B30" s="341"/>
      <c r="C30" s="672" t="s">
        <v>54</v>
      </c>
      <c r="D30" s="1399" t="s">
        <v>506</v>
      </c>
      <c r="E30" s="1399"/>
      <c r="F30" s="1399"/>
      <c r="G30" s="1400"/>
      <c r="H30" s="669"/>
      <c r="I30" s="670"/>
      <c r="J30" s="369"/>
      <c r="K30" s="671"/>
    </row>
    <row r="31" spans="1:11" s="596" customFormat="1" ht="24.75" customHeight="1" x14ac:dyDescent="0.2">
      <c r="A31" s="1452"/>
      <c r="B31" s="1166" t="s">
        <v>231</v>
      </c>
      <c r="C31" s="672" t="s">
        <v>50</v>
      </c>
      <c r="D31" s="1399" t="s">
        <v>507</v>
      </c>
      <c r="E31" s="1399"/>
      <c r="F31" s="1399"/>
      <c r="G31" s="1400"/>
      <c r="H31" s="669"/>
      <c r="I31" s="670"/>
      <c r="J31" s="369"/>
      <c r="K31" s="671"/>
    </row>
    <row r="32" spans="1:11" s="596" customFormat="1" ht="24.75" customHeight="1" x14ac:dyDescent="0.2">
      <c r="A32" s="1452"/>
      <c r="B32" s="1166"/>
      <c r="C32" s="672" t="s">
        <v>49</v>
      </c>
      <c r="D32" s="1399" t="s">
        <v>508</v>
      </c>
      <c r="E32" s="1399"/>
      <c r="F32" s="1399"/>
      <c r="G32" s="1400"/>
      <c r="H32" s="669"/>
      <c r="I32" s="670"/>
      <c r="J32" s="369"/>
      <c r="K32" s="671"/>
    </row>
    <row r="33" spans="1:11" s="596" customFormat="1" ht="24.75" customHeight="1" x14ac:dyDescent="0.2">
      <c r="A33" s="1452"/>
      <c r="B33" s="1166"/>
      <c r="C33" s="672" t="s">
        <v>55</v>
      </c>
      <c r="D33" s="1399" t="s">
        <v>509</v>
      </c>
      <c r="E33" s="1399"/>
      <c r="F33" s="1399"/>
      <c r="G33" s="1400"/>
      <c r="H33" s="669"/>
      <c r="I33" s="670"/>
      <c r="J33" s="369"/>
      <c r="K33" s="671"/>
    </row>
    <row r="34" spans="1:11" s="596" customFormat="1" ht="24.75" customHeight="1" x14ac:dyDescent="0.2">
      <c r="A34" s="1452"/>
      <c r="B34" s="1166"/>
      <c r="C34" s="672" t="s">
        <v>56</v>
      </c>
      <c r="D34" s="1399" t="s">
        <v>510</v>
      </c>
      <c r="E34" s="1399"/>
      <c r="F34" s="1399"/>
      <c r="G34" s="1400"/>
      <c r="H34" s="669"/>
      <c r="I34" s="670"/>
      <c r="J34" s="369"/>
      <c r="K34" s="671"/>
    </row>
    <row r="35" spans="1:11" s="596" customFormat="1" ht="24.75" customHeight="1" x14ac:dyDescent="0.2">
      <c r="A35" s="1452"/>
      <c r="C35" s="672" t="s">
        <v>57</v>
      </c>
      <c r="D35" s="1399" t="s">
        <v>511</v>
      </c>
      <c r="E35" s="1399"/>
      <c r="F35" s="1399"/>
      <c r="G35" s="1400"/>
      <c r="H35" s="669"/>
      <c r="I35" s="670"/>
      <c r="J35" s="369"/>
      <c r="K35" s="671"/>
    </row>
    <row r="36" spans="1:11" s="596" customFormat="1" ht="24.75" customHeight="1" x14ac:dyDescent="0.2">
      <c r="A36" s="1452"/>
      <c r="B36" s="274" t="s">
        <v>235</v>
      </c>
      <c r="C36" s="672" t="s">
        <v>58</v>
      </c>
      <c r="D36" s="1399" t="s">
        <v>512</v>
      </c>
      <c r="E36" s="1399"/>
      <c r="F36" s="1399"/>
      <c r="G36" s="1400"/>
      <c r="H36" s="669"/>
      <c r="I36" s="670"/>
      <c r="J36" s="369"/>
      <c r="K36" s="671"/>
    </row>
    <row r="37" spans="1:11" s="596" customFormat="1" ht="24.75" customHeight="1" x14ac:dyDescent="0.2">
      <c r="A37" s="1452"/>
      <c r="B37" s="274" t="s">
        <v>237</v>
      </c>
      <c r="C37" s="672" t="s">
        <v>59</v>
      </c>
      <c r="D37" s="1399" t="s">
        <v>513</v>
      </c>
      <c r="E37" s="1399"/>
      <c r="F37" s="1399"/>
      <c r="G37" s="1400"/>
      <c r="H37" s="669"/>
      <c r="I37" s="670"/>
      <c r="J37" s="369"/>
      <c r="K37" s="671"/>
    </row>
    <row r="38" spans="1:11" s="596" customFormat="1" ht="24.75" customHeight="1" x14ac:dyDescent="0.2">
      <c r="A38" s="1452"/>
      <c r="B38" s="341"/>
      <c r="C38" s="672" t="s">
        <v>60</v>
      </c>
      <c r="D38" s="1399" t="s">
        <v>514</v>
      </c>
      <c r="E38" s="1399"/>
      <c r="F38" s="1399"/>
      <c r="G38" s="1400"/>
      <c r="H38" s="669"/>
      <c r="I38" s="670"/>
      <c r="J38" s="369"/>
      <c r="K38" s="671"/>
    </row>
    <row r="39" spans="1:11" s="596" customFormat="1" ht="24.75" customHeight="1" x14ac:dyDescent="0.2">
      <c r="A39" s="1452"/>
      <c r="B39" s="341"/>
      <c r="C39" s="672" t="s">
        <v>61</v>
      </c>
      <c r="D39" s="1399" t="s">
        <v>515</v>
      </c>
      <c r="E39" s="1399"/>
      <c r="F39" s="1399"/>
      <c r="G39" s="1400"/>
      <c r="H39" s="669"/>
      <c r="I39" s="670"/>
      <c r="J39" s="369"/>
      <c r="K39" s="671"/>
    </row>
    <row r="40" spans="1:11" s="596" customFormat="1" ht="24.75" customHeight="1" x14ac:dyDescent="0.2">
      <c r="A40" s="1452"/>
      <c r="B40" s="341"/>
      <c r="C40" s="672" t="s">
        <v>62</v>
      </c>
      <c r="D40" s="1399" t="s">
        <v>516</v>
      </c>
      <c r="E40" s="1399"/>
      <c r="F40" s="1399"/>
      <c r="G40" s="1400"/>
      <c r="H40" s="669"/>
      <c r="I40" s="670"/>
      <c r="J40" s="369"/>
      <c r="K40" s="671"/>
    </row>
    <row r="41" spans="1:11" s="596" customFormat="1" ht="24.75" customHeight="1" x14ac:dyDescent="0.2">
      <c r="A41" s="1452"/>
      <c r="B41" s="341"/>
      <c r="C41" s="672" t="s">
        <v>63</v>
      </c>
      <c r="D41" s="1396" t="s">
        <v>517</v>
      </c>
      <c r="E41" s="1382"/>
      <c r="F41" s="1382"/>
      <c r="G41" s="1383"/>
      <c r="H41" s="669"/>
      <c r="I41" s="670"/>
      <c r="J41" s="369"/>
      <c r="K41" s="671"/>
    </row>
    <row r="42" spans="1:11" s="596" customFormat="1" ht="24.75" customHeight="1" x14ac:dyDescent="0.2">
      <c r="A42" s="1452"/>
      <c r="B42" s="341"/>
      <c r="C42" s="673" t="s">
        <v>64</v>
      </c>
      <c r="D42" s="1382" t="s">
        <v>518</v>
      </c>
      <c r="E42" s="1382"/>
      <c r="F42" s="1382"/>
      <c r="G42" s="1383"/>
      <c r="H42" s="674"/>
      <c r="I42" s="675"/>
      <c r="J42" s="260"/>
      <c r="K42" s="676"/>
    </row>
    <row r="43" spans="1:11" s="596" customFormat="1" ht="24.75" customHeight="1" x14ac:dyDescent="0.2">
      <c r="A43" s="1452"/>
      <c r="B43" s="341"/>
      <c r="C43" s="673" t="s">
        <v>65</v>
      </c>
      <c r="D43" s="1382" t="s">
        <v>519</v>
      </c>
      <c r="E43" s="1382"/>
      <c r="F43" s="1382"/>
      <c r="G43" s="1383"/>
      <c r="H43" s="674"/>
      <c r="I43" s="675"/>
      <c r="J43" s="260"/>
      <c r="K43" s="676"/>
    </row>
    <row r="44" spans="1:11" s="596" customFormat="1" ht="24.75" customHeight="1" x14ac:dyDescent="0.2">
      <c r="A44" s="1452"/>
      <c r="B44" s="341"/>
      <c r="C44" s="672" t="s">
        <v>68</v>
      </c>
      <c r="D44" s="1454"/>
      <c r="E44" s="1454"/>
      <c r="F44" s="1454"/>
      <c r="G44" s="1455"/>
      <c r="H44" s="674"/>
      <c r="I44" s="675"/>
      <c r="J44" s="260"/>
      <c r="K44" s="676"/>
    </row>
    <row r="45" spans="1:11" s="596" customFormat="1" ht="24.75" customHeight="1" thickBot="1" x14ac:dyDescent="0.25">
      <c r="A45" s="1453"/>
      <c r="B45" s="677"/>
      <c r="C45" s="678" t="s">
        <v>75</v>
      </c>
      <c r="D45" s="1456"/>
      <c r="E45" s="1456"/>
      <c r="F45" s="1456"/>
      <c r="G45" s="1457"/>
      <c r="H45" s="679"/>
      <c r="I45" s="680"/>
      <c r="J45" s="681"/>
      <c r="K45" s="682"/>
    </row>
    <row r="46" spans="1:11" ht="16.5" thickBot="1" x14ac:dyDescent="0.25">
      <c r="A46" s="1433" t="s">
        <v>520</v>
      </c>
      <c r="B46" s="1434"/>
      <c r="C46" s="1434"/>
      <c r="D46" s="1434"/>
      <c r="E46" s="1434"/>
      <c r="F46" s="1434"/>
      <c r="G46" s="1434"/>
      <c r="H46" s="1434"/>
      <c r="I46" s="1434"/>
      <c r="J46" s="1434"/>
      <c r="K46" s="1435"/>
    </row>
    <row r="47" spans="1:11" ht="84.75" customHeight="1" thickBot="1" x14ac:dyDescent="0.25">
      <c r="A47" s="1436" t="s">
        <v>521</v>
      </c>
      <c r="B47" s="1437"/>
      <c r="C47" s="1437"/>
      <c r="D47" s="1437"/>
      <c r="E47" s="1437"/>
      <c r="F47" s="1437"/>
      <c r="G47" s="1437"/>
      <c r="H47" s="1437"/>
      <c r="I47" s="1437"/>
      <c r="J47" s="1437"/>
      <c r="K47" s="1438"/>
    </row>
    <row r="48" spans="1:11" ht="15" customHeight="1" thickBot="1" x14ac:dyDescent="0.25">
      <c r="A48" s="1390" t="s">
        <v>522</v>
      </c>
      <c r="B48" s="1391"/>
      <c r="C48" s="1391"/>
      <c r="D48" s="1391"/>
      <c r="E48" s="1391"/>
      <c r="F48" s="1391"/>
      <c r="G48" s="1391"/>
      <c r="H48" s="1391"/>
      <c r="I48" s="1391"/>
      <c r="J48" s="1391"/>
      <c r="K48" s="1392"/>
    </row>
    <row r="49" spans="1:11" s="596" customFormat="1" ht="26.25" customHeight="1" x14ac:dyDescent="0.2">
      <c r="A49" s="1439">
        <f>A23-0.01</f>
        <v>-12.049999999999999</v>
      </c>
      <c r="B49" s="1380" t="s">
        <v>523</v>
      </c>
      <c r="C49" s="668" t="s">
        <v>66</v>
      </c>
      <c r="D49" s="1430" t="s">
        <v>524</v>
      </c>
      <c r="E49" s="1431"/>
      <c r="F49" s="1431"/>
      <c r="G49" s="1432"/>
      <c r="H49" s="683"/>
      <c r="I49" s="257"/>
      <c r="J49" s="257"/>
      <c r="K49" s="684"/>
    </row>
    <row r="50" spans="1:11" s="596" customFormat="1" ht="26.25" customHeight="1" x14ac:dyDescent="0.2">
      <c r="A50" s="1428"/>
      <c r="B50" s="1381"/>
      <c r="C50" s="672" t="s">
        <v>46</v>
      </c>
      <c r="D50" s="1396" t="s">
        <v>500</v>
      </c>
      <c r="E50" s="1382"/>
      <c r="F50" s="1382"/>
      <c r="G50" s="1383"/>
      <c r="H50" s="685"/>
      <c r="I50" s="260"/>
      <c r="J50" s="260"/>
      <c r="K50" s="676"/>
    </row>
    <row r="51" spans="1:11" s="596" customFormat="1" ht="26.25" customHeight="1" x14ac:dyDescent="0.2">
      <c r="A51" s="1428"/>
      <c r="B51" s="1381"/>
      <c r="C51" s="672" t="s">
        <v>47</v>
      </c>
      <c r="D51" s="1396" t="s">
        <v>501</v>
      </c>
      <c r="E51" s="1382"/>
      <c r="F51" s="1382"/>
      <c r="G51" s="1383"/>
      <c r="H51" s="685"/>
      <c r="I51" s="260"/>
      <c r="J51" s="260"/>
      <c r="K51" s="676"/>
    </row>
    <row r="52" spans="1:11" s="596" customFormat="1" ht="26.25" customHeight="1" x14ac:dyDescent="0.2">
      <c r="A52" s="1428"/>
      <c r="B52" s="1381"/>
      <c r="C52" s="672" t="s">
        <v>48</v>
      </c>
      <c r="D52" s="1396" t="s">
        <v>502</v>
      </c>
      <c r="E52" s="1382"/>
      <c r="F52" s="1382"/>
      <c r="G52" s="1383"/>
      <c r="H52" s="685"/>
      <c r="I52" s="260"/>
      <c r="J52" s="260"/>
      <c r="K52" s="676"/>
    </row>
    <row r="53" spans="1:11" s="596" customFormat="1" ht="26.25" customHeight="1" x14ac:dyDescent="0.2">
      <c r="A53" s="1428"/>
      <c r="B53" s="1381"/>
      <c r="C53" s="672" t="s">
        <v>51</v>
      </c>
      <c r="D53" s="1396" t="s">
        <v>503</v>
      </c>
      <c r="E53" s="1382"/>
      <c r="F53" s="1382"/>
      <c r="G53" s="1383"/>
      <c r="H53" s="685"/>
      <c r="I53" s="260"/>
      <c r="J53" s="260"/>
      <c r="K53" s="676"/>
    </row>
    <row r="54" spans="1:11" s="596" customFormat="1" ht="26.25" customHeight="1" x14ac:dyDescent="0.2">
      <c r="A54" s="1428"/>
      <c r="B54" s="1381"/>
      <c r="C54" s="672" t="s">
        <v>52</v>
      </c>
      <c r="D54" s="1396" t="s">
        <v>504</v>
      </c>
      <c r="E54" s="1382"/>
      <c r="F54" s="1382"/>
      <c r="G54" s="1383"/>
      <c r="H54" s="685"/>
      <c r="I54" s="260"/>
      <c r="J54" s="260"/>
      <c r="K54" s="676"/>
    </row>
    <row r="55" spans="1:11" s="596" customFormat="1" ht="26.25" customHeight="1" x14ac:dyDescent="0.2">
      <c r="A55" s="1428"/>
      <c r="B55" s="1381"/>
      <c r="C55" s="672" t="s">
        <v>53</v>
      </c>
      <c r="D55" s="1396" t="s">
        <v>505</v>
      </c>
      <c r="E55" s="1382"/>
      <c r="F55" s="1382"/>
      <c r="G55" s="1383"/>
      <c r="H55" s="685"/>
      <c r="I55" s="260"/>
      <c r="J55" s="260"/>
      <c r="K55" s="676"/>
    </row>
    <row r="56" spans="1:11" s="596" customFormat="1" ht="26.25" customHeight="1" x14ac:dyDescent="0.2">
      <c r="A56" s="1428"/>
      <c r="B56" s="1381"/>
      <c r="C56" s="672" t="s">
        <v>54</v>
      </c>
      <c r="D56" s="1396" t="s">
        <v>506</v>
      </c>
      <c r="E56" s="1382"/>
      <c r="F56" s="1382"/>
      <c r="G56" s="1383"/>
      <c r="H56" s="685"/>
      <c r="I56" s="260"/>
      <c r="J56" s="260"/>
      <c r="K56" s="676"/>
    </row>
    <row r="57" spans="1:11" s="596" customFormat="1" ht="15.75" customHeight="1" x14ac:dyDescent="0.2">
      <c r="A57" s="1428"/>
      <c r="B57" s="1381"/>
      <c r="C57" s="672" t="s">
        <v>50</v>
      </c>
      <c r="D57" s="1396" t="s">
        <v>507</v>
      </c>
      <c r="E57" s="1382"/>
      <c r="F57" s="1382"/>
      <c r="G57" s="1383"/>
      <c r="H57" s="685"/>
      <c r="I57" s="260"/>
      <c r="J57" s="260"/>
      <c r="K57" s="676"/>
    </row>
    <row r="58" spans="1:11" s="596" customFormat="1" ht="26.25" customHeight="1" x14ac:dyDescent="0.2">
      <c r="A58" s="1428"/>
      <c r="B58" s="1194" t="s">
        <v>525</v>
      </c>
      <c r="C58" s="672" t="s">
        <v>49</v>
      </c>
      <c r="D58" s="1396" t="s">
        <v>508</v>
      </c>
      <c r="E58" s="1382"/>
      <c r="F58" s="1382"/>
      <c r="G58" s="1383"/>
      <c r="H58" s="685"/>
      <c r="I58" s="260"/>
      <c r="J58" s="260"/>
      <c r="K58" s="676"/>
    </row>
    <row r="59" spans="1:11" s="596" customFormat="1" ht="15.75" customHeight="1" x14ac:dyDescent="0.2">
      <c r="A59" s="1428"/>
      <c r="B59" s="1194"/>
      <c r="C59" s="672" t="s">
        <v>55</v>
      </c>
      <c r="D59" s="1396" t="s">
        <v>509</v>
      </c>
      <c r="E59" s="1382"/>
      <c r="F59" s="1382"/>
      <c r="G59" s="1383"/>
      <c r="H59" s="685"/>
      <c r="I59" s="260"/>
      <c r="J59" s="260"/>
      <c r="K59" s="676"/>
    </row>
    <row r="60" spans="1:11" s="596" customFormat="1" ht="26.25" customHeight="1" x14ac:dyDescent="0.2">
      <c r="A60" s="1428"/>
      <c r="B60" s="1194"/>
      <c r="C60" s="672" t="s">
        <v>56</v>
      </c>
      <c r="D60" s="1396" t="s">
        <v>510</v>
      </c>
      <c r="E60" s="1382"/>
      <c r="F60" s="1382"/>
      <c r="G60" s="1383"/>
      <c r="H60" s="685"/>
      <c r="I60" s="260"/>
      <c r="J60" s="260"/>
      <c r="K60" s="676"/>
    </row>
    <row r="61" spans="1:11" s="596" customFormat="1" ht="26.25" customHeight="1" x14ac:dyDescent="0.2">
      <c r="A61" s="1428"/>
      <c r="B61" s="274" t="s">
        <v>235</v>
      </c>
      <c r="C61" s="672" t="s">
        <v>57</v>
      </c>
      <c r="D61" s="1396" t="s">
        <v>511</v>
      </c>
      <c r="E61" s="1382"/>
      <c r="F61" s="1382"/>
      <c r="G61" s="1383"/>
      <c r="H61" s="685"/>
      <c r="I61" s="260"/>
      <c r="J61" s="260"/>
      <c r="K61" s="676"/>
    </row>
    <row r="62" spans="1:11" s="596" customFormat="1" ht="26.25" customHeight="1" x14ac:dyDescent="0.2">
      <c r="A62" s="1428"/>
      <c r="B62" s="274" t="s">
        <v>237</v>
      </c>
      <c r="C62" s="672" t="s">
        <v>58</v>
      </c>
      <c r="D62" s="1396" t="s">
        <v>512</v>
      </c>
      <c r="E62" s="1382"/>
      <c r="F62" s="1382"/>
      <c r="G62" s="1383"/>
      <c r="H62" s="685"/>
      <c r="I62" s="260"/>
      <c r="J62" s="260"/>
      <c r="K62" s="676"/>
    </row>
    <row r="63" spans="1:11" s="596" customFormat="1" ht="26.25" customHeight="1" x14ac:dyDescent="0.2">
      <c r="A63" s="1428"/>
      <c r="B63" s="341"/>
      <c r="C63" s="672" t="s">
        <v>59</v>
      </c>
      <c r="D63" s="1396" t="s">
        <v>513</v>
      </c>
      <c r="E63" s="1382"/>
      <c r="F63" s="1382"/>
      <c r="G63" s="1383"/>
      <c r="H63" s="685"/>
      <c r="I63" s="260"/>
      <c r="J63" s="260"/>
      <c r="K63" s="676"/>
    </row>
    <row r="64" spans="1:11" s="596" customFormat="1" ht="15.75" customHeight="1" x14ac:dyDescent="0.2">
      <c r="A64" s="1428"/>
      <c r="B64" s="341"/>
      <c r="C64" s="672" t="s">
        <v>60</v>
      </c>
      <c r="D64" s="1396" t="s">
        <v>514</v>
      </c>
      <c r="E64" s="1382"/>
      <c r="F64" s="1382"/>
      <c r="G64" s="1383"/>
      <c r="H64" s="685"/>
      <c r="I64" s="260"/>
      <c r="J64" s="260"/>
      <c r="K64" s="676"/>
    </row>
    <row r="65" spans="1:11" s="596" customFormat="1" ht="26.25" customHeight="1" x14ac:dyDescent="0.2">
      <c r="A65" s="1428"/>
      <c r="C65" s="672" t="s">
        <v>61</v>
      </c>
      <c r="D65" s="1396" t="s">
        <v>515</v>
      </c>
      <c r="E65" s="1382"/>
      <c r="F65" s="1382"/>
      <c r="G65" s="1383"/>
      <c r="H65" s="685"/>
      <c r="I65" s="260"/>
      <c r="J65" s="260"/>
      <c r="K65" s="676"/>
    </row>
    <row r="66" spans="1:11" s="596" customFormat="1" ht="15.75" customHeight="1" x14ac:dyDescent="0.2">
      <c r="A66" s="1428"/>
      <c r="C66" s="672" t="s">
        <v>62</v>
      </c>
      <c r="D66" s="1396" t="s">
        <v>516</v>
      </c>
      <c r="E66" s="1382"/>
      <c r="F66" s="1382"/>
      <c r="G66" s="1383"/>
      <c r="H66" s="685"/>
      <c r="I66" s="260"/>
      <c r="J66" s="260"/>
      <c r="K66" s="676"/>
    </row>
    <row r="67" spans="1:11" s="596" customFormat="1" ht="26.25" customHeight="1" x14ac:dyDescent="0.2">
      <c r="A67" s="1428"/>
      <c r="B67" s="686"/>
      <c r="C67" s="672" t="s">
        <v>63</v>
      </c>
      <c r="D67" s="1396" t="s">
        <v>517</v>
      </c>
      <c r="E67" s="1382"/>
      <c r="F67" s="1382"/>
      <c r="G67" s="1383"/>
      <c r="H67" s="685"/>
      <c r="I67" s="260"/>
      <c r="J67" s="260"/>
      <c r="K67" s="676"/>
    </row>
    <row r="68" spans="1:11" s="596" customFormat="1" ht="26.25" customHeight="1" x14ac:dyDescent="0.2">
      <c r="A68" s="1428"/>
      <c r="B68" s="686"/>
      <c r="C68" s="672" t="s">
        <v>64</v>
      </c>
      <c r="D68" s="1396" t="s">
        <v>518</v>
      </c>
      <c r="E68" s="1382"/>
      <c r="F68" s="1382"/>
      <c r="G68" s="1383"/>
      <c r="H68" s="685"/>
      <c r="I68" s="260"/>
      <c r="J68" s="260"/>
      <c r="K68" s="676"/>
    </row>
    <row r="69" spans="1:11" s="596" customFormat="1" ht="26.25" customHeight="1" x14ac:dyDescent="0.2">
      <c r="A69" s="1428"/>
      <c r="B69" s="686"/>
      <c r="C69" s="596" t="s">
        <v>65</v>
      </c>
      <c r="D69" s="1396" t="s">
        <v>519</v>
      </c>
      <c r="E69" s="1382"/>
      <c r="F69" s="1382"/>
      <c r="G69" s="1383"/>
      <c r="H69" s="685"/>
      <c r="I69" s="260"/>
      <c r="J69" s="260"/>
      <c r="K69" s="676"/>
    </row>
    <row r="70" spans="1:11" s="596" customFormat="1" ht="26.25" customHeight="1" x14ac:dyDescent="0.2">
      <c r="A70" s="1428"/>
      <c r="B70" s="686"/>
      <c r="C70" s="596" t="s">
        <v>68</v>
      </c>
      <c r="D70" s="1401" t="s">
        <v>526</v>
      </c>
      <c r="E70" s="1402"/>
      <c r="F70" s="1402"/>
      <c r="G70" s="1403"/>
      <c r="H70" s="687"/>
      <c r="I70" s="688"/>
      <c r="J70" s="688"/>
      <c r="K70" s="689"/>
    </row>
    <row r="71" spans="1:11" s="596" customFormat="1" ht="26.25" customHeight="1" x14ac:dyDescent="0.2">
      <c r="A71" s="1428"/>
      <c r="B71" s="686"/>
      <c r="C71" s="596" t="s">
        <v>79</v>
      </c>
      <c r="D71" s="690"/>
      <c r="E71" s="691"/>
      <c r="F71" s="691"/>
      <c r="G71" s="692"/>
      <c r="H71" s="687"/>
      <c r="I71" s="688"/>
      <c r="J71" s="688"/>
      <c r="K71" s="689"/>
    </row>
    <row r="72" spans="1:11" s="596" customFormat="1" ht="26.25" customHeight="1" thickBot="1" x14ac:dyDescent="0.25">
      <c r="A72" s="1429"/>
      <c r="B72" s="693"/>
      <c r="C72" s="678" t="s">
        <v>80</v>
      </c>
      <c r="D72" s="1415" t="s">
        <v>72</v>
      </c>
      <c r="E72" s="1416"/>
      <c r="F72" s="1416"/>
      <c r="G72" s="1417"/>
      <c r="H72" s="694"/>
      <c r="I72" s="353"/>
      <c r="J72" s="353"/>
      <c r="K72" s="695"/>
    </row>
    <row r="73" spans="1:11" s="696" customFormat="1" ht="16.5" customHeight="1" thickBot="1" x14ac:dyDescent="0.25">
      <c r="A73" s="1433" t="s">
        <v>527</v>
      </c>
      <c r="B73" s="1434"/>
      <c r="C73" s="1434"/>
      <c r="D73" s="1434"/>
      <c r="E73" s="1434"/>
      <c r="F73" s="1434"/>
      <c r="G73" s="1434"/>
      <c r="H73" s="1434"/>
      <c r="I73" s="1434"/>
      <c r="J73" s="1434"/>
      <c r="K73" s="1435"/>
    </row>
    <row r="74" spans="1:11" s="696" customFormat="1" ht="99" customHeight="1" thickBot="1" x14ac:dyDescent="0.25">
      <c r="A74" s="1424" t="s">
        <v>528</v>
      </c>
      <c r="B74" s="1425"/>
      <c r="C74" s="1425"/>
      <c r="D74" s="1425"/>
      <c r="E74" s="1425"/>
      <c r="F74" s="1425"/>
      <c r="G74" s="1425"/>
      <c r="H74" s="1425"/>
      <c r="I74" s="1425"/>
      <c r="J74" s="1425"/>
      <c r="K74" s="1426"/>
    </row>
    <row r="75" spans="1:11" ht="15" customHeight="1" thickBot="1" x14ac:dyDescent="0.25">
      <c r="A75" s="1390" t="s">
        <v>529</v>
      </c>
      <c r="B75" s="1391"/>
      <c r="C75" s="1391"/>
      <c r="D75" s="1391"/>
      <c r="E75" s="1391"/>
      <c r="F75" s="1391"/>
      <c r="G75" s="1391"/>
      <c r="H75" s="1391"/>
      <c r="I75" s="1391"/>
      <c r="J75" s="1391"/>
      <c r="K75" s="1392"/>
    </row>
    <row r="76" spans="1:11" s="700" customFormat="1" ht="26.25" customHeight="1" x14ac:dyDescent="0.2">
      <c r="A76" s="1427">
        <f>A49-0.01</f>
        <v>-12.059999999999999</v>
      </c>
      <c r="B76" s="1182" t="s">
        <v>530</v>
      </c>
      <c r="C76" s="668" t="s">
        <v>66</v>
      </c>
      <c r="D76" s="1430" t="s">
        <v>524</v>
      </c>
      <c r="E76" s="1431"/>
      <c r="F76" s="1431"/>
      <c r="G76" s="1432"/>
      <c r="H76" s="697"/>
      <c r="I76" s="698"/>
      <c r="J76" s="698"/>
      <c r="K76" s="699"/>
    </row>
    <row r="77" spans="1:11" s="700" customFormat="1" ht="26.25" customHeight="1" x14ac:dyDescent="0.2">
      <c r="A77" s="1428"/>
      <c r="B77" s="1194"/>
      <c r="C77" s="672" t="s">
        <v>46</v>
      </c>
      <c r="D77" s="1396" t="s">
        <v>500</v>
      </c>
      <c r="E77" s="1382"/>
      <c r="F77" s="1382"/>
      <c r="G77" s="1383"/>
      <c r="H77" s="685"/>
      <c r="I77" s="260"/>
      <c r="J77" s="260"/>
      <c r="K77" s="676"/>
    </row>
    <row r="78" spans="1:11" s="700" customFormat="1" ht="26.25" customHeight="1" x14ac:dyDescent="0.2">
      <c r="A78" s="1428"/>
      <c r="B78" s="1194"/>
      <c r="C78" s="672" t="s">
        <v>47</v>
      </c>
      <c r="D78" s="1396" t="s">
        <v>501</v>
      </c>
      <c r="E78" s="1382"/>
      <c r="F78" s="1382"/>
      <c r="G78" s="1383"/>
      <c r="H78" s="685"/>
      <c r="I78" s="260"/>
      <c r="J78" s="260"/>
      <c r="K78" s="676"/>
    </row>
    <row r="79" spans="1:11" s="700" customFormat="1" ht="26.25" customHeight="1" x14ac:dyDescent="0.2">
      <c r="A79" s="1428"/>
      <c r="B79" s="1194"/>
      <c r="C79" s="672" t="s">
        <v>48</v>
      </c>
      <c r="D79" s="1396" t="s">
        <v>502</v>
      </c>
      <c r="E79" s="1382"/>
      <c r="F79" s="1382"/>
      <c r="G79" s="1383"/>
      <c r="H79" s="685"/>
      <c r="I79" s="260"/>
      <c r="J79" s="260"/>
      <c r="K79" s="676"/>
    </row>
    <row r="80" spans="1:11" s="700" customFormat="1" ht="26.25" customHeight="1" x14ac:dyDescent="0.2">
      <c r="A80" s="1428"/>
      <c r="B80" s="1194"/>
      <c r="C80" s="672" t="s">
        <v>51</v>
      </c>
      <c r="D80" s="1396" t="s">
        <v>503</v>
      </c>
      <c r="E80" s="1382"/>
      <c r="F80" s="1382"/>
      <c r="G80" s="1383"/>
      <c r="H80" s="685"/>
      <c r="I80" s="260"/>
      <c r="J80" s="260"/>
      <c r="K80" s="676"/>
    </row>
    <row r="81" spans="1:11" s="700" customFormat="1" ht="26.25" customHeight="1" x14ac:dyDescent="0.2">
      <c r="A81" s="1428"/>
      <c r="B81" s="1194"/>
      <c r="C81" s="672" t="s">
        <v>52</v>
      </c>
      <c r="D81" s="1396" t="s">
        <v>504</v>
      </c>
      <c r="E81" s="1382"/>
      <c r="F81" s="1382"/>
      <c r="G81" s="1383"/>
      <c r="H81" s="685"/>
      <c r="I81" s="260"/>
      <c r="J81" s="260"/>
      <c r="K81" s="676"/>
    </row>
    <row r="82" spans="1:11" s="700" customFormat="1" ht="14.25" customHeight="1" x14ac:dyDescent="0.2">
      <c r="A82" s="1428"/>
      <c r="B82" s="1194" t="s">
        <v>525</v>
      </c>
      <c r="C82" s="672" t="s">
        <v>53</v>
      </c>
      <c r="D82" s="1396" t="s">
        <v>505</v>
      </c>
      <c r="E82" s="1382"/>
      <c r="F82" s="1382"/>
      <c r="G82" s="1383"/>
      <c r="H82" s="685"/>
      <c r="I82" s="260"/>
      <c r="J82" s="260"/>
      <c r="K82" s="676"/>
    </row>
    <row r="83" spans="1:11" s="700" customFormat="1" ht="26.25" customHeight="1" x14ac:dyDescent="0.2">
      <c r="A83" s="1428"/>
      <c r="B83" s="1194"/>
      <c r="C83" s="672" t="s">
        <v>54</v>
      </c>
      <c r="D83" s="1396" t="s">
        <v>506</v>
      </c>
      <c r="E83" s="1382"/>
      <c r="F83" s="1382"/>
      <c r="G83" s="1383"/>
      <c r="H83" s="685"/>
      <c r="I83" s="260"/>
      <c r="J83" s="260"/>
      <c r="K83" s="676"/>
    </row>
    <row r="84" spans="1:11" s="700" customFormat="1" ht="15" customHeight="1" x14ac:dyDescent="0.2">
      <c r="A84" s="1428"/>
      <c r="B84" s="1194"/>
      <c r="C84" s="672" t="s">
        <v>50</v>
      </c>
      <c r="D84" s="1396" t="s">
        <v>507</v>
      </c>
      <c r="E84" s="1382"/>
      <c r="F84" s="1382"/>
      <c r="G84" s="1383"/>
      <c r="H84" s="685"/>
      <c r="I84" s="260"/>
      <c r="J84" s="260"/>
      <c r="K84" s="676"/>
    </row>
    <row r="85" spans="1:11" s="700" customFormat="1" ht="26.25" customHeight="1" x14ac:dyDescent="0.2">
      <c r="A85" s="1428"/>
      <c r="B85" s="1194"/>
      <c r="C85" s="672" t="s">
        <v>49</v>
      </c>
      <c r="D85" s="1396" t="s">
        <v>508</v>
      </c>
      <c r="E85" s="1382"/>
      <c r="F85" s="1382"/>
      <c r="G85" s="1383"/>
      <c r="H85" s="685"/>
      <c r="I85" s="260"/>
      <c r="J85" s="260"/>
      <c r="K85" s="676"/>
    </row>
    <row r="86" spans="1:11" s="700" customFormat="1" ht="15.75" customHeight="1" x14ac:dyDescent="0.2">
      <c r="A86" s="1428"/>
      <c r="B86" s="274" t="s">
        <v>235</v>
      </c>
      <c r="C86" s="672" t="s">
        <v>55</v>
      </c>
      <c r="D86" s="1396" t="s">
        <v>509</v>
      </c>
      <c r="E86" s="1382"/>
      <c r="F86" s="1382"/>
      <c r="G86" s="1383"/>
      <c r="H86" s="685"/>
      <c r="I86" s="260"/>
      <c r="J86" s="260"/>
      <c r="K86" s="676"/>
    </row>
    <row r="87" spans="1:11" s="700" customFormat="1" ht="26.25" customHeight="1" x14ac:dyDescent="0.2">
      <c r="A87" s="1428"/>
      <c r="B87" s="274" t="s">
        <v>237</v>
      </c>
      <c r="C87" s="672" t="s">
        <v>56</v>
      </c>
      <c r="D87" s="1396" t="s">
        <v>510</v>
      </c>
      <c r="E87" s="1382"/>
      <c r="F87" s="1382"/>
      <c r="G87" s="1383"/>
      <c r="H87" s="685"/>
      <c r="I87" s="260"/>
      <c r="J87" s="260"/>
      <c r="K87" s="676"/>
    </row>
    <row r="88" spans="1:11" s="700" customFormat="1" ht="26.25" customHeight="1" x14ac:dyDescent="0.2">
      <c r="A88" s="1428"/>
      <c r="B88" s="274"/>
      <c r="C88" s="672" t="s">
        <v>57</v>
      </c>
      <c r="D88" s="1396" t="s">
        <v>511</v>
      </c>
      <c r="E88" s="1382"/>
      <c r="F88" s="1382"/>
      <c r="G88" s="1383"/>
      <c r="H88" s="685"/>
      <c r="I88" s="260"/>
      <c r="J88" s="260"/>
      <c r="K88" s="676"/>
    </row>
    <row r="89" spans="1:11" s="700" customFormat="1" ht="26.25" customHeight="1" x14ac:dyDescent="0.2">
      <c r="A89" s="1428"/>
      <c r="B89" s="274"/>
      <c r="C89" s="672" t="s">
        <v>58</v>
      </c>
      <c r="D89" s="1396" t="s">
        <v>512</v>
      </c>
      <c r="E89" s="1382"/>
      <c r="F89" s="1382"/>
      <c r="G89" s="1383"/>
      <c r="H89" s="685"/>
      <c r="I89" s="260"/>
      <c r="J89" s="260"/>
      <c r="K89" s="676"/>
    </row>
    <row r="90" spans="1:11" s="700" customFormat="1" ht="26.25" customHeight="1" x14ac:dyDescent="0.2">
      <c r="A90" s="1428"/>
      <c r="B90" s="341"/>
      <c r="C90" s="672" t="s">
        <v>59</v>
      </c>
      <c r="D90" s="1396" t="s">
        <v>513</v>
      </c>
      <c r="E90" s="1382"/>
      <c r="F90" s="1382"/>
      <c r="G90" s="1383"/>
      <c r="H90" s="685"/>
      <c r="I90" s="260"/>
      <c r="J90" s="260"/>
      <c r="K90" s="676"/>
    </row>
    <row r="91" spans="1:11" s="700" customFormat="1" ht="14.25" customHeight="1" x14ac:dyDescent="0.2">
      <c r="A91" s="1428"/>
      <c r="B91" s="341"/>
      <c r="C91" s="672" t="s">
        <v>60</v>
      </c>
      <c r="D91" s="1396" t="s">
        <v>514</v>
      </c>
      <c r="E91" s="1382"/>
      <c r="F91" s="1382"/>
      <c r="G91" s="1383"/>
      <c r="H91" s="685"/>
      <c r="I91" s="260"/>
      <c r="J91" s="260"/>
      <c r="K91" s="676"/>
    </row>
    <row r="92" spans="1:11" s="700" customFormat="1" ht="26.25" customHeight="1" x14ac:dyDescent="0.2">
      <c r="A92" s="1428"/>
      <c r="B92" s="341"/>
      <c r="C92" s="672" t="s">
        <v>61</v>
      </c>
      <c r="D92" s="1396" t="s">
        <v>515</v>
      </c>
      <c r="E92" s="1382"/>
      <c r="F92" s="1382"/>
      <c r="G92" s="1383"/>
      <c r="H92" s="685"/>
      <c r="I92" s="260"/>
      <c r="J92" s="260"/>
      <c r="K92" s="676"/>
    </row>
    <row r="93" spans="1:11" s="700" customFormat="1" ht="15.75" customHeight="1" x14ac:dyDescent="0.2">
      <c r="A93" s="1428"/>
      <c r="B93" s="341"/>
      <c r="C93" s="672" t="s">
        <v>62</v>
      </c>
      <c r="D93" s="1396" t="s">
        <v>516</v>
      </c>
      <c r="E93" s="1382"/>
      <c r="F93" s="1382"/>
      <c r="G93" s="1383"/>
      <c r="H93" s="685"/>
      <c r="I93" s="260"/>
      <c r="J93" s="260"/>
      <c r="K93" s="676"/>
    </row>
    <row r="94" spans="1:11" s="700" customFormat="1" ht="26.25" customHeight="1" x14ac:dyDescent="0.2">
      <c r="A94" s="1428"/>
      <c r="B94" s="341"/>
      <c r="C94" s="672" t="s">
        <v>63</v>
      </c>
      <c r="D94" s="1396" t="s">
        <v>517</v>
      </c>
      <c r="E94" s="1382"/>
      <c r="F94" s="1382"/>
      <c r="G94" s="1383"/>
      <c r="H94" s="685"/>
      <c r="I94" s="260"/>
      <c r="J94" s="260"/>
      <c r="K94" s="676"/>
    </row>
    <row r="95" spans="1:11" s="700" customFormat="1" ht="26.25" customHeight="1" x14ac:dyDescent="0.2">
      <c r="A95" s="1428"/>
      <c r="B95" s="341"/>
      <c r="C95" s="672" t="s">
        <v>64</v>
      </c>
      <c r="D95" s="1396" t="s">
        <v>518</v>
      </c>
      <c r="E95" s="1382"/>
      <c r="F95" s="1382"/>
      <c r="G95" s="1383"/>
      <c r="H95" s="685"/>
      <c r="I95" s="260"/>
      <c r="J95" s="260"/>
      <c r="K95" s="676"/>
    </row>
    <row r="96" spans="1:11" s="700" customFormat="1" ht="26.25" customHeight="1" x14ac:dyDescent="0.2">
      <c r="A96" s="1428"/>
      <c r="B96" s="341"/>
      <c r="C96" s="596" t="s">
        <v>65</v>
      </c>
      <c r="D96" s="1396" t="s">
        <v>519</v>
      </c>
      <c r="E96" s="1382"/>
      <c r="F96" s="1382"/>
      <c r="G96" s="1383"/>
      <c r="H96" s="687"/>
      <c r="I96" s="688"/>
      <c r="J96" s="688"/>
      <c r="K96" s="689"/>
    </row>
    <row r="97" spans="1:11" s="700" customFormat="1" ht="26.25" customHeight="1" x14ac:dyDescent="0.2">
      <c r="A97" s="1428"/>
      <c r="B97" s="341"/>
      <c r="C97" s="596" t="s">
        <v>68</v>
      </c>
      <c r="D97" s="1396" t="s">
        <v>531</v>
      </c>
      <c r="E97" s="1397"/>
      <c r="F97" s="1397"/>
      <c r="G97" s="1398"/>
      <c r="H97" s="687"/>
      <c r="I97" s="688"/>
      <c r="J97" s="688"/>
      <c r="K97" s="689"/>
    </row>
    <row r="98" spans="1:11" s="700" customFormat="1" ht="26.25" customHeight="1" x14ac:dyDescent="0.2">
      <c r="A98" s="1428"/>
      <c r="B98" s="341"/>
      <c r="C98" s="596" t="s">
        <v>75</v>
      </c>
      <c r="D98" s="690"/>
      <c r="E98" s="691"/>
      <c r="F98" s="691"/>
      <c r="G98" s="692"/>
      <c r="H98" s="687"/>
      <c r="I98" s="688"/>
      <c r="J98" s="688"/>
      <c r="K98" s="689"/>
    </row>
    <row r="99" spans="1:11" s="700" customFormat="1" ht="26.25" customHeight="1" thickBot="1" x14ac:dyDescent="0.25">
      <c r="A99" s="1429"/>
      <c r="B99" s="677"/>
      <c r="C99" s="678" t="s">
        <v>76</v>
      </c>
      <c r="D99" s="1415"/>
      <c r="E99" s="1416"/>
      <c r="F99" s="1416"/>
      <c r="G99" s="1417"/>
      <c r="H99" s="701"/>
      <c r="I99" s="702"/>
      <c r="J99" s="702"/>
      <c r="K99" s="703"/>
    </row>
    <row r="100" spans="1:11" s="704" customFormat="1" ht="18.75" customHeight="1" thickBot="1" x14ac:dyDescent="0.25">
      <c r="A100" s="1421" t="s">
        <v>532</v>
      </c>
      <c r="B100" s="1422"/>
      <c r="C100" s="1422"/>
      <c r="D100" s="1422"/>
      <c r="E100" s="1422"/>
      <c r="F100" s="1422"/>
      <c r="G100" s="1422"/>
      <c r="H100" s="1422"/>
      <c r="I100" s="1422"/>
      <c r="J100" s="1422"/>
      <c r="K100" s="1423"/>
    </row>
    <row r="101" spans="1:11" s="696" customFormat="1" ht="67.5" customHeight="1" thickBot="1" x14ac:dyDescent="0.25">
      <c r="A101" s="1424" t="s">
        <v>533</v>
      </c>
      <c r="B101" s="1425"/>
      <c r="C101" s="1425"/>
      <c r="D101" s="1425"/>
      <c r="E101" s="1425"/>
      <c r="F101" s="1425"/>
      <c r="G101" s="1425"/>
      <c r="H101" s="1425"/>
      <c r="I101" s="1425"/>
      <c r="J101" s="1425"/>
      <c r="K101" s="1426"/>
    </row>
    <row r="102" spans="1:11" ht="15" customHeight="1" thickBot="1" x14ac:dyDescent="0.25">
      <c r="A102" s="1390" t="s">
        <v>534</v>
      </c>
      <c r="B102" s="1391"/>
      <c r="C102" s="1391"/>
      <c r="D102" s="1391"/>
      <c r="E102" s="1391"/>
      <c r="F102" s="1391"/>
      <c r="G102" s="1391"/>
      <c r="H102" s="1391"/>
      <c r="I102" s="1391"/>
      <c r="J102" s="1391"/>
      <c r="K102" s="1392"/>
    </row>
    <row r="103" spans="1:11" s="700" customFormat="1" ht="25.5" customHeight="1" x14ac:dyDescent="0.2">
      <c r="A103" s="1427">
        <f>A76-0.01</f>
        <v>-12.069999999999999</v>
      </c>
      <c r="B103" s="1182" t="s">
        <v>530</v>
      </c>
      <c r="C103" s="668" t="s">
        <v>66</v>
      </c>
      <c r="D103" s="1430" t="s">
        <v>524</v>
      </c>
      <c r="E103" s="1431"/>
      <c r="F103" s="1431"/>
      <c r="G103" s="1432"/>
      <c r="H103" s="697"/>
      <c r="I103" s="698"/>
      <c r="J103" s="698"/>
      <c r="K103" s="699"/>
    </row>
    <row r="104" spans="1:11" s="700" customFormat="1" ht="25.5" customHeight="1" x14ac:dyDescent="0.2">
      <c r="A104" s="1428"/>
      <c r="B104" s="1194"/>
      <c r="C104" s="672" t="s">
        <v>46</v>
      </c>
      <c r="D104" s="1396" t="s">
        <v>500</v>
      </c>
      <c r="E104" s="1382"/>
      <c r="F104" s="1382"/>
      <c r="G104" s="1383"/>
      <c r="H104" s="685"/>
      <c r="I104" s="260"/>
      <c r="J104" s="260"/>
      <c r="K104" s="676"/>
    </row>
    <row r="105" spans="1:11" s="700" customFormat="1" ht="25.5" customHeight="1" x14ac:dyDescent="0.2">
      <c r="A105" s="1428"/>
      <c r="B105" s="1194"/>
      <c r="C105" s="672" t="s">
        <v>47</v>
      </c>
      <c r="D105" s="1396" t="s">
        <v>501</v>
      </c>
      <c r="E105" s="1382"/>
      <c r="F105" s="1382"/>
      <c r="G105" s="1383"/>
      <c r="H105" s="685"/>
      <c r="I105" s="260"/>
      <c r="J105" s="260"/>
      <c r="K105" s="676"/>
    </row>
    <row r="106" spans="1:11" s="700" customFormat="1" ht="25.5" customHeight="1" x14ac:dyDescent="0.2">
      <c r="A106" s="1428"/>
      <c r="B106" s="1194"/>
      <c r="C106" s="672" t="s">
        <v>48</v>
      </c>
      <c r="D106" s="1396" t="s">
        <v>502</v>
      </c>
      <c r="E106" s="1382"/>
      <c r="F106" s="1382"/>
      <c r="G106" s="1383"/>
      <c r="H106" s="685"/>
      <c r="I106" s="260"/>
      <c r="J106" s="260"/>
      <c r="K106" s="676"/>
    </row>
    <row r="107" spans="1:11" s="700" customFormat="1" ht="25.5" customHeight="1" x14ac:dyDescent="0.2">
      <c r="A107" s="1428"/>
      <c r="B107" s="1194"/>
      <c r="C107" s="672" t="s">
        <v>51</v>
      </c>
      <c r="D107" s="1396" t="s">
        <v>503</v>
      </c>
      <c r="E107" s="1382"/>
      <c r="F107" s="1382"/>
      <c r="G107" s="1383"/>
      <c r="H107" s="685"/>
      <c r="I107" s="260"/>
      <c r="J107" s="260"/>
      <c r="K107" s="676"/>
    </row>
    <row r="108" spans="1:11" s="700" customFormat="1" ht="25.5" customHeight="1" x14ac:dyDescent="0.2">
      <c r="A108" s="1428"/>
      <c r="B108" s="1194"/>
      <c r="C108" s="672" t="s">
        <v>52</v>
      </c>
      <c r="D108" s="1396" t="s">
        <v>504</v>
      </c>
      <c r="E108" s="1382"/>
      <c r="F108" s="1382"/>
      <c r="G108" s="1383"/>
      <c r="H108" s="685"/>
      <c r="I108" s="260"/>
      <c r="J108" s="260"/>
      <c r="K108" s="676"/>
    </row>
    <row r="109" spans="1:11" s="700" customFormat="1" ht="25.5" customHeight="1" x14ac:dyDescent="0.2">
      <c r="A109" s="1428"/>
      <c r="B109" s="1194" t="s">
        <v>525</v>
      </c>
      <c r="C109" s="672" t="s">
        <v>53</v>
      </c>
      <c r="D109" s="1396" t="s">
        <v>505</v>
      </c>
      <c r="E109" s="1382"/>
      <c r="F109" s="1382"/>
      <c r="G109" s="1383"/>
      <c r="H109" s="685"/>
      <c r="I109" s="260"/>
      <c r="J109" s="260"/>
      <c r="K109" s="676"/>
    </row>
    <row r="110" spans="1:11" s="700" customFormat="1" ht="25.5" customHeight="1" x14ac:dyDescent="0.2">
      <c r="A110" s="1428"/>
      <c r="B110" s="1194"/>
      <c r="C110" s="672" t="s">
        <v>54</v>
      </c>
      <c r="D110" s="1396" t="s">
        <v>506</v>
      </c>
      <c r="E110" s="1382"/>
      <c r="F110" s="1382"/>
      <c r="G110" s="1383"/>
      <c r="H110" s="685"/>
      <c r="I110" s="260"/>
      <c r="J110" s="260"/>
      <c r="K110" s="676"/>
    </row>
    <row r="111" spans="1:11" s="700" customFormat="1" ht="25.5" customHeight="1" x14ac:dyDescent="0.2">
      <c r="A111" s="1428"/>
      <c r="B111" s="1194"/>
      <c r="C111" s="672" t="s">
        <v>50</v>
      </c>
      <c r="D111" s="1396" t="s">
        <v>507</v>
      </c>
      <c r="E111" s="1382"/>
      <c r="F111" s="1382"/>
      <c r="G111" s="1383"/>
      <c r="H111" s="685"/>
      <c r="I111" s="260"/>
      <c r="J111" s="260"/>
      <c r="K111" s="676"/>
    </row>
    <row r="112" spans="1:11" s="700" customFormat="1" ht="25.5" customHeight="1" x14ac:dyDescent="0.2">
      <c r="A112" s="1428"/>
      <c r="B112" s="1194"/>
      <c r="C112" s="672" t="s">
        <v>49</v>
      </c>
      <c r="D112" s="1396" t="s">
        <v>508</v>
      </c>
      <c r="E112" s="1382"/>
      <c r="F112" s="1382"/>
      <c r="G112" s="1383"/>
      <c r="H112" s="685"/>
      <c r="I112" s="260"/>
      <c r="J112" s="260"/>
      <c r="K112" s="676"/>
    </row>
    <row r="113" spans="1:12" s="700" customFormat="1" ht="25.5" customHeight="1" x14ac:dyDescent="0.2">
      <c r="A113" s="1428"/>
      <c r="B113" s="274" t="s">
        <v>235</v>
      </c>
      <c r="C113" s="672" t="s">
        <v>55</v>
      </c>
      <c r="D113" s="1396" t="s">
        <v>509</v>
      </c>
      <c r="E113" s="1382"/>
      <c r="F113" s="1382"/>
      <c r="G113" s="1383"/>
      <c r="H113" s="685"/>
      <c r="I113" s="260"/>
      <c r="J113" s="260"/>
      <c r="K113" s="676"/>
    </row>
    <row r="114" spans="1:12" s="700" customFormat="1" ht="25.5" customHeight="1" x14ac:dyDescent="0.2">
      <c r="A114" s="1428"/>
      <c r="B114" s="274" t="s">
        <v>237</v>
      </c>
      <c r="C114" s="672" t="s">
        <v>56</v>
      </c>
      <c r="D114" s="1396" t="s">
        <v>510</v>
      </c>
      <c r="E114" s="1382"/>
      <c r="F114" s="1382"/>
      <c r="G114" s="1383"/>
      <c r="H114" s="685"/>
      <c r="I114" s="260"/>
      <c r="J114" s="260"/>
      <c r="K114" s="676"/>
    </row>
    <row r="115" spans="1:12" s="700" customFormat="1" ht="25.5" customHeight="1" x14ac:dyDescent="0.2">
      <c r="A115" s="1428"/>
      <c r="B115" s="341"/>
      <c r="C115" s="672" t="s">
        <v>57</v>
      </c>
      <c r="D115" s="1396" t="s">
        <v>511</v>
      </c>
      <c r="E115" s="1382"/>
      <c r="F115" s="1382"/>
      <c r="G115" s="1383"/>
      <c r="H115" s="685"/>
      <c r="I115" s="260"/>
      <c r="J115" s="260"/>
      <c r="K115" s="676"/>
    </row>
    <row r="116" spans="1:12" s="700" customFormat="1" ht="25.5" customHeight="1" x14ac:dyDescent="0.2">
      <c r="A116" s="1428"/>
      <c r="B116" s="341"/>
      <c r="C116" s="672" t="s">
        <v>58</v>
      </c>
      <c r="D116" s="1396" t="s">
        <v>512</v>
      </c>
      <c r="E116" s="1382"/>
      <c r="F116" s="1382"/>
      <c r="G116" s="1383"/>
      <c r="H116" s="685"/>
      <c r="I116" s="260"/>
      <c r="J116" s="260"/>
      <c r="K116" s="676"/>
    </row>
    <row r="117" spans="1:12" s="700" customFormat="1" ht="25.5" customHeight="1" x14ac:dyDescent="0.2">
      <c r="A117" s="1428"/>
      <c r="B117" s="341"/>
      <c r="C117" s="672" t="s">
        <v>59</v>
      </c>
      <c r="D117" s="1396" t="s">
        <v>513</v>
      </c>
      <c r="E117" s="1382"/>
      <c r="F117" s="1382"/>
      <c r="G117" s="1383"/>
      <c r="H117" s="685"/>
      <c r="I117" s="260"/>
      <c r="J117" s="260"/>
      <c r="K117" s="676"/>
    </row>
    <row r="118" spans="1:12" s="700" customFormat="1" ht="25.5" customHeight="1" x14ac:dyDescent="0.2">
      <c r="A118" s="1428"/>
      <c r="B118" s="341"/>
      <c r="C118" s="672" t="s">
        <v>60</v>
      </c>
      <c r="D118" s="1396" t="s">
        <v>514</v>
      </c>
      <c r="E118" s="1382"/>
      <c r="F118" s="1382"/>
      <c r="G118" s="1383"/>
      <c r="H118" s="685"/>
      <c r="I118" s="260"/>
      <c r="J118" s="260"/>
      <c r="K118" s="676"/>
    </row>
    <row r="119" spans="1:12" s="700" customFormat="1" ht="25.5" customHeight="1" x14ac:dyDescent="0.2">
      <c r="A119" s="1428"/>
      <c r="B119" s="341"/>
      <c r="C119" s="672" t="s">
        <v>61</v>
      </c>
      <c r="D119" s="1396" t="s">
        <v>515</v>
      </c>
      <c r="E119" s="1382"/>
      <c r="F119" s="1382"/>
      <c r="G119" s="1383"/>
      <c r="H119" s="685"/>
      <c r="I119" s="260"/>
      <c r="J119" s="260"/>
      <c r="K119" s="676"/>
    </row>
    <row r="120" spans="1:12" s="700" customFormat="1" ht="15.75" customHeight="1" x14ac:dyDescent="0.2">
      <c r="A120" s="1428"/>
      <c r="B120" s="341"/>
      <c r="C120" s="672" t="s">
        <v>62</v>
      </c>
      <c r="D120" s="1396" t="s">
        <v>516</v>
      </c>
      <c r="E120" s="1382"/>
      <c r="F120" s="1382"/>
      <c r="G120" s="1383"/>
      <c r="H120" s="685"/>
      <c r="I120" s="260"/>
      <c r="J120" s="260"/>
      <c r="K120" s="676"/>
    </row>
    <row r="121" spans="1:12" s="700" customFormat="1" ht="25.5" customHeight="1" x14ac:dyDescent="0.2">
      <c r="A121" s="1428"/>
      <c r="B121" s="341"/>
      <c r="C121" s="672" t="s">
        <v>63</v>
      </c>
      <c r="D121" s="1396" t="s">
        <v>517</v>
      </c>
      <c r="E121" s="1382"/>
      <c r="F121" s="1382"/>
      <c r="G121" s="1383"/>
      <c r="H121" s="685"/>
      <c r="I121" s="260"/>
      <c r="J121" s="260"/>
      <c r="K121" s="676"/>
    </row>
    <row r="122" spans="1:12" s="700" customFormat="1" ht="25.5" customHeight="1" x14ac:dyDescent="0.2">
      <c r="A122" s="1428"/>
      <c r="B122" s="341"/>
      <c r="C122" s="672" t="s">
        <v>64</v>
      </c>
      <c r="D122" s="1396" t="s">
        <v>518</v>
      </c>
      <c r="E122" s="1382"/>
      <c r="F122" s="1382"/>
      <c r="G122" s="1383"/>
      <c r="H122" s="685"/>
      <c r="I122" s="260"/>
      <c r="J122" s="260"/>
      <c r="K122" s="676"/>
    </row>
    <row r="123" spans="1:12" s="700" customFormat="1" ht="25.5" customHeight="1" x14ac:dyDescent="0.2">
      <c r="A123" s="1428"/>
      <c r="B123" s="341"/>
      <c r="C123" s="426" t="s">
        <v>65</v>
      </c>
      <c r="D123" s="1396" t="s">
        <v>519</v>
      </c>
      <c r="E123" s="1382"/>
      <c r="F123" s="1382"/>
      <c r="G123" s="1383"/>
      <c r="H123" s="687"/>
      <c r="I123" s="688"/>
      <c r="J123" s="688"/>
      <c r="K123" s="689"/>
    </row>
    <row r="124" spans="1:12" s="700" customFormat="1" ht="25.5" customHeight="1" x14ac:dyDescent="0.2">
      <c r="A124" s="1428"/>
      <c r="B124" s="341"/>
      <c r="C124" s="426" t="s">
        <v>68</v>
      </c>
      <c r="D124" s="1396" t="s">
        <v>526</v>
      </c>
      <c r="E124" s="1397"/>
      <c r="F124" s="1397"/>
      <c r="G124" s="1398"/>
      <c r="H124" s="687"/>
      <c r="I124" s="688"/>
      <c r="J124" s="688"/>
      <c r="K124" s="689"/>
    </row>
    <row r="125" spans="1:12" s="700" customFormat="1" ht="25.5" customHeight="1" x14ac:dyDescent="0.2">
      <c r="A125" s="1428"/>
      <c r="B125" s="341"/>
      <c r="C125" s="426" t="s">
        <v>75</v>
      </c>
      <c r="D125" s="690"/>
      <c r="E125" s="691"/>
      <c r="F125" s="691"/>
      <c r="G125" s="692"/>
      <c r="H125" s="687"/>
      <c r="I125" s="688"/>
      <c r="J125" s="688"/>
      <c r="K125" s="689"/>
    </row>
    <row r="126" spans="1:12" s="700" customFormat="1" ht="25.5" customHeight="1" thickBot="1" x14ac:dyDescent="0.25">
      <c r="A126" s="1429"/>
      <c r="B126" s="677"/>
      <c r="C126" s="678" t="s">
        <v>76</v>
      </c>
      <c r="D126" s="1415" t="s">
        <v>72</v>
      </c>
      <c r="E126" s="1416"/>
      <c r="F126" s="1416"/>
      <c r="G126" s="1417"/>
      <c r="H126" s="701"/>
      <c r="I126" s="702"/>
      <c r="J126" s="702"/>
      <c r="K126" s="703"/>
    </row>
    <row r="127" spans="1:12" s="705" customFormat="1" ht="16.5" thickBot="1" x14ac:dyDescent="0.25">
      <c r="A127" s="1418" t="s">
        <v>535</v>
      </c>
      <c r="B127" s="1419"/>
      <c r="C127" s="1419"/>
      <c r="D127" s="1419"/>
      <c r="E127" s="1419"/>
      <c r="F127" s="1419"/>
      <c r="G127" s="1419"/>
      <c r="H127" s="1419"/>
      <c r="I127" s="1419"/>
      <c r="J127" s="1419"/>
      <c r="K127" s="1420"/>
    </row>
    <row r="128" spans="1:12" s="705" customFormat="1" ht="111.75" customHeight="1" thickBot="1" x14ac:dyDescent="0.25">
      <c r="A128" s="1324" t="s">
        <v>697</v>
      </c>
      <c r="B128" s="1325"/>
      <c r="C128" s="1325"/>
      <c r="D128" s="1325"/>
      <c r="E128" s="1325"/>
      <c r="F128" s="1325"/>
      <c r="G128" s="1325"/>
      <c r="H128" s="1325"/>
      <c r="I128" s="1325"/>
      <c r="J128" s="1325"/>
      <c r="K128" s="1326"/>
      <c r="L128" s="706"/>
    </row>
    <row r="129" spans="1:12" ht="15" customHeight="1" thickBot="1" x14ac:dyDescent="0.25">
      <c r="A129" s="1390" t="s">
        <v>536</v>
      </c>
      <c r="B129" s="1391"/>
      <c r="C129" s="1391"/>
      <c r="D129" s="1391"/>
      <c r="E129" s="1391"/>
      <c r="F129" s="1391"/>
      <c r="G129" s="1391"/>
      <c r="H129" s="1391"/>
      <c r="I129" s="1391"/>
      <c r="J129" s="1391"/>
      <c r="K129" s="1392"/>
      <c r="L129" s="547"/>
    </row>
    <row r="130" spans="1:12" s="596" customFormat="1" ht="27.75" customHeight="1" x14ac:dyDescent="0.2">
      <c r="A130" s="1393">
        <f>A103-0.01</f>
        <v>-12.079999999999998</v>
      </c>
      <c r="B130" s="1156" t="s">
        <v>696</v>
      </c>
      <c r="C130" s="707" t="s">
        <v>66</v>
      </c>
      <c r="D130" s="1170" t="s">
        <v>537</v>
      </c>
      <c r="E130" s="1171"/>
      <c r="F130" s="1171"/>
      <c r="G130" s="1172"/>
      <c r="H130" s="708"/>
      <c r="I130" s="258"/>
      <c r="J130" s="258"/>
      <c r="K130" s="709"/>
      <c r="L130" s="710"/>
    </row>
    <row r="131" spans="1:12" s="596" customFormat="1" ht="27.75" customHeight="1" x14ac:dyDescent="0.2">
      <c r="A131" s="1394"/>
      <c r="B131" s="1166"/>
      <c r="C131" s="711" t="s">
        <v>46</v>
      </c>
      <c r="D131" s="1401" t="s">
        <v>538</v>
      </c>
      <c r="E131" s="1493"/>
      <c r="F131" s="1493"/>
      <c r="G131" s="1494"/>
      <c r="H131" s="712"/>
      <c r="I131" s="713"/>
      <c r="J131" s="713"/>
      <c r="K131" s="676"/>
      <c r="L131" s="710"/>
    </row>
    <row r="132" spans="1:12" s="596" customFormat="1" ht="27.75" customHeight="1" x14ac:dyDescent="0.2">
      <c r="A132" s="1394"/>
      <c r="B132" s="1166"/>
      <c r="C132" s="711" t="s">
        <v>47</v>
      </c>
      <c r="D132" s="1401" t="s">
        <v>539</v>
      </c>
      <c r="E132" s="1493"/>
      <c r="F132" s="1493"/>
      <c r="G132" s="1494"/>
      <c r="H132" s="712"/>
      <c r="I132" s="713"/>
      <c r="J132" s="713"/>
      <c r="K132" s="676"/>
      <c r="L132" s="710"/>
    </row>
    <row r="133" spans="1:12" s="596" customFormat="1" ht="27.75" customHeight="1" x14ac:dyDescent="0.2">
      <c r="A133" s="1394"/>
      <c r="B133" s="1492" t="s">
        <v>525</v>
      </c>
      <c r="C133" s="711" t="s">
        <v>48</v>
      </c>
      <c r="D133" s="1401" t="s">
        <v>540</v>
      </c>
      <c r="E133" s="1493"/>
      <c r="F133" s="1493"/>
      <c r="G133" s="1494"/>
      <c r="H133" s="712"/>
      <c r="I133" s="713"/>
      <c r="J133" s="713"/>
      <c r="K133" s="676"/>
      <c r="L133" s="710"/>
    </row>
    <row r="134" spans="1:12" s="596" customFormat="1" ht="27.75" customHeight="1" x14ac:dyDescent="0.2">
      <c r="A134" s="1394"/>
      <c r="B134" s="1492"/>
      <c r="C134" s="711" t="s">
        <v>51</v>
      </c>
      <c r="D134" s="1401" t="s">
        <v>541</v>
      </c>
      <c r="E134" s="1493"/>
      <c r="F134" s="1493"/>
      <c r="G134" s="1494"/>
      <c r="H134" s="712"/>
      <c r="I134" s="713"/>
      <c r="J134" s="713"/>
      <c r="K134" s="676"/>
      <c r="L134" s="710"/>
    </row>
    <row r="135" spans="1:12" s="596" customFormat="1" ht="27.75" customHeight="1" x14ac:dyDescent="0.2">
      <c r="A135" s="1394"/>
      <c r="B135" s="1492"/>
      <c r="C135" s="711" t="s">
        <v>52</v>
      </c>
      <c r="D135" s="1401" t="s">
        <v>542</v>
      </c>
      <c r="E135" s="1493"/>
      <c r="F135" s="1493"/>
      <c r="G135" s="1494"/>
      <c r="H135" s="712"/>
      <c r="I135" s="713"/>
      <c r="J135" s="713"/>
      <c r="K135" s="676"/>
      <c r="L135" s="710"/>
    </row>
    <row r="136" spans="1:12" s="596" customFormat="1" ht="27.75" customHeight="1" x14ac:dyDescent="0.2">
      <c r="A136" s="1394"/>
      <c r="B136" s="321" t="s">
        <v>235</v>
      </c>
      <c r="C136" s="711" t="s">
        <v>53</v>
      </c>
      <c r="D136" s="1401" t="s">
        <v>81</v>
      </c>
      <c r="E136" s="1402"/>
      <c r="F136" s="1402"/>
      <c r="G136" s="1403"/>
      <c r="H136" s="712"/>
      <c r="I136" s="713"/>
      <c r="J136" s="713"/>
      <c r="K136" s="676"/>
      <c r="L136" s="710"/>
    </row>
    <row r="137" spans="1:12" s="596" customFormat="1" ht="27.75" customHeight="1" x14ac:dyDescent="0.2">
      <c r="A137" s="1394"/>
      <c r="B137" s="321" t="s">
        <v>237</v>
      </c>
      <c r="C137" s="711" t="s">
        <v>54</v>
      </c>
      <c r="D137" s="1495" t="s">
        <v>543</v>
      </c>
      <c r="E137" s="1496"/>
      <c r="F137" s="1496"/>
      <c r="G137" s="1497"/>
      <c r="H137" s="712"/>
      <c r="I137" s="713"/>
      <c r="J137" s="713"/>
      <c r="K137" s="676"/>
      <c r="L137" s="710"/>
    </row>
    <row r="138" spans="1:12" s="596" customFormat="1" ht="27.75" customHeight="1" thickBot="1" x14ac:dyDescent="0.25">
      <c r="A138" s="1395"/>
      <c r="B138" s="556"/>
      <c r="C138" s="714" t="s">
        <v>50</v>
      </c>
      <c r="D138" s="1498" t="s">
        <v>544</v>
      </c>
      <c r="E138" s="1499"/>
      <c r="F138" s="1499"/>
      <c r="G138" s="1500"/>
      <c r="H138" s="715"/>
      <c r="I138" s="374"/>
      <c r="J138" s="374"/>
      <c r="K138" s="695"/>
      <c r="L138" s="710"/>
    </row>
    <row r="139" spans="1:12" s="705" customFormat="1" ht="21" customHeight="1" thickBot="1" x14ac:dyDescent="0.25">
      <c r="A139" s="1410" t="s">
        <v>545</v>
      </c>
      <c r="B139" s="1411"/>
      <c r="C139" s="1411"/>
      <c r="D139" s="1411"/>
      <c r="E139" s="1411"/>
      <c r="F139" s="1411"/>
      <c r="G139" s="1411"/>
      <c r="H139" s="1411"/>
      <c r="I139" s="1411"/>
      <c r="J139" s="1411"/>
      <c r="K139" s="1412"/>
      <c r="L139" s="706"/>
    </row>
    <row r="140" spans="1:12" s="705" customFormat="1" ht="13.5" customHeight="1" x14ac:dyDescent="0.2">
      <c r="A140" s="1271" t="s">
        <v>698</v>
      </c>
      <c r="B140" s="1413"/>
      <c r="C140" s="1413"/>
      <c r="D140" s="1413"/>
      <c r="E140" s="1413"/>
      <c r="F140" s="1413"/>
      <c r="G140" s="1413"/>
      <c r="H140" s="1413"/>
      <c r="I140" s="1413"/>
      <c r="J140" s="1413"/>
      <c r="K140" s="1252"/>
      <c r="L140" s="706"/>
    </row>
    <row r="141" spans="1:12" s="705" customFormat="1" ht="38.25" customHeight="1" thickBot="1" x14ac:dyDescent="0.25">
      <c r="A141" s="1273"/>
      <c r="B141" s="1414"/>
      <c r="C141" s="1414"/>
      <c r="D141" s="1414"/>
      <c r="E141" s="1414"/>
      <c r="F141" s="1414"/>
      <c r="G141" s="1414"/>
      <c r="H141" s="1414"/>
      <c r="I141" s="1414"/>
      <c r="J141" s="1414"/>
      <c r="K141" s="1253"/>
      <c r="L141" s="706"/>
    </row>
    <row r="142" spans="1:12" ht="15" customHeight="1" thickBot="1" x14ac:dyDescent="0.25">
      <c r="A142" s="1390" t="s">
        <v>546</v>
      </c>
      <c r="B142" s="1391"/>
      <c r="C142" s="1391"/>
      <c r="D142" s="1391"/>
      <c r="E142" s="1391"/>
      <c r="F142" s="1391"/>
      <c r="G142" s="1391"/>
      <c r="H142" s="1391"/>
      <c r="I142" s="1391"/>
      <c r="J142" s="1391"/>
      <c r="K142" s="1392"/>
      <c r="L142" s="547"/>
    </row>
    <row r="143" spans="1:12" s="596" customFormat="1" ht="25.5" customHeight="1" x14ac:dyDescent="0.2">
      <c r="A143" s="1393">
        <f>A130-0.01</f>
        <v>-12.089999999999998</v>
      </c>
      <c r="B143" s="1182" t="s">
        <v>547</v>
      </c>
      <c r="C143" s="668" t="s">
        <v>66</v>
      </c>
      <c r="D143" s="716" t="s">
        <v>548</v>
      </c>
      <c r="E143" s="716"/>
      <c r="F143" s="716"/>
      <c r="G143" s="717"/>
      <c r="H143" s="718"/>
      <c r="I143" s="258"/>
      <c r="J143" s="258"/>
      <c r="K143" s="719"/>
      <c r="L143" s="710"/>
    </row>
    <row r="144" spans="1:12" s="596" customFormat="1" ht="25.5" customHeight="1" x14ac:dyDescent="0.2">
      <c r="A144" s="1394"/>
      <c r="B144" s="1194"/>
      <c r="C144" s="720" t="s">
        <v>46</v>
      </c>
      <c r="D144" s="1399" t="s">
        <v>549</v>
      </c>
      <c r="E144" s="1399"/>
      <c r="F144" s="1399"/>
      <c r="G144" s="1400"/>
      <c r="H144" s="721"/>
      <c r="I144" s="722"/>
      <c r="J144" s="722"/>
      <c r="K144" s="723"/>
      <c r="L144" s="710"/>
    </row>
    <row r="145" spans="1:12" s="596" customFormat="1" ht="25.5" customHeight="1" x14ac:dyDescent="0.2">
      <c r="A145" s="1394"/>
      <c r="B145" s="1194"/>
      <c r="C145" s="724" t="s">
        <v>47</v>
      </c>
      <c r="D145" s="1399" t="s">
        <v>550</v>
      </c>
      <c r="E145" s="1399"/>
      <c r="F145" s="1399"/>
      <c r="G145" s="1400"/>
      <c r="H145" s="721"/>
      <c r="I145" s="722"/>
      <c r="J145" s="722"/>
      <c r="K145" s="723"/>
      <c r="L145" s="710"/>
    </row>
    <row r="146" spans="1:12" s="596" customFormat="1" ht="25.5" customHeight="1" x14ac:dyDescent="0.2">
      <c r="A146" s="1394"/>
      <c r="B146" s="1194" t="s">
        <v>525</v>
      </c>
      <c r="C146" s="673" t="s">
        <v>48</v>
      </c>
      <c r="D146" s="1399" t="s">
        <v>551</v>
      </c>
      <c r="E146" s="1399"/>
      <c r="F146" s="1399"/>
      <c r="G146" s="1400"/>
      <c r="H146" s="721"/>
      <c r="I146" s="722"/>
      <c r="J146" s="722"/>
      <c r="K146" s="723"/>
      <c r="L146" s="710"/>
    </row>
    <row r="147" spans="1:12" s="596" customFormat="1" ht="25.5" customHeight="1" x14ac:dyDescent="0.2">
      <c r="A147" s="1394"/>
      <c r="B147" s="1194"/>
      <c r="C147" s="672" t="s">
        <v>51</v>
      </c>
      <c r="D147" s="1399" t="s">
        <v>552</v>
      </c>
      <c r="E147" s="1399"/>
      <c r="F147" s="1399"/>
      <c r="G147" s="1400"/>
      <c r="H147" s="721"/>
      <c r="I147" s="722"/>
      <c r="J147" s="722"/>
      <c r="K147" s="723"/>
      <c r="L147" s="710"/>
    </row>
    <row r="148" spans="1:12" s="596" customFormat="1" ht="25.5" customHeight="1" x14ac:dyDescent="0.2">
      <c r="A148" s="1394"/>
      <c r="B148" s="1194"/>
      <c r="C148" s="672" t="s">
        <v>52</v>
      </c>
      <c r="D148" s="1399" t="s">
        <v>553</v>
      </c>
      <c r="E148" s="1399"/>
      <c r="F148" s="1399"/>
      <c r="G148" s="1400"/>
      <c r="H148" s="721"/>
      <c r="I148" s="722"/>
      <c r="J148" s="722"/>
      <c r="K148" s="723"/>
      <c r="L148" s="710"/>
    </row>
    <row r="149" spans="1:12" s="596" customFormat="1" ht="25.5" customHeight="1" x14ac:dyDescent="0.2">
      <c r="A149" s="1394"/>
      <c r="B149" s="1194"/>
      <c r="C149" s="672" t="s">
        <v>53</v>
      </c>
      <c r="D149" s="1399" t="s">
        <v>554</v>
      </c>
      <c r="E149" s="1399"/>
      <c r="F149" s="1399"/>
      <c r="G149" s="1400"/>
      <c r="H149" s="721"/>
      <c r="I149" s="722"/>
      <c r="J149" s="722"/>
      <c r="K149" s="723"/>
      <c r="L149" s="710"/>
    </row>
    <row r="150" spans="1:12" s="596" customFormat="1" ht="25.5" customHeight="1" x14ac:dyDescent="0.2">
      <c r="A150" s="1394"/>
      <c r="B150" s="274" t="s">
        <v>235</v>
      </c>
      <c r="C150" s="673" t="s">
        <v>54</v>
      </c>
      <c r="D150" s="1399" t="s">
        <v>555</v>
      </c>
      <c r="E150" s="1399"/>
      <c r="F150" s="1399"/>
      <c r="G150" s="1400"/>
      <c r="H150" s="721"/>
      <c r="I150" s="722"/>
      <c r="J150" s="722"/>
      <c r="K150" s="723"/>
      <c r="L150" s="710"/>
    </row>
    <row r="151" spans="1:12" s="596" customFormat="1" ht="25.5" customHeight="1" x14ac:dyDescent="0.2">
      <c r="A151" s="1394"/>
      <c r="B151" s="274" t="s">
        <v>237</v>
      </c>
      <c r="C151" s="672" t="s">
        <v>50</v>
      </c>
      <c r="D151" s="1399" t="s">
        <v>556</v>
      </c>
      <c r="E151" s="1399"/>
      <c r="F151" s="1399"/>
      <c r="G151" s="1400"/>
      <c r="H151" s="721"/>
      <c r="I151" s="722"/>
      <c r="J151" s="722"/>
      <c r="K151" s="723"/>
      <c r="L151" s="710"/>
    </row>
    <row r="152" spans="1:12" s="596" customFormat="1" ht="25.5" customHeight="1" x14ac:dyDescent="0.2">
      <c r="A152" s="1394"/>
      <c r="B152" s="542"/>
      <c r="C152" s="672" t="s">
        <v>49</v>
      </c>
      <c r="D152" s="1399" t="s">
        <v>557</v>
      </c>
      <c r="E152" s="1399"/>
      <c r="F152" s="1399"/>
      <c r="G152" s="1400"/>
      <c r="H152" s="721"/>
      <c r="I152" s="722"/>
      <c r="J152" s="722"/>
      <c r="K152" s="723"/>
      <c r="L152" s="710"/>
    </row>
    <row r="153" spans="1:12" s="596" customFormat="1" ht="25.5" customHeight="1" x14ac:dyDescent="0.2">
      <c r="A153" s="1394"/>
      <c r="B153" s="426"/>
      <c r="C153" s="672" t="s">
        <v>55</v>
      </c>
      <c r="D153" s="1399" t="s">
        <v>558</v>
      </c>
      <c r="E153" s="1399"/>
      <c r="F153" s="1399"/>
      <c r="G153" s="1400"/>
      <c r="H153" s="721"/>
      <c r="I153" s="722"/>
      <c r="J153" s="722"/>
      <c r="K153" s="723"/>
    </row>
    <row r="154" spans="1:12" s="596" customFormat="1" ht="25.5" customHeight="1" x14ac:dyDescent="0.2">
      <c r="A154" s="1394"/>
      <c r="B154" s="426"/>
      <c r="C154" s="673" t="s">
        <v>56</v>
      </c>
      <c r="D154" s="1399" t="s">
        <v>559</v>
      </c>
      <c r="E154" s="1399"/>
      <c r="F154" s="1399"/>
      <c r="G154" s="1400"/>
      <c r="H154" s="721"/>
      <c r="I154" s="722"/>
      <c r="J154" s="722"/>
      <c r="K154" s="723"/>
    </row>
    <row r="155" spans="1:12" s="596" customFormat="1" ht="25.5" customHeight="1" x14ac:dyDescent="0.2">
      <c r="A155" s="1394"/>
      <c r="B155" s="426"/>
      <c r="C155" s="1387" t="s">
        <v>560</v>
      </c>
      <c r="D155" s="1388"/>
      <c r="E155" s="1388"/>
      <c r="F155" s="1388"/>
      <c r="G155" s="1389"/>
      <c r="H155" s="721"/>
      <c r="I155" s="722"/>
      <c r="J155" s="722"/>
      <c r="K155" s="723"/>
    </row>
    <row r="156" spans="1:12" s="596" customFormat="1" ht="25.5" customHeight="1" x14ac:dyDescent="0.2">
      <c r="A156" s="1394"/>
      <c r="B156" s="725"/>
      <c r="C156" s="711" t="s">
        <v>57</v>
      </c>
      <c r="D156" s="1404" t="s">
        <v>561</v>
      </c>
      <c r="E156" s="1404"/>
      <c r="F156" s="1404"/>
      <c r="G156" s="1405"/>
      <c r="H156" s="721"/>
      <c r="I156" s="722"/>
      <c r="J156" s="722"/>
      <c r="K156" s="723"/>
    </row>
    <row r="157" spans="1:12" s="596" customFormat="1" ht="25.5" customHeight="1" x14ac:dyDescent="0.2">
      <c r="A157" s="1394"/>
      <c r="B157" s="725"/>
      <c r="C157" s="711" t="s">
        <v>58</v>
      </c>
      <c r="D157" s="1404" t="s">
        <v>562</v>
      </c>
      <c r="E157" s="1404"/>
      <c r="F157" s="1404"/>
      <c r="G157" s="1405"/>
      <c r="H157" s="721"/>
      <c r="I157" s="722"/>
      <c r="J157" s="722"/>
      <c r="K157" s="723"/>
    </row>
    <row r="158" spans="1:12" s="596" customFormat="1" ht="25.5" customHeight="1" thickBot="1" x14ac:dyDescent="0.25">
      <c r="A158" s="1395"/>
      <c r="B158" s="726"/>
      <c r="C158" s="727" t="s">
        <v>59</v>
      </c>
      <c r="D158" s="1406" t="s">
        <v>563</v>
      </c>
      <c r="E158" s="1406"/>
      <c r="F158" s="1406"/>
      <c r="G158" s="1407"/>
      <c r="H158" s="679"/>
      <c r="I158" s="680"/>
      <c r="J158" s="681"/>
      <c r="K158" s="682"/>
    </row>
    <row r="159" spans="1:12" s="596" customFormat="1" ht="26.25" customHeight="1" x14ac:dyDescent="0.2">
      <c r="A159" s="1393">
        <f>A143-0.01</f>
        <v>-12.099999999999998</v>
      </c>
      <c r="B159" s="1182" t="s">
        <v>564</v>
      </c>
      <c r="C159" s="668" t="s">
        <v>66</v>
      </c>
      <c r="D159" s="1408" t="s">
        <v>565</v>
      </c>
      <c r="E159" s="1408"/>
      <c r="F159" s="1408"/>
      <c r="G159" s="1409"/>
      <c r="H159" s="728"/>
      <c r="I159" s="729"/>
      <c r="J159" s="729"/>
      <c r="K159" s="730"/>
    </row>
    <row r="160" spans="1:12" s="596" customFormat="1" ht="26.25" customHeight="1" x14ac:dyDescent="0.2">
      <c r="A160" s="1394"/>
      <c r="B160" s="1194"/>
      <c r="C160" s="672" t="s">
        <v>46</v>
      </c>
      <c r="D160" s="1382" t="s">
        <v>566</v>
      </c>
      <c r="E160" s="1382"/>
      <c r="F160" s="1382"/>
      <c r="G160" s="1383"/>
      <c r="H160" s="731"/>
      <c r="I160" s="732"/>
      <c r="J160" s="732"/>
      <c r="K160" s="723"/>
    </row>
    <row r="161" spans="1:11" s="596" customFormat="1" ht="53.25" customHeight="1" x14ac:dyDescent="0.2">
      <c r="A161" s="1394"/>
      <c r="B161" s="274" t="s">
        <v>525</v>
      </c>
      <c r="C161" s="672" t="s">
        <v>47</v>
      </c>
      <c r="D161" s="1382" t="s">
        <v>567</v>
      </c>
      <c r="E161" s="1382"/>
      <c r="F161" s="1382"/>
      <c r="G161" s="1383"/>
      <c r="H161" s="731"/>
      <c r="I161" s="732"/>
      <c r="J161" s="732"/>
      <c r="K161" s="723"/>
    </row>
    <row r="162" spans="1:11" s="596" customFormat="1" ht="26.25" customHeight="1" x14ac:dyDescent="0.2">
      <c r="A162" s="1394"/>
      <c r="B162" s="274"/>
      <c r="C162" s="672" t="s">
        <v>48</v>
      </c>
      <c r="D162" s="733" t="s">
        <v>568</v>
      </c>
      <c r="E162" s="733"/>
      <c r="F162" s="733"/>
      <c r="G162" s="734"/>
      <c r="H162" s="731"/>
      <c r="I162" s="732"/>
      <c r="J162" s="732"/>
      <c r="K162" s="723"/>
    </row>
    <row r="163" spans="1:11" s="596" customFormat="1" ht="26.25" customHeight="1" x14ac:dyDescent="0.2">
      <c r="A163" s="1394"/>
      <c r="B163" s="274" t="s">
        <v>235</v>
      </c>
      <c r="C163" s="673" t="s">
        <v>51</v>
      </c>
      <c r="D163" s="1382"/>
      <c r="E163" s="1382"/>
      <c r="F163" s="1382"/>
      <c r="G163" s="1383"/>
      <c r="H163" s="731"/>
      <c r="I163" s="732"/>
      <c r="J163" s="732"/>
      <c r="K163" s="723"/>
    </row>
    <row r="164" spans="1:11" s="596" customFormat="1" ht="26.25" customHeight="1" thickBot="1" x14ac:dyDescent="0.25">
      <c r="A164" s="1395"/>
      <c r="B164" s="542" t="s">
        <v>237</v>
      </c>
      <c r="C164" s="306" t="s">
        <v>52</v>
      </c>
      <c r="D164" s="735"/>
      <c r="E164" s="735"/>
      <c r="F164" s="735"/>
      <c r="G164" s="736"/>
      <c r="H164" s="737"/>
      <c r="I164" s="735"/>
      <c r="J164" s="735"/>
      <c r="K164" s="738"/>
    </row>
    <row r="165" spans="1:11" s="705" customFormat="1" ht="13.5" thickBot="1" x14ac:dyDescent="0.25">
      <c r="A165" s="1384" t="s">
        <v>569</v>
      </c>
      <c r="B165" s="1385"/>
      <c r="C165" s="1385"/>
      <c r="D165" s="1385"/>
      <c r="E165" s="1385"/>
      <c r="F165" s="1385"/>
      <c r="G165" s="1385"/>
      <c r="H165" s="1385"/>
      <c r="I165" s="1385"/>
      <c r="J165" s="1385"/>
      <c r="K165" s="1386"/>
    </row>
    <row r="166" spans="1:11" s="705" customFormat="1" ht="83.25" customHeight="1" thickBot="1" x14ac:dyDescent="0.25">
      <c r="A166" s="739"/>
      <c r="B166" s="740"/>
      <c r="C166" s="741"/>
      <c r="D166" s="741"/>
      <c r="E166" s="741"/>
      <c r="F166" s="741"/>
      <c r="G166" s="741"/>
      <c r="H166" s="741"/>
      <c r="I166" s="741"/>
      <c r="J166" s="741"/>
      <c r="K166" s="742"/>
    </row>
  </sheetData>
  <mergeCells count="190">
    <mergeCell ref="B133:B135"/>
    <mergeCell ref="D130:G130"/>
    <mergeCell ref="D131:G131"/>
    <mergeCell ref="D132:G132"/>
    <mergeCell ref="D133:G133"/>
    <mergeCell ref="D134:G134"/>
    <mergeCell ref="D135:G135"/>
    <mergeCell ref="D137:G137"/>
    <mergeCell ref="D138:G138"/>
    <mergeCell ref="B1:K1"/>
    <mergeCell ref="A2:K2"/>
    <mergeCell ref="A3:K3"/>
    <mergeCell ref="A4:K4"/>
    <mergeCell ref="A5:A6"/>
    <mergeCell ref="B5:B6"/>
    <mergeCell ref="C5:D5"/>
    <mergeCell ref="C6:D6"/>
    <mergeCell ref="D70:G70"/>
    <mergeCell ref="C13:C14"/>
    <mergeCell ref="D13:D14"/>
    <mergeCell ref="H13:K13"/>
    <mergeCell ref="H14:K14"/>
    <mergeCell ref="A15:A16"/>
    <mergeCell ref="B15:B16"/>
    <mergeCell ref="H9:K9"/>
    <mergeCell ref="H10:K10"/>
    <mergeCell ref="C11:C12"/>
    <mergeCell ref="D11:D12"/>
    <mergeCell ref="H11:K11"/>
    <mergeCell ref="H12:K12"/>
    <mergeCell ref="A7:A14"/>
    <mergeCell ref="B7:B8"/>
    <mergeCell ref="C7:C8"/>
    <mergeCell ref="D7:D8"/>
    <mergeCell ref="E7:F8"/>
    <mergeCell ref="H7:K7"/>
    <mergeCell ref="H8:K8"/>
    <mergeCell ref="B9:B10"/>
    <mergeCell ref="C9:C10"/>
    <mergeCell ref="D9:D10"/>
    <mergeCell ref="D27:G27"/>
    <mergeCell ref="D28:G28"/>
    <mergeCell ref="D29:G29"/>
    <mergeCell ref="D30:G30"/>
    <mergeCell ref="D31:G31"/>
    <mergeCell ref="D32:G32"/>
    <mergeCell ref="D33:G33"/>
    <mergeCell ref="A17:K17"/>
    <mergeCell ref="A18:K18"/>
    <mergeCell ref="A19:K21"/>
    <mergeCell ref="A22:K22"/>
    <mergeCell ref="A23:A45"/>
    <mergeCell ref="B23:B29"/>
    <mergeCell ref="D23:G23"/>
    <mergeCell ref="D24:G24"/>
    <mergeCell ref="D25:G25"/>
    <mergeCell ref="D26:G26"/>
    <mergeCell ref="D40:G40"/>
    <mergeCell ref="D41:G41"/>
    <mergeCell ref="D42:G42"/>
    <mergeCell ref="D43:G43"/>
    <mergeCell ref="D44:G44"/>
    <mergeCell ref="D45:G45"/>
    <mergeCell ref="D34:G34"/>
    <mergeCell ref="D35:G35"/>
    <mergeCell ref="D36:G36"/>
    <mergeCell ref="D37:G37"/>
    <mergeCell ref="D38:G38"/>
    <mergeCell ref="D39:G39"/>
    <mergeCell ref="D54:G54"/>
    <mergeCell ref="D55:G55"/>
    <mergeCell ref="D56:G56"/>
    <mergeCell ref="D57:G57"/>
    <mergeCell ref="D58:G58"/>
    <mergeCell ref="A46:K46"/>
    <mergeCell ref="A47:K47"/>
    <mergeCell ref="A48:K48"/>
    <mergeCell ref="A49:A72"/>
    <mergeCell ref="D49:G49"/>
    <mergeCell ref="D50:G50"/>
    <mergeCell ref="D51:G51"/>
    <mergeCell ref="D52:G52"/>
    <mergeCell ref="D53:G53"/>
    <mergeCell ref="D65:G65"/>
    <mergeCell ref="D66:G66"/>
    <mergeCell ref="D67:G67"/>
    <mergeCell ref="D68:G68"/>
    <mergeCell ref="D69:G69"/>
    <mergeCell ref="D72:G72"/>
    <mergeCell ref="D59:G59"/>
    <mergeCell ref="D60:G60"/>
    <mergeCell ref="D61:G61"/>
    <mergeCell ref="D62:G62"/>
    <mergeCell ref="D63:G63"/>
    <mergeCell ref="D64:G64"/>
    <mergeCell ref="D81:G81"/>
    <mergeCell ref="D82:G82"/>
    <mergeCell ref="D83:G83"/>
    <mergeCell ref="D84:G84"/>
    <mergeCell ref="D85:G85"/>
    <mergeCell ref="A73:K73"/>
    <mergeCell ref="A74:K74"/>
    <mergeCell ref="A75:K75"/>
    <mergeCell ref="A76:A99"/>
    <mergeCell ref="B76:B81"/>
    <mergeCell ref="D76:G76"/>
    <mergeCell ref="D77:G77"/>
    <mergeCell ref="D78:G78"/>
    <mergeCell ref="D79:G79"/>
    <mergeCell ref="D80:G80"/>
    <mergeCell ref="D92:G92"/>
    <mergeCell ref="D93:G93"/>
    <mergeCell ref="D94:G94"/>
    <mergeCell ref="D95:G95"/>
    <mergeCell ref="D96:G96"/>
    <mergeCell ref="D97:G97"/>
    <mergeCell ref="D86:G86"/>
    <mergeCell ref="D87:G87"/>
    <mergeCell ref="D88:G88"/>
    <mergeCell ref="D89:G89"/>
    <mergeCell ref="D91:G91"/>
    <mergeCell ref="D107:G107"/>
    <mergeCell ref="D108:G108"/>
    <mergeCell ref="D109:G109"/>
    <mergeCell ref="D110:G110"/>
    <mergeCell ref="D111:G111"/>
    <mergeCell ref="D112:G112"/>
    <mergeCell ref="D99:G99"/>
    <mergeCell ref="A100:K100"/>
    <mergeCell ref="A101:K101"/>
    <mergeCell ref="A102:K102"/>
    <mergeCell ref="A103:A126"/>
    <mergeCell ref="B103:B108"/>
    <mergeCell ref="D103:G103"/>
    <mergeCell ref="D104:G104"/>
    <mergeCell ref="D105:G105"/>
    <mergeCell ref="D106:G106"/>
    <mergeCell ref="D119:G119"/>
    <mergeCell ref="D120:G120"/>
    <mergeCell ref="D121:G121"/>
    <mergeCell ref="D122:G122"/>
    <mergeCell ref="D123:G123"/>
    <mergeCell ref="B31:B34"/>
    <mergeCell ref="D154:G154"/>
    <mergeCell ref="D156:G156"/>
    <mergeCell ref="D157:G157"/>
    <mergeCell ref="D158:G158"/>
    <mergeCell ref="A159:A164"/>
    <mergeCell ref="B159:B160"/>
    <mergeCell ref="D159:G159"/>
    <mergeCell ref="D160:G160"/>
    <mergeCell ref="D161:G161"/>
    <mergeCell ref="D148:G148"/>
    <mergeCell ref="D149:G149"/>
    <mergeCell ref="D150:G150"/>
    <mergeCell ref="D151:G151"/>
    <mergeCell ref="D152:G152"/>
    <mergeCell ref="D153:G153"/>
    <mergeCell ref="A139:K139"/>
    <mergeCell ref="A140:K141"/>
    <mergeCell ref="A142:K142"/>
    <mergeCell ref="A143:A158"/>
    <mergeCell ref="D146:G146"/>
    <mergeCell ref="D147:G147"/>
    <mergeCell ref="D126:G126"/>
    <mergeCell ref="A127:K127"/>
    <mergeCell ref="B49:B57"/>
    <mergeCell ref="B58:B60"/>
    <mergeCell ref="B82:B85"/>
    <mergeCell ref="B109:B112"/>
    <mergeCell ref="B146:B149"/>
    <mergeCell ref="D163:G163"/>
    <mergeCell ref="A165:K165"/>
    <mergeCell ref="C155:G155"/>
    <mergeCell ref="A128:K128"/>
    <mergeCell ref="A129:K129"/>
    <mergeCell ref="A130:A138"/>
    <mergeCell ref="B130:B132"/>
    <mergeCell ref="D124:G124"/>
    <mergeCell ref="D113:G113"/>
    <mergeCell ref="D114:G114"/>
    <mergeCell ref="D115:G115"/>
    <mergeCell ref="D116:G116"/>
    <mergeCell ref="D117:G117"/>
    <mergeCell ref="D118:G118"/>
    <mergeCell ref="B143:B145"/>
    <mergeCell ref="D144:G144"/>
    <mergeCell ref="D145:G145"/>
    <mergeCell ref="D90:G90"/>
    <mergeCell ref="D136:G136"/>
  </mergeCells>
  <pageMargins left="0.7" right="0.7" top="0.75" bottom="0.75" header="0.3" footer="0.3"/>
  <pageSetup orientation="portrait" r:id="rId1"/>
  <rowBreaks count="7" manualBreakCount="7">
    <brk id="17" max="16383" man="1"/>
    <brk id="45" max="16383" man="1"/>
    <brk id="72" max="16383" man="1"/>
    <brk id="99" max="16383" man="1"/>
    <brk id="126" max="16383" man="1"/>
    <brk id="138" max="16383" man="1"/>
    <brk id="164" max="10"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view="pageBreakPreview" zoomScaleNormal="100" zoomScaleSheetLayoutView="100" workbookViewId="0">
      <selection activeCell="L4" sqref="L4"/>
    </sheetView>
  </sheetViews>
  <sheetFormatPr defaultColWidth="8.85546875" defaultRowHeight="15" x14ac:dyDescent="0.25"/>
  <cols>
    <col min="1" max="1" width="6.5703125" style="904" customWidth="1"/>
    <col min="2" max="2" width="31.7109375" style="904" customWidth="1"/>
    <col min="3" max="3" width="4" style="904" customWidth="1"/>
    <col min="4" max="4" width="10.140625" style="904" customWidth="1"/>
    <col min="5" max="5" width="16.140625" style="904" customWidth="1"/>
    <col min="6" max="6" width="13.28515625" style="904" customWidth="1"/>
    <col min="7" max="7" width="4.140625" style="904" customWidth="1"/>
    <col min="8" max="8" width="5.7109375" style="904" customWidth="1"/>
    <col min="9" max="16384" width="8.85546875" style="904"/>
  </cols>
  <sheetData>
    <row r="1" spans="1:9" ht="18.75" thickBot="1" x14ac:dyDescent="0.3">
      <c r="A1" s="570">
        <f>-13</f>
        <v>-13</v>
      </c>
      <c r="B1" s="1294" t="s">
        <v>570</v>
      </c>
      <c r="C1" s="1294"/>
      <c r="D1" s="1294"/>
      <c r="E1" s="1294"/>
      <c r="F1" s="1294"/>
      <c r="G1" s="1294"/>
      <c r="H1" s="1295"/>
    </row>
    <row r="2" spans="1:9" ht="88.5" customHeight="1" thickBot="1" x14ac:dyDescent="0.3">
      <c r="A2" s="1555" t="s">
        <v>571</v>
      </c>
      <c r="B2" s="1556"/>
      <c r="C2" s="1556"/>
      <c r="D2" s="1556"/>
      <c r="E2" s="1556"/>
      <c r="F2" s="1556"/>
      <c r="G2" s="1556"/>
      <c r="H2" s="1557"/>
    </row>
    <row r="3" spans="1:9" ht="75.75" customHeight="1" thickBot="1" x14ac:dyDescent="0.3">
      <c r="A3" s="1558" t="s">
        <v>714</v>
      </c>
      <c r="B3" s="1559"/>
      <c r="C3" s="1559"/>
      <c r="D3" s="1559"/>
      <c r="E3" s="1559"/>
      <c r="F3" s="1559"/>
      <c r="G3" s="1559"/>
      <c r="H3" s="1560"/>
    </row>
    <row r="4" spans="1:9" s="906" customFormat="1" ht="34.5" customHeight="1" thickBot="1" x14ac:dyDescent="0.3">
      <c r="A4" s="1339" t="s">
        <v>45</v>
      </c>
      <c r="B4" s="1346"/>
      <c r="C4" s="891"/>
      <c r="D4" s="1563" t="s">
        <v>451</v>
      </c>
      <c r="E4" s="1564"/>
      <c r="F4" s="1565"/>
      <c r="G4" s="1339" t="s">
        <v>89</v>
      </c>
      <c r="H4" s="1340"/>
      <c r="I4" s="905"/>
    </row>
    <row r="5" spans="1:9" s="907" customFormat="1" ht="27" customHeight="1" x14ac:dyDescent="0.2">
      <c r="A5" s="1350">
        <f>A1-0.01</f>
        <v>-13.01</v>
      </c>
      <c r="B5" s="1357" t="s">
        <v>706</v>
      </c>
      <c r="C5" s="628" t="s">
        <v>27</v>
      </c>
      <c r="D5" s="1504" t="s">
        <v>572</v>
      </c>
      <c r="E5" s="1517"/>
      <c r="F5" s="1566"/>
      <c r="G5" s="1567"/>
      <c r="H5" s="1527"/>
    </row>
    <row r="6" spans="1:9" s="907" customFormat="1" ht="27" customHeight="1" x14ac:dyDescent="0.2">
      <c r="A6" s="1351"/>
      <c r="B6" s="1356"/>
      <c r="C6" s="629" t="s">
        <v>28</v>
      </c>
      <c r="D6" s="1568" t="s">
        <v>573</v>
      </c>
      <c r="E6" s="1569"/>
      <c r="F6" s="1570"/>
      <c r="G6" s="1571"/>
      <c r="H6" s="1529"/>
    </row>
    <row r="7" spans="1:9" s="907" customFormat="1" ht="27" customHeight="1" x14ac:dyDescent="0.2">
      <c r="A7" s="1351"/>
      <c r="B7" s="743"/>
      <c r="C7" s="629" t="s">
        <v>29</v>
      </c>
      <c r="D7" s="1572" t="s">
        <v>574</v>
      </c>
      <c r="E7" s="1573"/>
      <c r="F7" s="1574"/>
      <c r="G7" s="1575"/>
      <c r="H7" s="1535"/>
    </row>
    <row r="8" spans="1:9" s="907" customFormat="1" ht="27" customHeight="1" x14ac:dyDescent="0.2">
      <c r="A8" s="1351"/>
      <c r="B8" s="1356" t="s">
        <v>525</v>
      </c>
      <c r="C8" s="630" t="s">
        <v>30</v>
      </c>
      <c r="D8" s="1507" t="s">
        <v>575</v>
      </c>
      <c r="E8" s="1518"/>
      <c r="F8" s="1519"/>
      <c r="G8" s="1571"/>
      <c r="H8" s="1529"/>
    </row>
    <row r="9" spans="1:9" s="907" customFormat="1" ht="27" customHeight="1" x14ac:dyDescent="0.2">
      <c r="A9" s="1351"/>
      <c r="B9" s="1356"/>
      <c r="C9" s="632" t="s">
        <v>31</v>
      </c>
      <c r="D9" s="1343" t="s">
        <v>576</v>
      </c>
      <c r="E9" s="1344"/>
      <c r="F9" s="1345"/>
      <c r="G9" s="1571"/>
      <c r="H9" s="1529"/>
    </row>
    <row r="10" spans="1:9" s="907" customFormat="1" ht="27" customHeight="1" x14ac:dyDescent="0.2">
      <c r="A10" s="1351"/>
      <c r="B10" s="890" t="s">
        <v>235</v>
      </c>
      <c r="C10" s="629" t="s">
        <v>24</v>
      </c>
      <c r="D10" s="1343" t="s">
        <v>577</v>
      </c>
      <c r="E10" s="1344"/>
      <c r="F10" s="1345"/>
      <c r="G10" s="287"/>
      <c r="H10" s="744"/>
    </row>
    <row r="11" spans="1:9" s="907" customFormat="1" ht="27" customHeight="1" x14ac:dyDescent="0.2">
      <c r="A11" s="1351"/>
      <c r="B11" s="902" t="s">
        <v>237</v>
      </c>
      <c r="C11" s="629" t="s">
        <v>25</v>
      </c>
      <c r="D11" s="1343" t="s">
        <v>578</v>
      </c>
      <c r="E11" s="1344"/>
      <c r="F11" s="1345"/>
      <c r="G11" s="1561" t="s">
        <v>72</v>
      </c>
      <c r="H11" s="1562"/>
    </row>
    <row r="12" spans="1:9" s="907" customFormat="1" ht="27" customHeight="1" thickBot="1" x14ac:dyDescent="0.25">
      <c r="A12" s="1352"/>
      <c r="B12" s="639"/>
      <c r="C12" s="643" t="s">
        <v>26</v>
      </c>
      <c r="D12" s="1347" t="s">
        <v>579</v>
      </c>
      <c r="E12" s="1348"/>
      <c r="F12" s="1349"/>
      <c r="G12" s="745"/>
      <c r="H12" s="746"/>
    </row>
    <row r="13" spans="1:9" s="907" customFormat="1" ht="26.25" customHeight="1" x14ac:dyDescent="0.2">
      <c r="A13" s="1350">
        <f>A5-0.01</f>
        <v>-13.02</v>
      </c>
      <c r="B13" s="1357" t="s">
        <v>707</v>
      </c>
      <c r="C13" s="628" t="s">
        <v>27</v>
      </c>
      <c r="D13" s="1516" t="s">
        <v>580</v>
      </c>
      <c r="E13" s="1505"/>
      <c r="F13" s="1506"/>
      <c r="G13" s="1543"/>
      <c r="H13" s="1544"/>
    </row>
    <row r="14" spans="1:9" s="907" customFormat="1" ht="26.25" customHeight="1" x14ac:dyDescent="0.2">
      <c r="A14" s="1351"/>
      <c r="B14" s="1356"/>
      <c r="C14" s="893" t="s">
        <v>28</v>
      </c>
      <c r="D14" s="1501" t="s">
        <v>581</v>
      </c>
      <c r="E14" s="1508"/>
      <c r="F14" s="1509"/>
      <c r="G14" s="1528" t="s">
        <v>72</v>
      </c>
      <c r="H14" s="1529"/>
    </row>
    <row r="15" spans="1:9" s="907" customFormat="1" ht="26.25" customHeight="1" x14ac:dyDescent="0.2">
      <c r="A15" s="1351"/>
      <c r="B15" s="743"/>
      <c r="C15" s="631" t="s">
        <v>29</v>
      </c>
      <c r="D15" s="1501" t="s">
        <v>582</v>
      </c>
      <c r="E15" s="1508"/>
      <c r="F15" s="1509"/>
      <c r="G15" s="1528"/>
      <c r="H15" s="1529"/>
    </row>
    <row r="16" spans="1:9" s="907" customFormat="1" ht="26.25" customHeight="1" x14ac:dyDescent="0.2">
      <c r="A16" s="1351"/>
      <c r="B16" s="1356" t="s">
        <v>525</v>
      </c>
      <c r="C16" s="631" t="s">
        <v>30</v>
      </c>
      <c r="D16" s="1501" t="s">
        <v>583</v>
      </c>
      <c r="E16" s="1508"/>
      <c r="F16" s="1509"/>
      <c r="G16" s="1528"/>
      <c r="H16" s="1529"/>
    </row>
    <row r="17" spans="1:8" s="907" customFormat="1" ht="26.25" customHeight="1" x14ac:dyDescent="0.2">
      <c r="A17" s="1351"/>
      <c r="B17" s="1356"/>
      <c r="C17" s="747" t="s">
        <v>31</v>
      </c>
      <c r="D17" s="1501" t="s">
        <v>584</v>
      </c>
      <c r="E17" s="1508"/>
      <c r="F17" s="1509"/>
      <c r="G17" s="1528"/>
      <c r="H17" s="1529"/>
    </row>
    <row r="18" spans="1:8" s="907" customFormat="1" ht="26.25" customHeight="1" x14ac:dyDescent="0.2">
      <c r="A18" s="1351"/>
      <c r="B18" s="1356"/>
      <c r="C18" s="893" t="s">
        <v>24</v>
      </c>
      <c r="D18" s="1501" t="s">
        <v>585</v>
      </c>
      <c r="E18" s="1508"/>
      <c r="F18" s="1509"/>
      <c r="G18" s="1528"/>
      <c r="H18" s="1529"/>
    </row>
    <row r="19" spans="1:8" s="907" customFormat="1" ht="26.25" customHeight="1" x14ac:dyDescent="0.2">
      <c r="A19" s="1351"/>
      <c r="B19" s="890" t="s">
        <v>235</v>
      </c>
      <c r="C19" s="893" t="s">
        <v>25</v>
      </c>
      <c r="D19" s="1501" t="s">
        <v>586</v>
      </c>
      <c r="E19" s="1508"/>
      <c r="F19" s="1509"/>
      <c r="G19" s="1528"/>
      <c r="H19" s="1529"/>
    </row>
    <row r="20" spans="1:8" s="907" customFormat="1" ht="26.25" customHeight="1" thickBot="1" x14ac:dyDescent="0.25">
      <c r="A20" s="1352"/>
      <c r="B20" s="748" t="s">
        <v>237</v>
      </c>
      <c r="C20" s="640" t="s">
        <v>26</v>
      </c>
      <c r="D20" s="1510" t="s">
        <v>579</v>
      </c>
      <c r="E20" s="1511"/>
      <c r="F20" s="1512"/>
      <c r="G20" s="897"/>
      <c r="H20" s="898"/>
    </row>
    <row r="21" spans="1:8" s="907" customFormat="1" ht="24.75" customHeight="1" x14ac:dyDescent="0.2">
      <c r="A21" s="1350">
        <f>A13-0.01</f>
        <v>-13.03</v>
      </c>
      <c r="B21" s="1357" t="s">
        <v>708</v>
      </c>
      <c r="C21" s="628" t="s">
        <v>27</v>
      </c>
      <c r="D21" s="1516" t="s">
        <v>587</v>
      </c>
      <c r="E21" s="1505"/>
      <c r="F21" s="1506"/>
      <c r="G21" s="1543"/>
      <c r="H21" s="1544"/>
    </row>
    <row r="22" spans="1:8" s="907" customFormat="1" ht="24.75" customHeight="1" x14ac:dyDescent="0.2">
      <c r="A22" s="1351"/>
      <c r="B22" s="1356"/>
      <c r="C22" s="629" t="s">
        <v>28</v>
      </c>
      <c r="D22" s="1501" t="s">
        <v>588</v>
      </c>
      <c r="E22" s="1502"/>
      <c r="F22" s="1503"/>
      <c r="G22" s="1541"/>
      <c r="H22" s="1542"/>
    </row>
    <row r="23" spans="1:8" s="907" customFormat="1" ht="24.75" customHeight="1" x14ac:dyDescent="0.2">
      <c r="A23" s="1351"/>
      <c r="B23" s="1356"/>
      <c r="C23" s="630" t="s">
        <v>29</v>
      </c>
      <c r="D23" s="1501" t="s">
        <v>589</v>
      </c>
      <c r="E23" s="1508"/>
      <c r="F23" s="1509"/>
      <c r="G23" s="1541"/>
      <c r="H23" s="1542"/>
    </row>
    <row r="24" spans="1:8" s="907" customFormat="1" ht="24.75" customHeight="1" x14ac:dyDescent="0.2">
      <c r="A24" s="1351"/>
      <c r="B24" s="908"/>
      <c r="C24" s="629" t="s">
        <v>30</v>
      </c>
      <c r="D24" s="1501" t="s">
        <v>590</v>
      </c>
      <c r="E24" s="1508"/>
      <c r="F24" s="1509"/>
      <c r="G24" s="1541"/>
      <c r="H24" s="1542"/>
    </row>
    <row r="25" spans="1:8" s="907" customFormat="1" ht="24.75" customHeight="1" x14ac:dyDescent="0.2">
      <c r="A25" s="1351"/>
      <c r="B25" s="1356" t="s">
        <v>525</v>
      </c>
      <c r="C25" s="630" t="s">
        <v>31</v>
      </c>
      <c r="D25" s="1501" t="s">
        <v>591</v>
      </c>
      <c r="E25" s="1502"/>
      <c r="F25" s="1503"/>
      <c r="G25" s="1541"/>
      <c r="H25" s="1542"/>
    </row>
    <row r="26" spans="1:8" s="907" customFormat="1" ht="24.75" customHeight="1" x14ac:dyDescent="0.2">
      <c r="A26" s="1351"/>
      <c r="B26" s="1356"/>
      <c r="C26" s="629" t="s">
        <v>24</v>
      </c>
      <c r="D26" s="1552" t="s">
        <v>592</v>
      </c>
      <c r="E26" s="1553"/>
      <c r="F26" s="1554"/>
      <c r="G26" s="1541"/>
      <c r="H26" s="1542"/>
    </row>
    <row r="27" spans="1:8" s="907" customFormat="1" ht="24.75" customHeight="1" x14ac:dyDescent="0.2">
      <c r="A27" s="1351"/>
      <c r="B27" s="1356"/>
      <c r="C27" s="629" t="s">
        <v>25</v>
      </c>
      <c r="D27" s="1501" t="s">
        <v>593</v>
      </c>
      <c r="E27" s="1508"/>
      <c r="F27" s="1509"/>
      <c r="G27" s="1541"/>
      <c r="H27" s="1542"/>
    </row>
    <row r="28" spans="1:8" s="907" customFormat="1" ht="24.75" customHeight="1" x14ac:dyDescent="0.2">
      <c r="A28" s="1351"/>
      <c r="B28" s="892"/>
      <c r="C28" s="629" t="s">
        <v>26</v>
      </c>
      <c r="D28" s="1549" t="s">
        <v>594</v>
      </c>
      <c r="E28" s="1550"/>
      <c r="F28" s="1551"/>
      <c r="G28" s="900"/>
      <c r="H28" s="901"/>
    </row>
    <row r="29" spans="1:8" s="907" customFormat="1" ht="24.75" customHeight="1" x14ac:dyDescent="0.2">
      <c r="A29" s="1351"/>
      <c r="B29" s="890" t="s">
        <v>235</v>
      </c>
      <c r="C29" s="630" t="s">
        <v>70</v>
      </c>
      <c r="D29" s="1507" t="s">
        <v>595</v>
      </c>
      <c r="E29" s="1518"/>
      <c r="F29" s="1519"/>
      <c r="G29" s="900"/>
      <c r="H29" s="901"/>
    </row>
    <row r="30" spans="1:8" s="907" customFormat="1" ht="24.75" customHeight="1" x14ac:dyDescent="0.2">
      <c r="A30" s="1351"/>
      <c r="B30" s="902" t="s">
        <v>237</v>
      </c>
      <c r="C30" s="630" t="s">
        <v>71</v>
      </c>
      <c r="D30" s="1501" t="s">
        <v>596</v>
      </c>
      <c r="E30" s="1502"/>
      <c r="F30" s="1503"/>
      <c r="G30" s="900"/>
      <c r="H30" s="901"/>
    </row>
    <row r="31" spans="1:8" s="907" customFormat="1" ht="24.75" customHeight="1" x14ac:dyDescent="0.2">
      <c r="A31" s="1351"/>
      <c r="B31" s="902"/>
      <c r="C31" s="629" t="s">
        <v>73</v>
      </c>
      <c r="D31" s="1501" t="s">
        <v>597</v>
      </c>
      <c r="E31" s="1508"/>
      <c r="F31" s="1509"/>
      <c r="G31" s="900"/>
      <c r="H31" s="896"/>
    </row>
    <row r="32" spans="1:8" s="907" customFormat="1" ht="24.75" customHeight="1" thickBot="1" x14ac:dyDescent="0.25">
      <c r="A32" s="1352"/>
      <c r="B32" s="749"/>
      <c r="C32" s="909" t="s">
        <v>74</v>
      </c>
      <c r="D32" s="1513" t="s">
        <v>598</v>
      </c>
      <c r="E32" s="1511"/>
      <c r="F32" s="1512"/>
      <c r="G32" s="897"/>
      <c r="H32" s="899"/>
    </row>
    <row r="33" spans="1:8" s="907" customFormat="1" ht="24.75" customHeight="1" x14ac:dyDescent="0.2">
      <c r="A33" s="1350">
        <f>A21-0.01</f>
        <v>-13.04</v>
      </c>
      <c r="B33" s="1357" t="s">
        <v>709</v>
      </c>
      <c r="C33" s="750" t="s">
        <v>27</v>
      </c>
      <c r="D33" s="1516" t="s">
        <v>599</v>
      </c>
      <c r="E33" s="1505"/>
      <c r="F33" s="1506"/>
      <c r="G33" s="1543"/>
      <c r="H33" s="1544"/>
    </row>
    <row r="34" spans="1:8" s="907" customFormat="1" ht="24.75" customHeight="1" x14ac:dyDescent="0.2">
      <c r="A34" s="1351"/>
      <c r="B34" s="1356"/>
      <c r="C34" s="893" t="s">
        <v>28</v>
      </c>
      <c r="D34" s="1501" t="s">
        <v>600</v>
      </c>
      <c r="E34" s="1508"/>
      <c r="F34" s="1509"/>
      <c r="G34" s="1528"/>
      <c r="H34" s="1529"/>
    </row>
    <row r="35" spans="1:8" s="907" customFormat="1" ht="24.75" customHeight="1" x14ac:dyDescent="0.2">
      <c r="A35" s="1351"/>
      <c r="B35" s="1356"/>
      <c r="C35" s="631" t="s">
        <v>29</v>
      </c>
      <c r="D35" s="1501" t="s">
        <v>601</v>
      </c>
      <c r="E35" s="1508"/>
      <c r="F35" s="1509"/>
      <c r="G35" s="1528"/>
      <c r="H35" s="1529"/>
    </row>
    <row r="36" spans="1:8" s="907" customFormat="1" ht="24.75" customHeight="1" x14ac:dyDescent="0.2">
      <c r="A36" s="1351"/>
      <c r="B36" s="1356" t="s">
        <v>525</v>
      </c>
      <c r="C36" s="747" t="s">
        <v>30</v>
      </c>
      <c r="D36" s="1501" t="s">
        <v>602</v>
      </c>
      <c r="E36" s="1508"/>
      <c r="F36" s="1509"/>
      <c r="G36" s="1528"/>
      <c r="H36" s="1529"/>
    </row>
    <row r="37" spans="1:8" s="907" customFormat="1" ht="24.75" customHeight="1" x14ac:dyDescent="0.2">
      <c r="A37" s="1351"/>
      <c r="B37" s="1356"/>
      <c r="C37" s="631" t="s">
        <v>31</v>
      </c>
      <c r="D37" s="1501" t="s">
        <v>603</v>
      </c>
      <c r="E37" s="1508"/>
      <c r="F37" s="1509"/>
      <c r="G37" s="1528"/>
      <c r="H37" s="1529"/>
    </row>
    <row r="38" spans="1:8" s="907" customFormat="1" ht="24.75" customHeight="1" x14ac:dyDescent="0.2">
      <c r="A38" s="1351"/>
      <c r="B38" s="1356"/>
      <c r="C38" s="893" t="s">
        <v>24</v>
      </c>
      <c r="D38" s="1501" t="s">
        <v>604</v>
      </c>
      <c r="E38" s="1508"/>
      <c r="F38" s="1509"/>
      <c r="G38" s="1528"/>
      <c r="H38" s="1529"/>
    </row>
    <row r="39" spans="1:8" s="907" customFormat="1" ht="24.75" customHeight="1" x14ac:dyDescent="0.2">
      <c r="A39" s="1351"/>
      <c r="B39" s="1356"/>
      <c r="C39" s="893" t="s">
        <v>25</v>
      </c>
      <c r="D39" s="1501" t="s">
        <v>605</v>
      </c>
      <c r="E39" s="1508"/>
      <c r="F39" s="1509"/>
      <c r="G39" s="1528"/>
      <c r="H39" s="1529"/>
    </row>
    <row r="40" spans="1:8" s="907" customFormat="1" ht="24.75" customHeight="1" x14ac:dyDescent="0.2">
      <c r="A40" s="1351"/>
      <c r="B40" s="1356"/>
      <c r="C40" s="893" t="s">
        <v>26</v>
      </c>
      <c r="D40" s="1501" t="s">
        <v>606</v>
      </c>
      <c r="E40" s="1508"/>
      <c r="F40" s="1509"/>
      <c r="G40" s="894"/>
      <c r="H40" s="895"/>
    </row>
    <row r="41" spans="1:8" s="907" customFormat="1" ht="24.75" customHeight="1" x14ac:dyDescent="0.2">
      <c r="A41" s="1351"/>
      <c r="B41" s="890" t="s">
        <v>235</v>
      </c>
      <c r="C41" s="893" t="s">
        <v>70</v>
      </c>
      <c r="D41" s="1501" t="s">
        <v>607</v>
      </c>
      <c r="E41" s="1508"/>
      <c r="F41" s="1509"/>
      <c r="G41" s="894"/>
      <c r="H41" s="895"/>
    </row>
    <row r="42" spans="1:8" s="907" customFormat="1" ht="24.75" customHeight="1" x14ac:dyDescent="0.2">
      <c r="A42" s="1351"/>
      <c r="B42" s="751" t="s">
        <v>237</v>
      </c>
      <c r="C42" s="893" t="s">
        <v>71</v>
      </c>
      <c r="D42" s="1501" t="s">
        <v>608</v>
      </c>
      <c r="E42" s="1508"/>
      <c r="F42" s="1509"/>
      <c r="G42" s="894"/>
      <c r="H42" s="895"/>
    </row>
    <row r="43" spans="1:8" s="907" customFormat="1" ht="24.75" customHeight="1" thickBot="1" x14ac:dyDescent="0.25">
      <c r="A43" s="1352"/>
      <c r="B43" s="749"/>
      <c r="C43" s="640" t="s">
        <v>73</v>
      </c>
      <c r="D43" s="1510" t="s">
        <v>609</v>
      </c>
      <c r="E43" s="1511"/>
      <c r="F43" s="1512"/>
      <c r="G43" s="1536"/>
      <c r="H43" s="1537"/>
    </row>
    <row r="44" spans="1:8" s="907" customFormat="1" ht="24.75" customHeight="1" x14ac:dyDescent="0.2">
      <c r="A44" s="1350">
        <f>A33-0.01</f>
        <v>-13.049999999999999</v>
      </c>
      <c r="B44" s="1357" t="s">
        <v>710</v>
      </c>
      <c r="C44" s="750" t="s">
        <v>27</v>
      </c>
      <c r="D44" s="1516" t="s">
        <v>610</v>
      </c>
      <c r="E44" s="1505"/>
      <c r="F44" s="1506"/>
      <c r="G44" s="1543"/>
      <c r="H44" s="1544"/>
    </row>
    <row r="45" spans="1:8" s="907" customFormat="1" ht="24.75" customHeight="1" x14ac:dyDescent="0.2">
      <c r="A45" s="1351"/>
      <c r="B45" s="1356"/>
      <c r="C45" s="893" t="s">
        <v>28</v>
      </c>
      <c r="D45" s="1501" t="s">
        <v>611</v>
      </c>
      <c r="E45" s="1508"/>
      <c r="F45" s="1509"/>
      <c r="G45" s="1528"/>
      <c r="H45" s="1529"/>
    </row>
    <row r="46" spans="1:8" s="907" customFormat="1" ht="24.75" customHeight="1" x14ac:dyDescent="0.2">
      <c r="A46" s="1351"/>
      <c r="B46" s="1356"/>
      <c r="C46" s="631" t="s">
        <v>29</v>
      </c>
      <c r="D46" s="1501" t="s">
        <v>612</v>
      </c>
      <c r="E46" s="1508"/>
      <c r="F46" s="1509"/>
      <c r="G46" s="1528"/>
      <c r="H46" s="1529"/>
    </row>
    <row r="47" spans="1:8" s="907" customFormat="1" ht="24.75" customHeight="1" x14ac:dyDescent="0.2">
      <c r="A47" s="1351"/>
      <c r="B47" s="1356" t="s">
        <v>525</v>
      </c>
      <c r="C47" s="631" t="s">
        <v>30</v>
      </c>
      <c r="D47" s="1501" t="s">
        <v>613</v>
      </c>
      <c r="E47" s="1508"/>
      <c r="F47" s="1509"/>
      <c r="G47" s="1528"/>
      <c r="H47" s="1529"/>
    </row>
    <row r="48" spans="1:8" s="907" customFormat="1" ht="24.75" customHeight="1" x14ac:dyDescent="0.2">
      <c r="A48" s="1351"/>
      <c r="B48" s="1356"/>
      <c r="C48" s="747" t="s">
        <v>31</v>
      </c>
      <c r="D48" s="1501" t="s">
        <v>614</v>
      </c>
      <c r="E48" s="1508"/>
      <c r="F48" s="1509"/>
      <c r="G48" s="1528"/>
      <c r="H48" s="1529"/>
    </row>
    <row r="49" spans="1:8" s="907" customFormat="1" ht="24.75" customHeight="1" x14ac:dyDescent="0.2">
      <c r="A49" s="1351"/>
      <c r="B49" s="1356"/>
      <c r="C49" s="893" t="s">
        <v>24</v>
      </c>
      <c r="D49" s="1501" t="s">
        <v>615</v>
      </c>
      <c r="E49" s="1508"/>
      <c r="F49" s="1509"/>
      <c r="G49" s="1528"/>
      <c r="H49" s="1529"/>
    </row>
    <row r="50" spans="1:8" s="907" customFormat="1" ht="24.75" customHeight="1" x14ac:dyDescent="0.2">
      <c r="A50" s="1351"/>
      <c r="B50" s="1356"/>
      <c r="C50" s="893" t="s">
        <v>25</v>
      </c>
      <c r="D50" s="1501" t="s">
        <v>616</v>
      </c>
      <c r="E50" s="1508"/>
      <c r="F50" s="1509"/>
      <c r="G50" s="1528"/>
      <c r="H50" s="1529"/>
    </row>
    <row r="51" spans="1:8" s="907" customFormat="1" ht="24.75" customHeight="1" x14ac:dyDescent="0.2">
      <c r="A51" s="1351"/>
      <c r="B51" s="1356"/>
      <c r="C51" s="893" t="s">
        <v>26</v>
      </c>
      <c r="D51" s="1501" t="s">
        <v>617</v>
      </c>
      <c r="E51" s="1508"/>
      <c r="F51" s="1509"/>
      <c r="G51" s="894"/>
      <c r="H51" s="895"/>
    </row>
    <row r="52" spans="1:8" s="907" customFormat="1" ht="24.75" customHeight="1" x14ac:dyDescent="0.2">
      <c r="A52" s="1351"/>
      <c r="B52" s="890" t="s">
        <v>235</v>
      </c>
      <c r="C52" s="893" t="s">
        <v>70</v>
      </c>
      <c r="D52" s="1502" t="s">
        <v>618</v>
      </c>
      <c r="E52" s="1502"/>
      <c r="F52" s="1503"/>
      <c r="G52" s="894"/>
      <c r="H52" s="895"/>
    </row>
    <row r="53" spans="1:8" s="907" customFormat="1" ht="24.75" customHeight="1" x14ac:dyDescent="0.2">
      <c r="A53" s="1351"/>
      <c r="B53" s="902" t="s">
        <v>237</v>
      </c>
      <c r="C53" s="893" t="s">
        <v>71</v>
      </c>
      <c r="D53" s="1501" t="s">
        <v>619</v>
      </c>
      <c r="E53" s="1508"/>
      <c r="F53" s="1509"/>
      <c r="G53" s="894"/>
      <c r="H53" s="895"/>
    </row>
    <row r="54" spans="1:8" s="907" customFormat="1" ht="24.75" customHeight="1" x14ac:dyDescent="0.2">
      <c r="A54" s="1351"/>
      <c r="B54" s="426"/>
      <c r="C54" s="893" t="s">
        <v>73</v>
      </c>
      <c r="D54" s="1501" t="s">
        <v>620</v>
      </c>
      <c r="E54" s="1508"/>
      <c r="F54" s="1509"/>
      <c r="G54" s="894"/>
      <c r="H54" s="895"/>
    </row>
    <row r="55" spans="1:8" s="907" customFormat="1" ht="24.75" customHeight="1" thickBot="1" x14ac:dyDescent="0.25">
      <c r="A55" s="1352"/>
      <c r="B55" s="749"/>
      <c r="C55" s="910" t="s">
        <v>74</v>
      </c>
      <c r="D55" s="1513" t="s">
        <v>598</v>
      </c>
      <c r="E55" s="1511"/>
      <c r="F55" s="1512"/>
      <c r="G55" s="897"/>
      <c r="H55" s="898"/>
    </row>
    <row r="56" spans="1:8" s="907" customFormat="1" ht="39" customHeight="1" x14ac:dyDescent="0.2">
      <c r="A56" s="1350">
        <f>A44-0.01</f>
        <v>-13.059999999999999</v>
      </c>
      <c r="B56" s="752" t="s">
        <v>711</v>
      </c>
      <c r="C56" s="750" t="s">
        <v>27</v>
      </c>
      <c r="D56" s="1514" t="s">
        <v>621</v>
      </c>
      <c r="E56" s="1505"/>
      <c r="F56" s="1506"/>
      <c r="G56" s="1526"/>
      <c r="H56" s="1527"/>
    </row>
    <row r="57" spans="1:8" s="907" customFormat="1" ht="67.5" customHeight="1" x14ac:dyDescent="0.2">
      <c r="A57" s="1351"/>
      <c r="B57" s="892" t="s">
        <v>525</v>
      </c>
      <c r="C57" s="893" t="s">
        <v>28</v>
      </c>
      <c r="D57" s="1515" t="s">
        <v>622</v>
      </c>
      <c r="E57" s="1508"/>
      <c r="F57" s="1509"/>
      <c r="G57" s="1528"/>
      <c r="H57" s="1529"/>
    </row>
    <row r="58" spans="1:8" s="907" customFormat="1" ht="14.25" customHeight="1" x14ac:dyDescent="0.2">
      <c r="A58" s="1351"/>
      <c r="B58" s="890" t="s">
        <v>235</v>
      </c>
      <c r="C58" s="1366" t="s">
        <v>29</v>
      </c>
      <c r="D58" s="1545" t="s">
        <v>623</v>
      </c>
      <c r="E58" s="1545"/>
      <c r="F58" s="1546"/>
      <c r="G58" s="1534"/>
      <c r="H58" s="1535"/>
    </row>
    <row r="59" spans="1:8" s="907" customFormat="1" ht="14.25" customHeight="1" thickBot="1" x14ac:dyDescent="0.25">
      <c r="A59" s="1352"/>
      <c r="B59" s="748" t="s">
        <v>237</v>
      </c>
      <c r="C59" s="1367"/>
      <c r="D59" s="1547"/>
      <c r="E59" s="1547"/>
      <c r="F59" s="1548"/>
      <c r="G59" s="1536"/>
      <c r="H59" s="1537"/>
    </row>
    <row r="60" spans="1:8" s="907" customFormat="1" ht="24.75" customHeight="1" x14ac:dyDescent="0.2">
      <c r="A60" s="1350">
        <f>A56-0.01</f>
        <v>-13.069999999999999</v>
      </c>
      <c r="B60" s="1357" t="s">
        <v>712</v>
      </c>
      <c r="C60" s="750" t="s">
        <v>27</v>
      </c>
      <c r="D60" s="1504" t="s">
        <v>43</v>
      </c>
      <c r="E60" s="1517"/>
      <c r="F60" s="1517"/>
      <c r="G60" s="1543"/>
      <c r="H60" s="1544"/>
    </row>
    <row r="61" spans="1:8" s="907" customFormat="1" ht="24.75" customHeight="1" x14ac:dyDescent="0.2">
      <c r="A61" s="1351"/>
      <c r="B61" s="1356"/>
      <c r="C61" s="893" t="s">
        <v>28</v>
      </c>
      <c r="D61" s="1507" t="s">
        <v>622</v>
      </c>
      <c r="E61" s="1508"/>
      <c r="F61" s="1509"/>
      <c r="G61" s="1528" t="s">
        <v>72</v>
      </c>
      <c r="H61" s="1529"/>
    </row>
    <row r="62" spans="1:8" s="907" customFormat="1" ht="24.75" customHeight="1" x14ac:dyDescent="0.2">
      <c r="A62" s="1351"/>
      <c r="B62" s="1356" t="s">
        <v>525</v>
      </c>
      <c r="C62" s="631" t="s">
        <v>29</v>
      </c>
      <c r="D62" s="1507" t="s">
        <v>624</v>
      </c>
      <c r="E62" s="1508"/>
      <c r="F62" s="1509"/>
      <c r="G62" s="1534"/>
      <c r="H62" s="1535"/>
    </row>
    <row r="63" spans="1:8" s="907" customFormat="1" ht="24.75" customHeight="1" x14ac:dyDescent="0.2">
      <c r="A63" s="1351"/>
      <c r="B63" s="1356"/>
      <c r="C63" s="631" t="s">
        <v>30</v>
      </c>
      <c r="D63" s="1507" t="s">
        <v>625</v>
      </c>
      <c r="E63" s="1508"/>
      <c r="F63" s="1509"/>
      <c r="G63" s="1528"/>
      <c r="H63" s="1529"/>
    </row>
    <row r="64" spans="1:8" s="907" customFormat="1" ht="24.75" customHeight="1" x14ac:dyDescent="0.2">
      <c r="A64" s="1351"/>
      <c r="B64" s="1356"/>
      <c r="C64" s="747" t="s">
        <v>31</v>
      </c>
      <c r="D64" s="1507" t="s">
        <v>44</v>
      </c>
      <c r="E64" s="1508"/>
      <c r="F64" s="1509"/>
      <c r="G64" s="1528"/>
      <c r="H64" s="1529"/>
    </row>
    <row r="65" spans="1:8" s="907" customFormat="1" ht="24.75" customHeight="1" x14ac:dyDescent="0.2">
      <c r="A65" s="1351"/>
      <c r="B65" s="890" t="s">
        <v>235</v>
      </c>
      <c r="C65" s="893" t="s">
        <v>24</v>
      </c>
      <c r="D65" s="1507" t="s">
        <v>626</v>
      </c>
      <c r="E65" s="1508"/>
      <c r="F65" s="1509"/>
      <c r="G65" s="1534"/>
      <c r="H65" s="1535"/>
    </row>
    <row r="66" spans="1:8" s="907" customFormat="1" ht="24.75" customHeight="1" thickBot="1" x14ac:dyDescent="0.25">
      <c r="A66" s="1352"/>
      <c r="B66" s="748" t="s">
        <v>237</v>
      </c>
      <c r="C66" s="640" t="s">
        <v>25</v>
      </c>
      <c r="D66" s="1538" t="s">
        <v>627</v>
      </c>
      <c r="E66" s="1511"/>
      <c r="F66" s="1512"/>
      <c r="G66" s="1539"/>
      <c r="H66" s="1540"/>
    </row>
    <row r="67" spans="1:8" s="907" customFormat="1" ht="30" customHeight="1" x14ac:dyDescent="0.2">
      <c r="A67" s="1350">
        <f>A60-0.01</f>
        <v>-13.079999999999998</v>
      </c>
      <c r="B67" s="753" t="s">
        <v>713</v>
      </c>
      <c r="C67" s="750" t="s">
        <v>27</v>
      </c>
      <c r="D67" s="1504" t="s">
        <v>628</v>
      </c>
      <c r="E67" s="1505"/>
      <c r="F67" s="1506"/>
      <c r="G67" s="1526"/>
      <c r="H67" s="1527"/>
    </row>
    <row r="68" spans="1:8" s="907" customFormat="1" ht="67.5" customHeight="1" x14ac:dyDescent="0.2">
      <c r="A68" s="1351"/>
      <c r="B68" s="892" t="s">
        <v>525</v>
      </c>
      <c r="C68" s="631" t="s">
        <v>28</v>
      </c>
      <c r="D68" s="1507" t="s">
        <v>629</v>
      </c>
      <c r="E68" s="1508"/>
      <c r="F68" s="1509"/>
      <c r="G68" s="1528"/>
      <c r="H68" s="1529"/>
    </row>
    <row r="69" spans="1:8" s="907" customFormat="1" ht="13.5" customHeight="1" x14ac:dyDescent="0.2">
      <c r="A69" s="1351"/>
      <c r="B69" s="890" t="s">
        <v>235</v>
      </c>
      <c r="C69" s="1530" t="s">
        <v>29</v>
      </c>
      <c r="D69" s="1532" t="s">
        <v>630</v>
      </c>
      <c r="E69" s="1532"/>
      <c r="F69" s="1533"/>
      <c r="G69" s="1534"/>
      <c r="H69" s="1535"/>
    </row>
    <row r="70" spans="1:8" s="907" customFormat="1" ht="13.5" customHeight="1" thickBot="1" x14ac:dyDescent="0.25">
      <c r="A70" s="1352"/>
      <c r="B70" s="754" t="s">
        <v>237</v>
      </c>
      <c r="C70" s="1531"/>
      <c r="D70" s="1191"/>
      <c r="E70" s="1191"/>
      <c r="F70" s="1192"/>
      <c r="G70" s="1536"/>
      <c r="H70" s="1537"/>
    </row>
    <row r="71" spans="1:8" ht="15.75" thickBot="1" x14ac:dyDescent="0.3">
      <c r="A71" s="755"/>
      <c r="B71" s="623"/>
    </row>
    <row r="72" spans="1:8" x14ac:dyDescent="0.25">
      <c r="A72" s="755"/>
      <c r="B72" s="1520" t="s">
        <v>631</v>
      </c>
      <c r="C72" s="1521"/>
      <c r="D72" s="1521"/>
      <c r="E72" s="1521"/>
      <c r="F72" s="1521"/>
      <c r="G72" s="1522"/>
    </row>
    <row r="73" spans="1:8" ht="15.75" thickBot="1" x14ac:dyDescent="0.3">
      <c r="A73" s="755"/>
      <c r="B73" s="1523"/>
      <c r="C73" s="1524"/>
      <c r="D73" s="1524"/>
      <c r="E73" s="1524"/>
      <c r="F73" s="1524"/>
      <c r="G73" s="1525"/>
    </row>
  </sheetData>
  <mergeCells count="141">
    <mergeCell ref="B1:H1"/>
    <mergeCell ref="A4:B4"/>
    <mergeCell ref="D4:F4"/>
    <mergeCell ref="G4:H4"/>
    <mergeCell ref="A5:A12"/>
    <mergeCell ref="D5:F5"/>
    <mergeCell ref="G5:H5"/>
    <mergeCell ref="D6:F6"/>
    <mergeCell ref="D10:F10"/>
    <mergeCell ref="G6:H6"/>
    <mergeCell ref="D7:F7"/>
    <mergeCell ref="G7:H7"/>
    <mergeCell ref="D8:F8"/>
    <mergeCell ref="G8:H8"/>
    <mergeCell ref="D9:F9"/>
    <mergeCell ref="G9:H9"/>
    <mergeCell ref="G18:H18"/>
    <mergeCell ref="G19:H19"/>
    <mergeCell ref="A2:H2"/>
    <mergeCell ref="A3:H3"/>
    <mergeCell ref="B5:B6"/>
    <mergeCell ref="B8:B9"/>
    <mergeCell ref="B13:B14"/>
    <mergeCell ref="D11:F11"/>
    <mergeCell ref="G11:H11"/>
    <mergeCell ref="D12:F12"/>
    <mergeCell ref="D17:F17"/>
    <mergeCell ref="D16:F16"/>
    <mergeCell ref="D15:F15"/>
    <mergeCell ref="D14:F14"/>
    <mergeCell ref="D13:F13"/>
    <mergeCell ref="A13:A20"/>
    <mergeCell ref="B16:B18"/>
    <mergeCell ref="G13:H13"/>
    <mergeCell ref="G14:H14"/>
    <mergeCell ref="G15:H15"/>
    <mergeCell ref="G16:H16"/>
    <mergeCell ref="G17:H17"/>
    <mergeCell ref="A67:A70"/>
    <mergeCell ref="G62:H62"/>
    <mergeCell ref="G61:H61"/>
    <mergeCell ref="G60:H60"/>
    <mergeCell ref="B25:B27"/>
    <mergeCell ref="G47:H47"/>
    <mergeCell ref="G48:H48"/>
    <mergeCell ref="G49:H49"/>
    <mergeCell ref="A56:A59"/>
    <mergeCell ref="C58:C59"/>
    <mergeCell ref="D58:F59"/>
    <mergeCell ref="G58:H59"/>
    <mergeCell ref="D28:F28"/>
    <mergeCell ref="D52:F52"/>
    <mergeCell ref="A21:A32"/>
    <mergeCell ref="D26:F26"/>
    <mergeCell ref="G23:H23"/>
    <mergeCell ref="G24:H24"/>
    <mergeCell ref="G25:H25"/>
    <mergeCell ref="G26:H26"/>
    <mergeCell ref="G21:H21"/>
    <mergeCell ref="G22:H22"/>
    <mergeCell ref="B21:B23"/>
    <mergeCell ref="A33:A43"/>
    <mergeCell ref="G27:H27"/>
    <mergeCell ref="G33:H33"/>
    <mergeCell ref="G36:H36"/>
    <mergeCell ref="G34:H34"/>
    <mergeCell ref="G35:H35"/>
    <mergeCell ref="G44:H44"/>
    <mergeCell ref="G50:H50"/>
    <mergeCell ref="G37:H37"/>
    <mergeCell ref="G38:H38"/>
    <mergeCell ref="G39:H39"/>
    <mergeCell ref="G56:H56"/>
    <mergeCell ref="G65:H65"/>
    <mergeCell ref="G66:H66"/>
    <mergeCell ref="G43:H43"/>
    <mergeCell ref="G57:H57"/>
    <mergeCell ref="G45:H45"/>
    <mergeCell ref="G46:H46"/>
    <mergeCell ref="G63:H63"/>
    <mergeCell ref="D40:F40"/>
    <mergeCell ref="B72:G73"/>
    <mergeCell ref="G67:H67"/>
    <mergeCell ref="G68:H68"/>
    <mergeCell ref="C69:C70"/>
    <mergeCell ref="D69:F70"/>
    <mergeCell ref="G69:H70"/>
    <mergeCell ref="G64:H64"/>
    <mergeCell ref="D62:F62"/>
    <mergeCell ref="D63:F63"/>
    <mergeCell ref="D64:F64"/>
    <mergeCell ref="D65:F65"/>
    <mergeCell ref="D66:F66"/>
    <mergeCell ref="D21:F21"/>
    <mergeCell ref="D23:F23"/>
    <mergeCell ref="D24:F24"/>
    <mergeCell ref="D27:F27"/>
    <mergeCell ref="B62:B64"/>
    <mergeCell ref="A60:A66"/>
    <mergeCell ref="D60:F60"/>
    <mergeCell ref="B60:B61"/>
    <mergeCell ref="A44:A55"/>
    <mergeCell ref="B44:B46"/>
    <mergeCell ref="B33:B35"/>
    <mergeCell ref="B36:B40"/>
    <mergeCell ref="B47:B51"/>
    <mergeCell ref="D36:F36"/>
    <mergeCell ref="D37:F37"/>
    <mergeCell ref="D42:F42"/>
    <mergeCell ref="D31:F31"/>
    <mergeCell ref="D32:F32"/>
    <mergeCell ref="D33:F33"/>
    <mergeCell ref="D34:F34"/>
    <mergeCell ref="D35:F35"/>
    <mergeCell ref="D29:F29"/>
    <mergeCell ref="D41:F41"/>
    <mergeCell ref="D30:F30"/>
    <mergeCell ref="D25:F25"/>
    <mergeCell ref="D67:F67"/>
    <mergeCell ref="D68:F68"/>
    <mergeCell ref="D20:F20"/>
    <mergeCell ref="D19:F19"/>
    <mergeCell ref="D18:F18"/>
    <mergeCell ref="D54:F54"/>
    <mergeCell ref="D55:F55"/>
    <mergeCell ref="D56:F56"/>
    <mergeCell ref="D57:F57"/>
    <mergeCell ref="D61:F61"/>
    <mergeCell ref="D48:F48"/>
    <mergeCell ref="D49:F49"/>
    <mergeCell ref="D50:F50"/>
    <mergeCell ref="D51:F51"/>
    <mergeCell ref="D53:F53"/>
    <mergeCell ref="D43:F43"/>
    <mergeCell ref="D44:F44"/>
    <mergeCell ref="D45:F45"/>
    <mergeCell ref="D46:F46"/>
    <mergeCell ref="D47:F47"/>
    <mergeCell ref="D38:F38"/>
    <mergeCell ref="D39:F39"/>
    <mergeCell ref="D22:F22"/>
  </mergeCells>
  <pageMargins left="0.7" right="0.7" top="0.75" bottom="0.75" header="0.3" footer="0.3"/>
  <pageSetup orientation="portrait" r:id="rId1"/>
  <headerFooter differentFirst="1">
    <oddHeader>&amp;LHRBF Impact Evaluation&amp;CHealth Worker Questionnaire&amp;RForm F2</oddHeader>
    <oddFooter>&amp;R&amp;P / &amp;N</oddFooter>
  </headerFooter>
  <rowBreaks count="3" manualBreakCount="3">
    <brk id="20" max="7" man="1"/>
    <brk id="43" max="7" man="1"/>
    <brk id="6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11</vt:i4>
      </vt:variant>
    </vt:vector>
  </HeadingPairs>
  <TitlesOfParts>
    <vt:vector size="25" baseType="lpstr">
      <vt:lpstr>Couverture</vt:lpstr>
      <vt:lpstr>1General</vt:lpstr>
      <vt:lpstr>2Formation</vt:lpstr>
      <vt:lpstr>3Heures</vt:lpstr>
      <vt:lpstr>4Salaire</vt:lpstr>
      <vt:lpstr>5AutresComp</vt:lpstr>
      <vt:lpstr>6Superv</vt:lpstr>
      <vt:lpstr>7SecEmpl</vt:lpstr>
      <vt:lpstr>8BienEtre</vt:lpstr>
      <vt:lpstr>9Satisf</vt:lpstr>
      <vt:lpstr>10Motiv</vt:lpstr>
      <vt:lpstr>11Innov</vt:lpstr>
      <vt:lpstr>12VignJHU</vt:lpstr>
      <vt:lpstr>13VignProtocol</vt:lpstr>
      <vt:lpstr>'10Motiv'!Print_Area</vt:lpstr>
      <vt:lpstr>'11Innov'!Print_Area</vt:lpstr>
      <vt:lpstr>'12VignJHU'!Print_Area</vt:lpstr>
      <vt:lpstr>'13VignProtocol'!Print_Area</vt:lpstr>
      <vt:lpstr>'1General'!Print_Area</vt:lpstr>
      <vt:lpstr>'2Formation'!Print_Area</vt:lpstr>
      <vt:lpstr>'4Salaire'!Print_Area</vt:lpstr>
      <vt:lpstr>'6Superv'!Print_Area</vt:lpstr>
      <vt:lpstr>'7SecEmpl'!Print_Area</vt:lpstr>
      <vt:lpstr>'8BienEtre'!Print_Area</vt:lpstr>
      <vt:lpstr>'9Satisf'!Print_Area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 Malik</dc:creator>
  <cp:lastModifiedBy>Marion</cp:lastModifiedBy>
  <cp:lastPrinted>2012-03-21T21:10:44Z</cp:lastPrinted>
  <dcterms:created xsi:type="dcterms:W3CDTF">2009-08-13T14:30:20Z</dcterms:created>
  <dcterms:modified xsi:type="dcterms:W3CDTF">2015-10-06T19:13:42Z</dcterms:modified>
</cp:coreProperties>
</file>