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autoCompressPictures="0" defaultThemeVersion="124226"/>
  <bookViews>
    <workbookView xWindow="-60" yWindow="-420" windowWidth="16200" windowHeight="11070" tabRatio="892" activeTab="7"/>
  </bookViews>
  <sheets>
    <sheet name="Couverture" sheetId="19" r:id="rId1"/>
    <sheet name="1General" sheetId="2" r:id="rId2"/>
    <sheet name="2Form_serv" sheetId="13" r:id="rId3"/>
    <sheet name="3Remuneration" sheetId="4" r:id="rId4"/>
    <sheet name="4Superv" sheetId="18" r:id="rId5"/>
    <sheet name="5ComPil" sheetId="15" r:id="rId6"/>
    <sheet name="6Resour" sheetId="14" r:id="rId7"/>
    <sheet name="7Satisf" sheetId="16" r:id="rId8"/>
    <sheet name="8_ASC motivation" sheetId="17" r:id="rId9"/>
  </sheets>
  <definedNames>
    <definedName name="_xlnm.Print_Area" localSheetId="1">'1General'!$A$1:$J$84</definedName>
    <definedName name="_xlnm.Print_Area" localSheetId="3">'3Remuneration'!$A$1:$J$47</definedName>
    <definedName name="_xlnm.Print_Area" localSheetId="4">'4Superv'!$A$1:$J$33</definedName>
  </definedNames>
  <calcPr calcId="145621"/>
</workbook>
</file>

<file path=xl/calcChain.xml><?xml version="1.0" encoding="utf-8"?>
<calcChain xmlns="http://schemas.openxmlformats.org/spreadsheetml/2006/main">
  <c r="B7" i="4" l="1"/>
  <c r="A2" i="2"/>
  <c r="A2" i="18" l="1"/>
  <c r="A4" i="18" s="1"/>
  <c r="A9" i="18" s="1"/>
  <c r="A11" i="18" s="1"/>
  <c r="A15" i="18" s="1"/>
  <c r="A18" i="18" s="1"/>
  <c r="A1" i="17"/>
  <c r="A6" i="17" s="1"/>
  <c r="A7" i="17" s="1"/>
  <c r="A8" i="17" s="1"/>
  <c r="A9" i="17" s="1"/>
  <c r="A10" i="17" s="1"/>
  <c r="A11" i="17" s="1"/>
  <c r="A12" i="17" s="1"/>
  <c r="A13" i="17" s="1"/>
  <c r="A14" i="17" s="1"/>
  <c r="A15" i="17" s="1"/>
  <c r="A8" i="16"/>
  <c r="A9" i="16" s="1"/>
  <c r="A10" i="16" s="1"/>
  <c r="A11" i="16" s="1"/>
  <c r="A12" i="16" s="1"/>
  <c r="A13" i="16" s="1"/>
  <c r="A14" i="16" s="1"/>
  <c r="A15" i="16" s="1"/>
  <c r="A16" i="16" s="1"/>
  <c r="A17" i="16" s="1"/>
  <c r="A18" i="16" s="1"/>
  <c r="A19" i="16" s="1"/>
  <c r="A20" i="16" s="1"/>
  <c r="A21" i="16" s="1"/>
  <c r="A22" i="16" s="1"/>
  <c r="A23" i="16" s="1"/>
  <c r="A24" i="16" s="1"/>
  <c r="A25" i="16" s="1"/>
  <c r="A26" i="16" s="1"/>
  <c r="A27" i="16" s="1"/>
  <c r="A28" i="16" s="1"/>
  <c r="A29" i="16" s="1"/>
  <c r="A30" i="16" s="1"/>
  <c r="A31" i="16" s="1"/>
  <c r="A1" i="14"/>
  <c r="A2" i="14" s="1"/>
  <c r="A17" i="14" s="1"/>
  <c r="A32" i="14" s="1"/>
  <c r="A47" i="14" s="1"/>
  <c r="A62" i="14" s="1"/>
  <c r="A71" i="14" s="1"/>
  <c r="A73" i="14" s="1"/>
  <c r="A75" i="14" s="1"/>
  <c r="A76" i="14" s="1"/>
  <c r="A1" i="15"/>
  <c r="A2" i="15" s="1"/>
  <c r="A4" i="15" s="1"/>
  <c r="A13" i="15" s="1"/>
  <c r="A19" i="15" s="1"/>
  <c r="A21" i="15" s="1"/>
  <c r="A1" i="13"/>
  <c r="A2" i="13" s="1"/>
  <c r="A23" i="13" s="1"/>
  <c r="A29" i="13" s="1"/>
  <c r="A31" i="13" s="1"/>
  <c r="A52" i="13" s="1"/>
  <c r="A59" i="13" s="1"/>
  <c r="F30" i="13" s="1"/>
  <c r="F73" i="2" l="1"/>
  <c r="F3" i="18"/>
  <c r="F3" i="15"/>
  <c r="F20" i="15"/>
  <c r="F74" i="14"/>
  <c r="F72" i="14"/>
  <c r="A94" i="14"/>
  <c r="A1" i="2"/>
  <c r="A11" i="2" s="1"/>
  <c r="A13" i="2" s="1"/>
  <c r="A14" i="2" s="1"/>
  <c r="A16" i="2" s="1"/>
  <c r="A17" i="2" s="1"/>
  <c r="A1" i="4"/>
  <c r="A2" i="4" s="1"/>
  <c r="A4" i="4" s="1"/>
  <c r="A5" i="4" s="1"/>
  <c r="A10" i="4" l="1"/>
  <c r="A12" i="4" s="1"/>
  <c r="A24" i="4" s="1"/>
  <c r="A29" i="4" s="1"/>
  <c r="F3" i="4"/>
  <c r="F15" i="2"/>
  <c r="A22" i="2"/>
  <c r="A28" i="2" s="1"/>
  <c r="A32" i="2" s="1"/>
  <c r="A33" i="2" s="1"/>
  <c r="A43" i="2" s="1"/>
  <c r="A44" i="2" s="1"/>
  <c r="F41" i="2" s="1"/>
  <c r="A46" i="2" l="1"/>
  <c r="A48" i="2" s="1"/>
  <c r="A50" i="2" s="1"/>
  <c r="A52" i="2" s="1"/>
  <c r="A53" i="2" s="1"/>
  <c r="A55" i="2" s="1"/>
  <c r="A57" i="2" s="1"/>
  <c r="A59" i="2" s="1"/>
  <c r="A60" i="2" s="1"/>
  <c r="A62" i="2" s="1"/>
  <c r="A63" i="2" s="1"/>
  <c r="A65" i="2" s="1"/>
  <c r="A67" i="2" s="1"/>
  <c r="A68" i="2" s="1"/>
  <c r="A31" i="4"/>
  <c r="A34" i="4" s="1"/>
  <c r="A37" i="4" s="1"/>
  <c r="F11" i="4"/>
  <c r="A39" i="4" l="1"/>
  <c r="A42" i="4" s="1"/>
  <c r="F30" i="4"/>
  <c r="F65" i="2"/>
  <c r="A70" i="2"/>
  <c r="A72" i="2" s="1"/>
  <c r="F69" i="2" s="1"/>
  <c r="A74" i="2" l="1"/>
  <c r="A76" i="2" s="1"/>
  <c r="A84" i="2" s="1"/>
  <c r="F38" i="4"/>
  <c r="A44" i="4"/>
  <c r="A45" i="4" s="1"/>
  <c r="A47" i="4" s="1"/>
</calcChain>
</file>

<file path=xl/comments1.xml><?xml version="1.0" encoding="utf-8"?>
<comments xmlns="http://schemas.openxmlformats.org/spreadsheetml/2006/main">
  <authors>
    <author>user</author>
  </authors>
  <commentList>
    <comment ref="U35" authorId="0">
      <text>
        <r>
          <rPr>
            <b/>
            <sz val="8"/>
            <color indexed="81"/>
            <rFont val="Tahoma"/>
            <family val="2"/>
          </rPr>
          <t>user:</t>
        </r>
        <r>
          <rPr>
            <sz val="8"/>
            <color indexed="81"/>
            <rFont val="Tahoma"/>
            <family val="2"/>
          </rPr>
          <t xml:space="preserve">
POURQUOI 7 ET PAS 6 VOIR VERSION ANGLAISE ET DECIDER</t>
        </r>
      </text>
    </comment>
  </commentList>
</comments>
</file>

<file path=xl/sharedStrings.xml><?xml version="1.0" encoding="utf-8"?>
<sst xmlns="http://schemas.openxmlformats.org/spreadsheetml/2006/main" count="618" uniqueCount="427">
  <si>
    <t>►</t>
  </si>
  <si>
    <t>h. Vaccinations</t>
  </si>
  <si>
    <t>g. Zinc</t>
  </si>
  <si>
    <t xml:space="preserve">a. Consultations </t>
  </si>
  <si>
    <t>.</t>
  </si>
  <si>
    <t>Supervision</t>
  </si>
  <si>
    <t>ANNÉE</t>
  </si>
  <si>
    <t>JOUR</t>
  </si>
  <si>
    <t>MOIS</t>
  </si>
  <si>
    <t>JAMAIS</t>
  </si>
  <si>
    <t>PARFOIS</t>
  </si>
  <si>
    <t>Information générale</t>
  </si>
  <si>
    <t>NOTER LA RÉPONSE</t>
  </si>
  <si>
    <t>Quelle est votre spécialité ?</t>
  </si>
  <si>
    <t>Santé maternelle et infantile</t>
  </si>
  <si>
    <t>Santé infantile uniquement</t>
  </si>
  <si>
    <t>Santé maternelle uniquement</t>
  </si>
  <si>
    <t>VIH/sida</t>
  </si>
  <si>
    <t>Tuberculose</t>
  </si>
  <si>
    <t>Affaires sociales</t>
  </si>
  <si>
    <t>Santé générale</t>
  </si>
  <si>
    <t>Indéfinie</t>
  </si>
  <si>
    <t>Autre, spécifier:</t>
  </si>
  <si>
    <t>Sexe de l'agent de santé communautaire</t>
  </si>
  <si>
    <t>HOMMES</t>
  </si>
  <si>
    <t>FEMMES</t>
  </si>
  <si>
    <t>Quel âge avez-vous ?</t>
  </si>
  <si>
    <t>ANNÉES (RÉVOLUES)</t>
  </si>
  <si>
    <t>Oui</t>
  </si>
  <si>
    <t>Non</t>
  </si>
  <si>
    <t>ANNÉES (SI &lt;1, NOTER 0)</t>
  </si>
  <si>
    <t>Quelle est votre situation de famille ?</t>
  </si>
  <si>
    <t>Célibataire</t>
  </si>
  <si>
    <t>Marié(e)/vie maritale</t>
  </si>
  <si>
    <t>Veuf/veuve</t>
  </si>
  <si>
    <t>Divorcé(e)/séparé(e)</t>
  </si>
  <si>
    <t>Qui vous a recruté(e) ?</t>
  </si>
  <si>
    <t>Organisation non gouvernementale</t>
  </si>
  <si>
    <t>Ministère de la Santé (services centraux)</t>
  </si>
  <si>
    <t>Ministère de la Santé (services décentralisés)</t>
  </si>
  <si>
    <t>Élu par la communauté</t>
  </si>
  <si>
    <t>Quelles étaient les conditions à remplir pour devenir membre de la coopérative d'agents de santé communautaires ?</t>
  </si>
  <si>
    <t>a. Être élu en tant qu'agent de santé communautaire pour le village par les habitants du village</t>
  </si>
  <si>
    <t>ENQUÊTEUR : LIRE À HAUTE VOIX TOUTES LES RÉPONSES POSSIBLES. POUR CHACUNE D'ELLES, NOTER "1" POUR OUI, OU "2" POUR NON</t>
  </si>
  <si>
    <t>c. Être âgé d'au moins 18 ans</t>
  </si>
  <si>
    <t>d. Payer un droit d'entrée</t>
  </si>
  <si>
    <t>e. Autre, spécifier:</t>
  </si>
  <si>
    <t>Quel est votre niveau d'études ?</t>
  </si>
  <si>
    <t>Programme préscolaire</t>
  </si>
  <si>
    <t>Maternelle</t>
  </si>
  <si>
    <t>Primaire</t>
  </si>
  <si>
    <t>Secondaire</t>
  </si>
  <si>
    <t>Classe préparatoire</t>
  </si>
  <si>
    <t>Premier cycle supérieur</t>
  </si>
  <si>
    <t>Deuxième cycle supérieur</t>
  </si>
  <si>
    <t>Troisième cycle universitaire</t>
  </si>
  <si>
    <t>Aucun</t>
  </si>
  <si>
    <t>Combien d'années avez-vous étudié dans ce niveau ?</t>
  </si>
  <si>
    <t>NOMBRE D'ANNÉES ACCOMPLIES DANS CE NIVEAU</t>
  </si>
  <si>
    <t>Avez-vous déjà suivi un cours d'alphabétisation ?</t>
  </si>
  <si>
    <t>Savez-vous lire et écrire ?</t>
  </si>
  <si>
    <t>Depuis combien de temps travaillez-vous comme agent de santé communautaire ? ENQUÊTEUR : NOTER LE NOMBRE EXACT D'ANNÉES ET DE MOIS.</t>
  </si>
  <si>
    <t>a. ANNÉES</t>
  </si>
  <si>
    <t>b. MOIS (DE 0 À 11)</t>
  </si>
  <si>
    <t>Combien de temps consacrez-vous à votre travail d'agent de santé communautaire ? ENQUÊTEUR : NOTER LE NOMBRE DE JOURS PAR SEMAINE ET LE NOMBRE D'HEURES PAR JOUR.</t>
  </si>
  <si>
    <t>a. JOURS PAR SEMAINE (7 MAXI.)</t>
  </si>
  <si>
    <t>b. HEURES PAR JOUR (&lt;24)</t>
  </si>
  <si>
    <t>KILOMÈTRES</t>
  </si>
  <si>
    <t>Combien de temps mettez-vous habituellement pour vous rendre à l'établissement de santé à pied (trajet aller, en minutes) ?</t>
  </si>
  <si>
    <t>MINUTES</t>
  </si>
  <si>
    <t>NOMBRE DE FOYERS</t>
  </si>
  <si>
    <t>Combien de temps mettez-vous habituellement pour aller à pied jusqu'à la maison la plus éloignée (trajet aller, en minutes) ?</t>
  </si>
  <si>
    <t>Combien de temps mettez-vous habituellement pour aller à pied jusqu'à la maison la plus proche (trajet aller, en minutes) ?</t>
  </si>
  <si>
    <t>Travaillez-vous de manière indépendante ou au sein d'une équipe ?</t>
  </si>
  <si>
    <t>De manière indépendante</t>
  </si>
  <si>
    <t>Au sein d'une équipe</t>
  </si>
  <si>
    <t>Combien d'agents de santé communautaires comprend votre équipe, en dehors de vous ?</t>
  </si>
  <si>
    <t>NOMBRE D'AGENTS</t>
  </si>
  <si>
    <t>Travaillez-vous en collaboration avec des accoucheuses traditionnelles dans votre secteur ?</t>
  </si>
  <si>
    <t>Avez-vous accès à un moyen de transport (par exemple pour emmener les patients du secteur à l'établissement de santé) ?</t>
  </si>
  <si>
    <t>Utilisez-vous des transports publics dans le cadre de vos activités d'agent de santé communautaire ?</t>
  </si>
  <si>
    <t>Pour vos activités d'agent de santé communautaire, à combien de [VÉHICULE]s en état de marche avez-vous accès ?</t>
  </si>
  <si>
    <t>a. Vélo personnel</t>
  </si>
  <si>
    <t>b. Vélo de location</t>
  </si>
  <si>
    <t>ENQUÊTEUR : LIRE À HAUTE VOIX LES RÉPONSES POSSIBLES. POUR CHACUNE D'ELLES, NOTER LE NOMBRE DE VÉHICULES EN ÉTAT DE MARCHE. S'IL N'Y EN A PAS OU QUE LES VÉHICULES NE SONT PAS EN ÉTAT DE MARCHE, NOTER "0".</t>
  </si>
  <si>
    <t>c. Cyclomoteur personnel</t>
  </si>
  <si>
    <t>d. Cyclomoteur de location</t>
  </si>
  <si>
    <t>e. Voiture personnelle</t>
  </si>
  <si>
    <t>"PERSONNEL" SIGNIFIE APPARTENANT À LA COOPÉRATIVE OU À LA PERSONNE.</t>
  </si>
  <si>
    <t>f. Voiture de location</t>
  </si>
  <si>
    <t>g. Ambulance de l'établissement de santé</t>
  </si>
  <si>
    <t>h. Autre, préciser :</t>
  </si>
  <si>
    <t>Au cours des 7 derniers jours, pendant combien d'heures n'avez-vous eu accès à aucun moyen de transport ?</t>
  </si>
  <si>
    <t>168 HEURES MAXIMUM</t>
  </si>
  <si>
    <t>Formation et services</t>
  </si>
  <si>
    <t>Avez-vous déjà bénéficié d'une formation sur les sujets suivants, à savoir un programme de formation durant au moins une journée entière ?</t>
  </si>
  <si>
    <t>a. Prise en charge intégrée des maladies de l'enfant (PCIME) ou maladies infantiles (infections respiratoires aigües, diarrhée, fièvre)</t>
  </si>
  <si>
    <t>b. Planification familiale</t>
  </si>
  <si>
    <t>c. Soins prénatals et postnatals</t>
  </si>
  <si>
    <t>d. Envoi des femmes enceintes à l'établissement de santé pour l'accouchement ou en cas de signaux d'alerte pendant la grossesse</t>
  </si>
  <si>
    <t>e. Accouchement à domicile</t>
  </si>
  <si>
    <t>f. Soins aux nouveau-nés</t>
  </si>
  <si>
    <t>g. Tuberculose</t>
  </si>
  <si>
    <t>i. Paludisme</t>
  </si>
  <si>
    <t>j. Nutrition de l'enfant</t>
  </si>
  <si>
    <t>k. Nutrition de la mère</t>
  </si>
  <si>
    <t>l. Assainissement et hygiène domestique</t>
  </si>
  <si>
    <t>m. Santé mentale</t>
  </si>
  <si>
    <t>n. Handicaps</t>
  </si>
  <si>
    <t>o. VIH/sida</t>
  </si>
  <si>
    <t>p. Collecte / gestion de données</t>
  </si>
  <si>
    <t>q. Technologies mobiles</t>
  </si>
  <si>
    <t>r. Autre, préciser :</t>
  </si>
  <si>
    <t>ENQUÊTEUR : SI LA PERSONNE A RÉPONDU OUI (1) À AU MOINS UNE FORMATION : Qui vous a dispensé la formation ?</t>
  </si>
  <si>
    <t>a. Organisation non gouvernementale</t>
  </si>
  <si>
    <t>b. Centre de santé / hôpital de district</t>
  </si>
  <si>
    <t>c. Comité sanitaire</t>
  </si>
  <si>
    <t>d. Ministère de la santé (services centraux)</t>
  </si>
  <si>
    <t>e. Ministère de la santé (services décentralisés)</t>
  </si>
  <si>
    <t>f. Coopérative d'agents de santé communautaires</t>
  </si>
  <si>
    <t xml:space="preserve">g. Autre, spécifier : </t>
  </si>
  <si>
    <t>Au cours des 12 derniers mois, avez-vous bénéficié d'une formation, à savoir d'un programme de formation d'au moins une journée entière ?</t>
  </si>
  <si>
    <t>Quels sont certains des sujets ayant été couverts lors de cette ou ces formations ?</t>
  </si>
  <si>
    <t>Parmi les services suivants, lesquels avez-vous fournis au cours des 3 derniers mois ?</t>
  </si>
  <si>
    <t>a. Soigner des enfants malades</t>
  </si>
  <si>
    <t>b. Envoyer des enfants très malades se faire soigner dans un établissement de santé</t>
  </si>
  <si>
    <t>ENQUÊTEUR : LIRE À HAUTE VOIX TOUTES LES RÉPONSES POSSIBLES. POUR CHACUNE D'ELLES, NOTER "1" SI LE SERVICE A ÉTÉ FOURNI, SINON "2".</t>
  </si>
  <si>
    <t>c. Envoyer des enfants se faire vacciner</t>
  </si>
  <si>
    <t>d. Participer à une campagne de vaccination sur le terrain</t>
  </si>
  <si>
    <t>e. Donner des consultations à des adultes</t>
  </si>
  <si>
    <t>f. Indiquer des méthodes d'espacement des naissances (en dehors des préservatifs)</t>
  </si>
  <si>
    <t xml:space="preserve">g. Donner des comprimés de fer et des conseils nutritionnels aux femmes enceintes </t>
  </si>
  <si>
    <t>h. Envoyer des femmes enceintes à des consultations prénatales ou se faire vacciner contre le tétanos</t>
  </si>
  <si>
    <t>i. Superviser des accouchements à domicile</t>
  </si>
  <si>
    <t>j. Envoyer des femmes enceintes consulter en cas de signaux d'alerte</t>
  </si>
  <si>
    <t>k. Dispenser des soins postnatals</t>
  </si>
  <si>
    <t>l. Dispenser des soins à des nouveau-nés</t>
  </si>
  <si>
    <t>m. Envoyer des femmes enceintes accoucher en milieu médical</t>
  </si>
  <si>
    <t>n. Superviser un traitement sous surveillance directe contre la tuberculose</t>
  </si>
  <si>
    <t>o. Soigner contre le paludisme</t>
  </si>
  <si>
    <t>p. Distribuer des moustiquaires</t>
  </si>
  <si>
    <t>q. Dispenser des conseils et envoyer consulter pour des problèmes de santé mentale</t>
  </si>
  <si>
    <t>r. Dispenser des conseils et envoyer consulter pour des problèmes de handicaps</t>
  </si>
  <si>
    <t>s. Fournir des services d'éducation sanitaire</t>
  </si>
  <si>
    <t>t. Distribuer des préservatifs</t>
  </si>
  <si>
    <t>u. Distribuer de la vitamine A à des enfants âgés de 6 à 59 mois et/ou à des mères allaitantes</t>
  </si>
  <si>
    <t>v. Distribuer une solution de désinfection de l'eau (type SurEau)</t>
  </si>
  <si>
    <t>w. Autre, préciser :</t>
  </si>
  <si>
    <t>Rémunération de l'agent de santé communautaire</t>
  </si>
  <si>
    <t>Au cours des 3 derniers mois, combien avez-vous reçu de chacune des sources suivantes pour votre travail d'agent de santé communautaire en monnaie ?</t>
  </si>
  <si>
    <t>Recevez-vous des paiements en nature pour votre travail d'agent de santé communautaire, venant de la coopérative d'agents de santé communautaires ou d'un établissement de santé ?</t>
  </si>
  <si>
    <t>Au cours des 3 derniers mois, quel type de paiements en nature avez-vous reçu ?</t>
  </si>
  <si>
    <t>a. Vélo</t>
  </si>
  <si>
    <t xml:space="preserve">b. Cours d'alphabétisation </t>
  </si>
  <si>
    <t>ENQUÊTEUR : LIRE À HAUTE VOIX TOUTES LES RÉPONSES POSSIBLES. POUR CHACUNE D'ELLES, NOTER "1" POUR LES PAIEMENTS REÇUS, SINON "2".</t>
  </si>
  <si>
    <t xml:space="preserve">c. Cours d'informatique </t>
  </si>
  <si>
    <t>d. Formation médicale supplémentaire</t>
  </si>
  <si>
    <t>e. Vêtements</t>
  </si>
  <si>
    <t>f. Chaussures</t>
  </si>
  <si>
    <t>g. Nourriture (pendant les formations, le travail)</t>
  </si>
  <si>
    <t>h. Billets / bons de transport</t>
  </si>
  <si>
    <t>i. Téléphone portable</t>
  </si>
  <si>
    <t>j. Minutes de communications mobiles</t>
  </si>
  <si>
    <t>k. Cotisation à une mutuelle</t>
  </si>
  <si>
    <t>l. Autre, préciser :</t>
  </si>
  <si>
    <t>Si vous évaluez le montant des paiements en nature en monnaie, combien avez-vous reçu des sources suivantes au cours des 3 derniers mois ?</t>
  </si>
  <si>
    <t>ENQUÊTEUR : LIRE À HAUTE VOIX TOUTES LES RÉPONSES POSSIBLES. POUR CHACUNE D'ELLES, NOTER LA VALEUR DES PAIEMENTS EN NATURE REÇUS. SINON, NOTER "0".</t>
  </si>
  <si>
    <t>Les patients participent parfois à la rémunération des agents de santé communautaires en payant quelque chose à chaque consultation. Faites-vous payer les patients ?</t>
  </si>
  <si>
    <t>Quel est le montant payé par les patients pour une consultation préventive de suivi de la croissance d'un enfant, en monnaie ? ENQUÊTEUR : LIRE À HAUTE VOIX TOUTES LES RÉPONSES POSSIBLES. POUR CHACUNE D'ELLES, NOTER LE MONTANT EN MONNAIE. SINON, NOTER "0".</t>
  </si>
  <si>
    <t>b. Copaiement</t>
  </si>
  <si>
    <t>c. Médicaments</t>
  </si>
  <si>
    <t>Quel est le montant payé par les patients pour une consultation curative de traitement du paludisme, en monnaie ? ENQUÊTEUR : LIRE À HAUTE VOIX TOUTES LES RÉPONSES POSSIBLES. POUR CHACUNE D'ELLES, NOTER LE MONTANT EN MONNAIE. SINON, NOTER "0".</t>
  </si>
  <si>
    <t>Recevez-vous des paiements en nature (autres que de l'argent) des patients ?</t>
  </si>
  <si>
    <t xml:space="preserve">Quel type de paiements avez-vous reçu au cours des 3 derniers mois ? </t>
  </si>
  <si>
    <t>a. Nourriture</t>
  </si>
  <si>
    <t>b. Animaux d'élevage (poules vivantes, etc.)</t>
  </si>
  <si>
    <t>c. Autre, préciser :</t>
  </si>
  <si>
    <t>Votre coopérative investit-elle dans des activités génératrices de revenus ?</t>
  </si>
  <si>
    <t>Quel pourcentage recevez-vous des bénéfices tirés des activités génératrices de revenus ? ENQUÊTEUR : NOTER LE POURCENTAGE SANS LE SIGNE "%" (EX. : NOTER "0" POUR 0 %, "30" POUR 30 %, 100 POUR 100 %). S'IL N'Y EN A PAS, NOTER "0".</t>
  </si>
  <si>
    <t>NOMBRE ENTRE 0 ET 100</t>
  </si>
  <si>
    <t>Ce pourcentage varie-t-il en fonction de vos performances d'agent de santé communautaire ?</t>
  </si>
  <si>
    <t>Combien avez-vous reçu par ce canal au cours des 3 derniers mois en monnaie ?</t>
  </si>
  <si>
    <t>Avez-vous un superviseur (ou plusieurs) ?</t>
  </si>
  <si>
    <t>Où est basé votre superviseur ?</t>
  </si>
  <si>
    <t>ENQUÊTEUR : LIRE À HAUTE VOIX LES RÉPONSES POSSIBLES. POUR CHACUNE D'ELLES, NOTER "1" S'IL EST BASÉ LÀ, SINON "2".</t>
  </si>
  <si>
    <t>Au cours des 12 derniers mois, combien de fois votre superviseur est-il venu discuter de votre travail ou le superviser ?</t>
  </si>
  <si>
    <t>Quand avez-vous rencontré votre superviseur pour la dernière fois ?</t>
  </si>
  <si>
    <t>Au cours des 30 derniers jours</t>
  </si>
  <si>
    <t>Au cours des 31 à 90 derniers jours</t>
  </si>
  <si>
    <t>Au cours des 4 à 6 derniers mois</t>
  </si>
  <si>
    <t>Il y a plus de 6 mois</t>
  </si>
  <si>
    <t>Lors de sa dernière visite, votre superviseur a-t-il écrit des recommandations dans un carnet de supervision que vous conservez ? ENQUÊTEUR : SI OUI, DEMANDER À VOIR LE CARNET ET NOTER LA RÉPONSE EN CONSÉQUENCE.</t>
  </si>
  <si>
    <t>Oui, vu</t>
  </si>
  <si>
    <t>Oui, pas vu</t>
  </si>
  <si>
    <t>Qu'a fait le superviseur lorsque vous vous êtes rencontrés ?</t>
  </si>
  <si>
    <t>a. A PARTICIPÉ À DES RÉUNIONS DE L'AGENT DE SANTÉ COMMUNAUTAIRE</t>
  </si>
  <si>
    <t>ENQUÊTEUR : NE PAS LIRE À HAUTE VOIX LES RÉPONSES POSSIBLES. POUR CHACUNE D'ELLES, NOTER "1" SI ELLE EST CITÉE, OU "2" SI ELLE NE L'EST PAS.</t>
  </si>
  <si>
    <t>b. A SUPERVISÉ LES ACTIVITÉS DE L'AGENT DE SANTÉ COMMUNAUTAIRE (EX. : A OBSERVÉ DES CONSULTATIONS)</t>
  </si>
  <si>
    <t>c. A REMPLACÉ OU COMPLÉTÉ LES KITS DE L'AGENT DE SANTÉ COMMUNAUTAIRE</t>
  </si>
  <si>
    <t>d. A ÉVALUÉ LES CONNAISSANCES DE L'AGENT DE SANTÉ COMMUNAUTAIRE</t>
  </si>
  <si>
    <t>e. A DONNÉ DES INSTRUCTIONS SANITAIRES</t>
  </si>
  <si>
    <t>f. A DONNÉ DES INSTRUCTIONS ADMINISTRATIVES OU SUR LA MANIÈRE DE REMPLIR LES RAPPORTS D'ACTIVITÉ</t>
  </si>
  <si>
    <t>g. A DISPENSÉ DE LA FORMATION À L'AGENT DE SANTÉ COMMUNAUTAIRE</t>
  </si>
  <si>
    <t>h. A VÉRIFIÉ LE(S) RAPPORT(S) D'ACTIVITÉ DE L'AGENT DE SANTÉ COMMUNAUTAIRE</t>
  </si>
  <si>
    <t>i. A COLLECTÉ ET COMPILÉ LES RAPPORTS D'ACTIVITÉ MENSUELS</t>
  </si>
  <si>
    <t>j. A RENCONTRÉ LE PERSONNEL DES POSTES DE SANTÉ</t>
  </si>
  <si>
    <t>k. A PRÉSENTÉ DES PROGRAMMES DE SANTÉ</t>
  </si>
  <si>
    <t>l. A APPORTÉ SON AIDE POUR UNE CAMPAGNE DE VACCINATION</t>
  </si>
  <si>
    <t>m. A APPORTÉ UNE AIDE GÉNÉRALE</t>
  </si>
  <si>
    <t>n. A DISCUTÉ DES PERFORMANCES DE L'AGENT DE SANTÉ COMMUNAUTAIRE</t>
  </si>
  <si>
    <t>o. N'A RIEN FAIT DE PARTICULIER</t>
  </si>
  <si>
    <t>p. AUTRE, PRÉCISER :</t>
  </si>
  <si>
    <t>a. Directeur de l'établissement de santé</t>
  </si>
  <si>
    <t xml:space="preserve">b. Personnel de l'établissement de santé </t>
  </si>
  <si>
    <t>ENQUÊTEUR : LIRE À HAUTE VOIX LES RÉPONSES POSSIBLES. POUR CHACUNE D'ELLES, NOTER "1" POUR OUI, OU "2" POUR NON.</t>
  </si>
  <si>
    <t>c. Personnel d'une organisation non gouvernementale</t>
  </si>
  <si>
    <t>d. Autorités locales</t>
  </si>
  <si>
    <t>e. Gouvernement central</t>
  </si>
  <si>
    <t>f. Président / dirigeant de la coopérative</t>
  </si>
  <si>
    <t>g. Agents de santé communautaires</t>
  </si>
  <si>
    <t>h. Membres de la communauté</t>
  </si>
  <si>
    <t>i. Autre, préciser :</t>
  </si>
  <si>
    <t>À quand remonte la dernière réunion du comité de pilotage ?</t>
  </si>
  <si>
    <t>Au mois dernier</t>
  </si>
  <si>
    <t>Il y a entre 1 et 2 mois</t>
  </si>
  <si>
    <t>Il y a entre 2 et 3 mois</t>
  </si>
  <si>
    <t>Il y a entre 3 et 6 mois</t>
  </si>
  <si>
    <t>Pas de réunion</t>
  </si>
  <si>
    <t>Quel type d'appui avez-vous reçu ?</t>
  </si>
  <si>
    <t>a. Paiements pour les services de santé que vous avez assurés</t>
  </si>
  <si>
    <t>b. Paiements en fonction de vos performances en tant qu'agent de santé communautaire</t>
  </si>
  <si>
    <t>c. Dons destinés à améliorer le poste de santé (ex. : terrain, fourniture, matériel)</t>
  </si>
  <si>
    <t>d. Mobilisation de la population pour l'encourager à utiliser les services de santé</t>
  </si>
  <si>
    <t>e. Promotion de programmes sanitaires</t>
  </si>
  <si>
    <t>f. Manifestations d'appréciation / reconnaissance du travail</t>
  </si>
  <si>
    <t>g. Vérification des rapports d'activité de l'agent de santé communautaire, supervision</t>
  </si>
  <si>
    <t>h. Contributions en nature (ex. : nourriture, vêtments, cadeaux)</t>
  </si>
  <si>
    <t>i. Formation ou instructions relatives à des services de santé</t>
  </si>
  <si>
    <t>j. Formation ou instructions relatives à des aspects administratifs et aux rapports d'activités</t>
  </si>
  <si>
    <t>k. Assistance générale</t>
  </si>
  <si>
    <t>l. Discussion sur les performances de l'agent de santé communautaire</t>
  </si>
  <si>
    <t>m. Autre, préciser :</t>
  </si>
  <si>
    <t>Ressources de l'agent de santé communautaire</t>
  </si>
  <si>
    <t>c. Aide directe (ex. : terrain, fournitures, matériel)</t>
  </si>
  <si>
    <t>m. Transport (ex. : vélo, bon de transport)</t>
  </si>
  <si>
    <t>n. Accès à des technologies mobiles (téléphone ou autre appareil portable)</t>
  </si>
  <si>
    <t>o. Autre, préciser :</t>
  </si>
  <si>
    <t xml:space="preserve">Au cours des 12 derniers mois, les autorités gouvernementales vous ont-elles apporté un appui dans les domaines suivants ? </t>
  </si>
  <si>
    <t xml:space="preserve">Au cours des 12 derniers mois, une organisation non gouvernementale vous a-t-elle apporté un appui dans les domaines suivants ? </t>
  </si>
  <si>
    <t>Au cours des 12 derniers mois, la communauté vous a-t-elle apporté un appui dans les domaines suivants ?</t>
  </si>
  <si>
    <t xml:space="preserve">Au cours des 12 derniers mois, de quelle manière les autres agents de santé communautaires de votre communauté vous ont-ils apporté un appui ? </t>
  </si>
  <si>
    <t>a. Assistance pendant les visites à domicile</t>
  </si>
  <si>
    <t>b. Partage de fournitures (médicaments, matériel)</t>
  </si>
  <si>
    <t>c. Conseils pour envoyer des patients se faire soigner dans un établissement de santé</t>
  </si>
  <si>
    <t>d. Échanges de savoirs en matière de santé</t>
  </si>
  <si>
    <t xml:space="preserve">e. Aide pour sensibiliser la population aux campagnes de vaccination </t>
  </si>
  <si>
    <t>f. Aide pour sensibiliser la population à l'importance de se faire soigner</t>
  </si>
  <si>
    <t>g. Aide pour remplir les rapports d'activités</t>
  </si>
  <si>
    <t>h. Transmission à l'établissement de santé des problèmes rencontrés par l'agent de santé communautaire</t>
  </si>
  <si>
    <t>Avez-vous déjà reçu un kit d'agent de santé communautaire comprenant des fournitures et des médicaments essentiels ?</t>
  </si>
  <si>
    <t>Partagez-vous ce kit avec d'autres agents de santé communautaires ?</t>
  </si>
  <si>
    <t>Avec combien d'autres agents de santé communautaires partagez-vous le kit ?</t>
  </si>
  <si>
    <t xml:space="preserve">Parmi les articles suivants, lesquels avez-vous actuellement en stock dans le kit d'agent de santé communautaire ? </t>
  </si>
  <si>
    <t>a. Pilules contraceptives</t>
  </si>
  <si>
    <t>b. Préservatifs (masculins ou féminins)</t>
  </si>
  <si>
    <t>c. Colliers du cycle</t>
  </si>
  <si>
    <t>ENQUÊTEUR : LIRE À HAUTE VOIX LES RÉPONSES POSSIBLES. POUR CHACUNE D'ELLES, NOTER LES CODES SUIVANTS :</t>
  </si>
  <si>
    <t>d. Contraceptifs injectables</t>
  </si>
  <si>
    <t>e. Primo rouge (Coartem)</t>
  </si>
  <si>
    <t>f. Primo jaune (Coartem)</t>
  </si>
  <si>
    <t>Stock complet actuellement………………….………1</t>
  </si>
  <si>
    <t>Stock incomplet actuellement ……………….....……2</t>
  </si>
  <si>
    <t>h. Amoxicilline</t>
  </si>
  <si>
    <t>En stock en temps normal, mais pas aujourd'hui ….3</t>
  </si>
  <si>
    <t>i. Mébendazole</t>
  </si>
  <si>
    <t>Pas en stock en temps normal……………..………..4</t>
  </si>
  <si>
    <t>j. SurEau</t>
  </si>
  <si>
    <t>k. Vitamine A</t>
  </si>
  <si>
    <t>l. Moustiquaires</t>
  </si>
  <si>
    <t>m. Médicaments antituberculeux</t>
  </si>
  <si>
    <t>n. Mètre-ruban pour mesurer la circonférence du bras</t>
  </si>
  <si>
    <t>o. Formulaires d'envoi des patients</t>
  </si>
  <si>
    <t>p. Chronomètre</t>
  </si>
  <si>
    <t>q. Registres de santé</t>
  </si>
  <si>
    <t>Quelles sont les principales difficultés que vous rencontrez dans votre travail ?</t>
  </si>
  <si>
    <t>a. LES ENFANTS SONT AMENÉS AU POSTE DE SANTÉ TROP TARD</t>
  </si>
  <si>
    <t>b. MOYENS DE TRANSPORT INSUFFISANTS OU INEXISTANTS</t>
  </si>
  <si>
    <t>c. MANQUE DE VOLONTAIRES / DEMANDE DE SERVICES TROP IMPORTANTE</t>
  </si>
  <si>
    <t>d. SALAIRE / RÉMUNÉRATION INSUFFISANTS</t>
  </si>
  <si>
    <t>e. MANQUE DE FORMATION / CONNAISSANCES</t>
  </si>
  <si>
    <t>f. MANQUE DE RETOUR SUR LE TRAVAIL RÉALISÉ</t>
  </si>
  <si>
    <t>g. MANQUE DE TEMPS</t>
  </si>
  <si>
    <t>h. MANQUE DE MOTIVATION</t>
  </si>
  <si>
    <t>i. INSÉCURITÉ</t>
  </si>
  <si>
    <t>j. MANQUE DE FOURNITURES ET DE MÉDICAMENTS</t>
  </si>
  <si>
    <t>k. MANQUE DE MATÉRIEL</t>
  </si>
  <si>
    <t>l. MANQUE DE SUPERVISION</t>
  </si>
  <si>
    <t>m. MANQUE DE COMMUNICATION AVEC L'ÉTABLISSEMENT DE SANTÉ</t>
  </si>
  <si>
    <t>n. MANQUE DE COORDINATION AVEC L'ÉTABLISSEMENT DE SANTÉ</t>
  </si>
  <si>
    <t>o. MANQUE DE SOUTIEN DE LA COMMUNAUTÉ</t>
  </si>
  <si>
    <t>p. MANQUE DE COORDINATION AVEC LE COMITÉ DE PILOTAGE</t>
  </si>
  <si>
    <t>q. ABSENCE DE COMITÉ DE PILOTAGE</t>
  </si>
  <si>
    <t>r. AUTRE, SPÉCIFIER :</t>
  </si>
  <si>
    <t>Satisfaction de l'agent de santé communautaire</t>
  </si>
  <si>
    <t>J'aimerais vous poser quelques questions sur votre satisfaction dans votre travail d'agent de santé communautaire. Toutes les réponses sont confidentielles et n'auront aucune incidence sur votre situation d'agent de santé communautaire.</t>
  </si>
  <si>
    <t xml:space="preserve">Je vais vous lire une série d'affirmations sur votre niveau de satisfaction concernant différents aspects de votre travail d'agent de santé communautaire. Pour chacun de ces aspects, dites-moi si vous êtes satisfait, ni satisfait ni insatisfait, à savoir indifférent, ou insatisfait, au moyen de ces fiches. </t>
  </si>
  <si>
    <t xml:space="preserve">ENQUÊTEUR : LIRE CHAQUE AFFIRMATION À LA PERSONNE INTERROGÉE ET NOTER LE CODE DE RÉPONSE POUR CHAQUE QUESTION. MONTRER LES FICHES EN COULEUR NUMÉROTÉES ET DEMANDER À LA PERSONNE DE CHOISIR CELLE QUI CORRESPOND À SA RÉPONSE.      </t>
  </si>
  <si>
    <t>Satisfait</t>
  </si>
  <si>
    <t>Ni satisfait, ni insatisfait</t>
  </si>
  <si>
    <t>Insatisfait</t>
  </si>
  <si>
    <t xml:space="preserve">Les relations de travail avec le personnel de l'établissement </t>
  </si>
  <si>
    <t>Les relations de taravail avec la direction de l'établissement de santé</t>
  </si>
  <si>
    <t>La quantité de médicaments disponibles</t>
  </si>
  <si>
    <t>La qualité des médicaments disponibles</t>
  </si>
  <si>
    <t>La quantité de matériel disponible</t>
  </si>
  <si>
    <t>La qualité et état physique du matériel disponible</t>
  </si>
  <si>
    <t>La disponibilté d'autres fournitures (compresses, etc.)</t>
  </si>
  <si>
    <t xml:space="preserve">Le niveau de soutien de la communauté - financier ou autre </t>
  </si>
  <si>
    <t xml:space="preserve">Les relations avec les personnes importantes de la communauté locale </t>
  </si>
  <si>
    <t>Votre niveau de respect au sein de la communauté</t>
  </si>
  <si>
    <t>Votre capacité à répondre aux besoins de la communauté compte tenu des conditions de travail actuelles</t>
  </si>
  <si>
    <t>Vos possibilités d'augmenter votre niveau de qualification et vos connaissances par de la formation</t>
  </si>
  <si>
    <t>Vos possibilités de discuter des questions de travail avec votre superviseur</t>
  </si>
  <si>
    <t>La reconnaissance de votre bon travail par votre superviseur</t>
  </si>
  <si>
    <t>Vos possibilités d'être récompensé(e) d'avoir beaucoup travaillé, financièrement ou autrement</t>
  </si>
  <si>
    <t>La possibilité d'utiliser vos compétences dans votre travail d'agent de santé communautaire</t>
  </si>
  <si>
    <t>Votre rémunération</t>
  </si>
  <si>
    <t>Vos avantages (logement, indemnité de déplacement, primes, notamment prime de résultat, etc.)</t>
  </si>
  <si>
    <t>Vos possibilités d'avancement dans le domaine de la santé</t>
  </si>
  <si>
    <t>Les conditions de sécurité dans la communauté sur le plan de la vie personnelle et professionnelle</t>
  </si>
  <si>
    <t>Les conditions de logement</t>
  </si>
  <si>
    <t>L'environnement scolaire pour vos enfants. SI PAS D'ENFANTS, NOTER "S/O".</t>
  </si>
  <si>
    <t>Globalement, êtes-vous satisfait de votre emploi d'agent de santé communautaire ?</t>
  </si>
  <si>
    <t>Motivation de l'agent de santé communautaire</t>
  </si>
  <si>
    <t>J'aimerais à présent vous demander ce qui compte pour votre motivation à travailler comme agent de santé communautaire. Toutes les réponses sont confidentielles et n'auront aucune incidence sur votre situation d'agent de santé communautaire.</t>
  </si>
  <si>
    <t>Je vais vous lire une série d'affirmations sur différents aspects de votre travail d'agent de santé communautaire. Pour chacun de ces aspects, dites-moi si vous êtes satisfait, ni satisfait ni insatisfait, à savoir indifférent, ou insatisfait, au moyen de ces fiches.</t>
  </si>
  <si>
    <t xml:space="preserve">ENQUÊTEUR : LIRE CHAQUE AFFIRMATION À LA PERSONNE INTERROGÉE ET NOTER LE CODE DE RÉPONSE POUR CHAQUE QUESTION. MONTRER LES FICHES EN COULEUR NUMÉROTÉES ET DEMANDER À LA PERSONNE DE CHOISIR CELLE QUI CORRESPOND À SA RÉPONSE.     </t>
  </si>
  <si>
    <t>D'accord</t>
  </si>
  <si>
    <t>Ni d'accord, ni pas d'accord</t>
  </si>
  <si>
    <t>Pas d'accord</t>
  </si>
  <si>
    <t>Vous vous sentez bien dans votre travail.</t>
  </si>
  <si>
    <t>Vous êtes fier/fière de travailler pour cette communauté.</t>
  </si>
  <si>
    <t>Vous êtes content(e) de travailler pour cette communauté plutôt que pour d'autres communautés du pays.</t>
  </si>
  <si>
    <t>Cette communauté vous donne vraiment envie de faire le maximum en tant qu'agent de santé communautaire.</t>
  </si>
  <si>
    <t>Vous êtes toujours appliqué(e) et efficace dans votre travail.</t>
  </si>
  <si>
    <t>Vous êtes très travailleur/euse.</t>
  </si>
  <si>
    <t>Vous commencez à l'heure vos activités d'agent de santé communautaire.</t>
  </si>
  <si>
    <t>En ce moment, vous vous sentez motivé(e) pour faire le maximum dans votre travail.</t>
  </si>
  <si>
    <t xml:space="preserve">Vous êtes satisfait de la possibilité que vous avez d'utiliser vos compétences dans votre travail. </t>
  </si>
  <si>
    <t>Globalement, vous êtes très satisfait de votre emploi.</t>
  </si>
  <si>
    <t>Dispensaire/Centre de santé / HCR</t>
  </si>
  <si>
    <t>Gourdes</t>
  </si>
  <si>
    <t>Recevez-vous de l'argent pour votre travail d'agent de santé communautaire ?</t>
  </si>
  <si>
    <t>b. Dispensaire / Centre de santé / HCR</t>
  </si>
  <si>
    <t>c. Ministère de la santé (services centraux)</t>
  </si>
  <si>
    <t>d. Ministère de la santé (services décentralisés)</t>
  </si>
  <si>
    <t>f. Autre, spécifier :</t>
  </si>
  <si>
    <t>Quel était le montant du droit d'entrée dans la coopérative, en gourdes ? ENQUÊTEUR : EN L'ABSENCE DE DROIT D'ENTRÉE, NOTER "0".</t>
  </si>
  <si>
    <t>t. premiers soins en situation de risque</t>
  </si>
  <si>
    <t>u. Autre, préciser :</t>
  </si>
  <si>
    <t>r. Prevention et controle des maladies transmissibles et non transmissibles les plus courantes</t>
  </si>
  <si>
    <t>s. Administration de medicaments en situation de risque</t>
  </si>
  <si>
    <t>ENQUETE DE BASE POUR LA MISE EN PLACE DU FINANCEMENT BASÉ SUR LES PERFORMANCES - SANTÉ</t>
  </si>
  <si>
    <t>IDENTIFICATION</t>
  </si>
  <si>
    <t>HAITI</t>
  </si>
  <si>
    <t>QUESTIONNAIRE DESTINE AUX ETABLISSEMENTS DE SANTE</t>
  </si>
  <si>
    <t>SITUATION GÉOGRAPHIQUE</t>
  </si>
  <si>
    <t>Département</t>
  </si>
  <si>
    <t>Arrondissement</t>
  </si>
  <si>
    <t>Commune</t>
  </si>
  <si>
    <t>Localité</t>
  </si>
  <si>
    <t>NOM DE L'ETABLISSEMENT DE SANTE:</t>
  </si>
  <si>
    <t>CODE DE L'ETABLISSEMENT DE SANTE :</t>
  </si>
  <si>
    <r>
      <rPr>
        <sz val="10"/>
        <rFont val="Arial"/>
        <family val="2"/>
      </rPr>
      <t>COORDONNEES GPS DE LA FORMATION SANITAIRE</t>
    </r>
  </si>
  <si>
    <t xml:space="preserve">LATITUDE (NORD): </t>
  </si>
  <si>
    <t xml:space="preserve">LONGITUDE (EST): </t>
  </si>
  <si>
    <t>EMPLACEMENT</t>
  </si>
  <si>
    <t>URBAIN</t>
  </si>
  <si>
    <t>RURAL</t>
  </si>
  <si>
    <t>VISITES DES INSTITUTIONS SANITAIRES</t>
  </si>
  <si>
    <t>NOM DE L'ENQUÊTEUR:</t>
  </si>
  <si>
    <t>CODE:</t>
  </si>
  <si>
    <t xml:space="preserve">VISITE N° 1: </t>
  </si>
  <si>
    <t>QUESTIONNAIRE :</t>
  </si>
  <si>
    <t>ENTIEREMENT REMPLI</t>
  </si>
  <si>
    <t>PARTIELLEMENT REMPLI</t>
  </si>
  <si>
    <t xml:space="preserve">VISITE N° 2: </t>
  </si>
  <si>
    <t>LE RESPONSABLE A REFUSÉ L'ENTREVUE</t>
  </si>
  <si>
    <t>LE RESPONSABLE EST ABSENT ( LE PERSONNEL PRESENT N'EST PAS AUTORISÉ)</t>
  </si>
  <si>
    <t>LA FORMATION SANITAIRE EST VIDE (AUCUN MEMBRE DU PERSONNEL N'EST PRESENT)</t>
  </si>
  <si>
    <t xml:space="preserve">VISITE N° 3: </t>
  </si>
  <si>
    <t>AUTRE, PRÉCISER: _______________________</t>
  </si>
  <si>
    <t xml:space="preserve">LANGUE UTILISEE </t>
  </si>
  <si>
    <t>... PAR L'ENQUETEUR ?</t>
  </si>
  <si>
    <t>FRANÇAIS</t>
  </si>
  <si>
    <t>TRADUCTEUR UTILISÉ?</t>
  </si>
  <si>
    <t>CREOLE</t>
  </si>
  <si>
    <t>AUTRE, PRÉCISER:</t>
  </si>
  <si>
    <t>... PAR LA PERSONNE INTERROGEE</t>
  </si>
  <si>
    <t>TOUJOURS</t>
  </si>
  <si>
    <r>
      <rPr>
        <sz val="10"/>
        <rFont val="Arial"/>
        <family val="2"/>
      </rPr>
      <t>CONSENTEMENT ECLAIRE, A RECUEILLIR AVANT LE DEBUT DE L'ENTREVUE</t>
    </r>
  </si>
  <si>
    <t>L'ENQUETEUR DIT: Bonjour! Je m'appelle _______ , je travaille à l' LMG. Le Ministère de la santé nous a demandé de mener une enquête portant sur les institutions sanitaires aen Haiti. Aujourd'hui, nous allons nous entretenir avec le personnel des formations sanitaires, leurs responsables et les patients. Nous voulons déterminer le niveau général et la qualité des prestations de service dans les formations sanitaires d'Haiti. Si vous acceptez de prendre part à cet exercice, votre confidentialité sera sauvegardée. Vous avez le droit de refuser de prendre part aux entrevues, soit au début, soit à n'importe quelle étape du processus. Toutefois, les informations que vous aller fournir sont d'une importance capitale pour le Ministère de la Santé Publique et de la Population qui s'en servira dans l'amélioration des services de santé en Haiti. Voulez-vous prendre part à l'enquête aujourd'hui?</t>
  </si>
  <si>
    <t>OUI</t>
  </si>
  <si>
    <t>NON</t>
  </si>
  <si>
    <t>VERIFICATION DU QUESTIONNAIRE PAR LE SUPERVISEUR</t>
  </si>
  <si>
    <t>NOM :</t>
  </si>
  <si>
    <r>
      <rPr>
        <sz val="18"/>
        <color indexed="8"/>
        <rFont val="Arial Narrow"/>
        <family val="2"/>
      </rPr>
      <t>CETTE PAGE A ÉTÉ DÉLIBÉRÉMENT LAISSEE VIDE</t>
    </r>
  </si>
  <si>
    <t>NUMÉRO DU QUESTIONNAIRE F7</t>
  </si>
  <si>
    <t>F7: QUESTIONNAIRE INDIVIDUEL AGENT DE SANTE COMMUNAUTAIRE</t>
  </si>
  <si>
    <t>De combien de foyers/familles avez-vous la charge actuellement ?</t>
  </si>
  <si>
    <t>À combien de foyers/famille avez-vous rendu visite le mois dernier ?</t>
  </si>
  <si>
    <t>Au cours des 3 derniers mois, combien avez-vous reçu pour votre travail d'agent de santé communautaire en gourdes ?</t>
  </si>
  <si>
    <t>Comité de gestion</t>
  </si>
  <si>
    <t>Dans votre secteur, y a-t-il un comité de gestion chargé d'apporter un appui ou de donner des directives ?</t>
  </si>
  <si>
    <t>Au cours des 12 derniers mois, avez-vous reçu un appui du comité de gestion ?</t>
  </si>
  <si>
    <t>Les personnes suivantes sont-elles représentées dans ce comité de gestion ?</t>
  </si>
  <si>
    <t xml:space="preserve">Au cours des 12 derniers mois, un etablissement de santé vous a-t-il apporté un appui dans les domaines suivants ? </t>
  </si>
  <si>
    <t>Union Libre/Concubinage/Placé</t>
  </si>
  <si>
    <t>NUMÉRO DE L'AIRE DE DESSERTE</t>
  </si>
  <si>
    <t>Section Communale</t>
  </si>
  <si>
    <r>
      <t xml:space="preserve">Êtes-vous de cette </t>
    </r>
    <r>
      <rPr>
        <sz val="10"/>
        <color rgb="FFFF0000"/>
        <rFont val="Arial Narrow"/>
        <family val="2"/>
      </rPr>
      <t>Localit</t>
    </r>
    <r>
      <rPr>
        <sz val="10"/>
        <color rgb="FFFF0000"/>
        <rFont val="Calibri"/>
        <family val="2"/>
      </rPr>
      <t>é</t>
    </r>
    <r>
      <rPr>
        <sz val="10"/>
        <color rgb="FFFF0000"/>
        <rFont val="Arial Narrow"/>
        <family val="2"/>
      </rPr>
      <t xml:space="preserve"> ?</t>
    </r>
  </si>
  <si>
    <r>
      <t xml:space="preserve">Depuis combien d'années habitez-vous dans cette </t>
    </r>
    <r>
      <rPr>
        <sz val="10"/>
        <color rgb="FFFF0000"/>
        <rFont val="Arial Narrow"/>
        <family val="2"/>
      </rPr>
      <t xml:space="preserve">Localité </t>
    </r>
    <r>
      <rPr>
        <sz val="10"/>
        <rFont val="Arial Narrow"/>
        <family val="2"/>
      </rPr>
      <t>?</t>
    </r>
  </si>
  <si>
    <r>
      <t xml:space="preserve">Quelle est la distance entre l'établissement de santé et votre </t>
    </r>
    <r>
      <rPr>
        <sz val="10"/>
        <color rgb="FFFF0000"/>
        <rFont val="Arial Narrow"/>
        <family val="2"/>
      </rPr>
      <t>localit</t>
    </r>
    <r>
      <rPr>
        <sz val="10"/>
        <color rgb="FFFF0000"/>
        <rFont val="Calibri"/>
        <family val="2"/>
      </rPr>
      <t>é</t>
    </r>
    <r>
      <rPr>
        <sz val="10"/>
        <rFont val="Arial Narrow"/>
        <family val="2"/>
      </rPr>
      <t xml:space="preserve"> (trajet aller, en kilomètres) ?</t>
    </r>
  </si>
  <si>
    <r>
      <t>Quelle est la distance entre votre domicile et la maison de la</t>
    </r>
    <r>
      <rPr>
        <sz val="10"/>
        <color rgb="FFFF0000"/>
        <rFont val="Arial Narrow"/>
        <family val="2"/>
      </rPr>
      <t xml:space="preserve"> localité </t>
    </r>
    <r>
      <rPr>
        <sz val="10"/>
        <rFont val="Arial Narrow"/>
        <family val="2"/>
      </rPr>
      <t xml:space="preserve"> la plus proche (trajet aller, en kilomètres) ? SI MOINS DE 1 KM, NOTER "0".</t>
    </r>
  </si>
  <si>
    <r>
      <t>Quelle est la distance entre votre domicile et la maison de la lo</t>
    </r>
    <r>
      <rPr>
        <sz val="10"/>
        <color rgb="FFFF0000"/>
        <rFont val="Arial Narrow"/>
        <family val="2"/>
      </rPr>
      <t>calité</t>
    </r>
    <r>
      <rPr>
        <sz val="10"/>
        <rFont val="Arial Narrow"/>
        <family val="2"/>
      </rPr>
      <t xml:space="preserve"> la plus éloignée (trajet aller, en kilomètres) ? SI MOINS DE 1 KM, NOTER "0".</t>
    </r>
  </si>
  <si>
    <r>
      <t>Y a-t-il des accoucheuses traditionnelles dans votre</t>
    </r>
    <r>
      <rPr>
        <sz val="10"/>
        <color rgb="FFFF0000"/>
        <rFont val="Arial Narrow"/>
        <family val="2"/>
      </rPr>
      <t xml:space="preserve"> Localité</t>
    </r>
    <r>
      <rPr>
        <sz val="10"/>
        <rFont val="Arial Narrow"/>
        <family val="2"/>
      </rPr>
      <t xml:space="preserve"> ?</t>
    </r>
  </si>
  <si>
    <r>
      <t xml:space="preserve">Les relations de travail avec le personnel des services du </t>
    </r>
    <r>
      <rPr>
        <sz val="10"/>
        <color rgb="FFFF0000"/>
        <rFont val="Arial Narrow"/>
        <family val="2"/>
      </rPr>
      <t>d</t>
    </r>
    <r>
      <rPr>
        <sz val="10"/>
        <color rgb="FFFF0000"/>
        <rFont val="Calibri"/>
        <family val="2"/>
      </rPr>
      <t>é</t>
    </r>
    <r>
      <rPr>
        <sz val="10"/>
        <color rgb="FFFF0000"/>
        <rFont val="Arial Narrow"/>
        <family val="2"/>
      </rPr>
      <t>partement</t>
    </r>
    <r>
      <rPr>
        <sz val="10"/>
        <color indexed="8"/>
        <rFont val="Arial Narrow"/>
        <family val="2"/>
      </rPr>
      <t xml:space="preserve"> / du ministère de la Santé </t>
    </r>
  </si>
</sst>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0_);\(0.00\)"/>
    <numFmt numFmtId="165" formatCode="00"/>
    <numFmt numFmtId="166" formatCode="0_);\(0\)"/>
  </numFmts>
  <fonts count="64" x14ac:knownFonts="1">
    <font>
      <sz val="11"/>
      <color theme="1"/>
      <name val="Calibri"/>
      <family val="2"/>
      <scheme val="minor"/>
    </font>
    <font>
      <sz val="10"/>
      <name val="Arial"/>
      <family val="2"/>
    </font>
    <font>
      <sz val="10"/>
      <name val="Arial Narrow"/>
      <family val="2"/>
    </font>
    <font>
      <b/>
      <sz val="10"/>
      <name val="Arial Narrow"/>
      <family val="2"/>
    </font>
    <font>
      <sz val="8"/>
      <name val="Arial Narrow"/>
      <family val="2"/>
    </font>
    <font>
      <b/>
      <sz val="8"/>
      <name val="Arial Narrow"/>
      <family val="2"/>
    </font>
    <font>
      <sz val="10"/>
      <color indexed="8"/>
      <name val="Arial Narrow"/>
      <family val="2"/>
    </font>
    <font>
      <b/>
      <sz val="10"/>
      <color indexed="8"/>
      <name val="Arial Narrow"/>
      <family val="2"/>
    </font>
    <font>
      <sz val="10"/>
      <color indexed="8"/>
      <name val="Calibri"/>
      <family val="2"/>
    </font>
    <font>
      <b/>
      <i/>
      <sz val="10"/>
      <name val="Arial Narrow"/>
      <family val="2"/>
    </font>
    <font>
      <b/>
      <i/>
      <sz val="10"/>
      <color indexed="8"/>
      <name val="Arial Narrow"/>
      <family val="2"/>
    </font>
    <font>
      <sz val="10"/>
      <color indexed="8"/>
      <name val="Arial Narrow"/>
      <family val="2"/>
    </font>
    <font>
      <b/>
      <sz val="9"/>
      <name val="Arial Narrow"/>
      <family val="2"/>
    </font>
    <font>
      <sz val="9"/>
      <name val="Arial Narrow"/>
      <family val="2"/>
    </font>
    <font>
      <sz val="14"/>
      <color indexed="8"/>
      <name val="Arial Narrow"/>
      <family val="2"/>
    </font>
    <font>
      <sz val="8"/>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17"/>
      <name val="Calibri"/>
      <family val="2"/>
    </font>
    <font>
      <sz val="11"/>
      <color indexed="20"/>
      <name val="Calibri"/>
      <family val="2"/>
    </font>
    <font>
      <sz val="11"/>
      <color indexed="60"/>
      <name val="Calibri"/>
      <family val="2"/>
    </font>
    <font>
      <sz val="11"/>
      <color indexed="62"/>
      <name val="Calibri"/>
      <family val="2"/>
    </font>
    <font>
      <b/>
      <sz val="11"/>
      <color indexed="63"/>
      <name val="Calibri"/>
      <family val="2"/>
    </font>
    <font>
      <b/>
      <sz val="11"/>
      <color indexed="52"/>
      <name val="Calibri"/>
      <family val="2"/>
    </font>
    <font>
      <sz val="11"/>
      <color indexed="52"/>
      <name val="Calibri"/>
      <family val="2"/>
    </font>
    <font>
      <b/>
      <sz val="11"/>
      <color indexed="9"/>
      <name val="Calibri"/>
      <family val="2"/>
    </font>
    <font>
      <sz val="11"/>
      <color indexed="10"/>
      <name val="Calibri"/>
      <family val="2"/>
    </font>
    <font>
      <i/>
      <sz val="11"/>
      <color indexed="23"/>
      <name val="Calibri"/>
      <family val="2"/>
    </font>
    <font>
      <b/>
      <sz val="11"/>
      <color indexed="8"/>
      <name val="Calibri"/>
      <family val="2"/>
    </font>
    <font>
      <b/>
      <sz val="14"/>
      <name val="Arial Narrow"/>
      <family val="2"/>
    </font>
    <font>
      <sz val="7"/>
      <name val="Arial Narrow"/>
      <family val="2"/>
    </font>
    <font>
      <b/>
      <sz val="16"/>
      <name val="Arial Narrow"/>
      <family val="2"/>
    </font>
    <font>
      <sz val="10"/>
      <name val="Arial"/>
      <family val="2"/>
    </font>
    <font>
      <sz val="11"/>
      <color indexed="8"/>
      <name val="Calibri"/>
      <family val="2"/>
    </font>
    <font>
      <sz val="11"/>
      <color theme="1"/>
      <name val="Calibri"/>
      <family val="2"/>
      <scheme val="minor"/>
    </font>
    <font>
      <sz val="10"/>
      <name val="Arial"/>
      <family val="2"/>
    </font>
    <font>
      <b/>
      <sz val="14"/>
      <color indexed="8"/>
      <name val="Arial Narrow"/>
      <family val="2"/>
    </font>
    <font>
      <sz val="8"/>
      <color rgb="FFFF0000"/>
      <name val="Arial Narrow"/>
      <family val="2"/>
    </font>
    <font>
      <b/>
      <sz val="12"/>
      <name val="Arial Narrow"/>
      <family val="2"/>
    </font>
    <font>
      <sz val="14"/>
      <color indexed="8"/>
      <name val="Calibri"/>
      <family val="2"/>
    </font>
    <font>
      <u/>
      <sz val="10"/>
      <name val="Arial Narrow"/>
      <family val="2"/>
    </font>
    <font>
      <sz val="11"/>
      <name val="Calibri"/>
      <family val="2"/>
      <scheme val="minor"/>
    </font>
    <font>
      <sz val="14"/>
      <name val="Arial Narrow"/>
      <family val="2"/>
    </font>
    <font>
      <b/>
      <sz val="11"/>
      <color indexed="8"/>
      <name val="Arial Narrow"/>
      <family val="2"/>
    </font>
    <font>
      <b/>
      <sz val="11"/>
      <name val="Arial Narrow"/>
      <family val="2"/>
    </font>
    <font>
      <sz val="10"/>
      <name val="Verdana"/>
      <family val="2"/>
    </font>
    <font>
      <b/>
      <sz val="14"/>
      <color indexed="9"/>
      <name val="Arial Narrow"/>
      <family val="2"/>
    </font>
    <font>
      <sz val="14"/>
      <name val="Verdana"/>
      <family val="2"/>
    </font>
    <font>
      <b/>
      <sz val="14"/>
      <color theme="0"/>
      <name val="Arial Narrow"/>
      <family val="2"/>
    </font>
    <font>
      <b/>
      <sz val="8"/>
      <color theme="3"/>
      <name val="Arial Narrow"/>
      <family val="2"/>
    </font>
    <font>
      <b/>
      <sz val="8"/>
      <color rgb="FFFF0000"/>
      <name val="Arial Narrow"/>
      <family val="2"/>
    </font>
    <font>
      <sz val="11"/>
      <name val="Arial Black"/>
      <family val="2"/>
    </font>
    <font>
      <b/>
      <sz val="8"/>
      <name val="Arial"/>
      <family val="2"/>
    </font>
    <font>
      <b/>
      <sz val="8"/>
      <color theme="0"/>
      <name val="Arial Narrow"/>
      <family val="2"/>
    </font>
    <font>
      <sz val="7"/>
      <name val="Arial"/>
      <family val="2"/>
    </font>
    <font>
      <sz val="18"/>
      <name val="Arial Narrow"/>
      <family val="2"/>
    </font>
    <font>
      <sz val="18"/>
      <color indexed="8"/>
      <name val="Arial Narrow"/>
      <family val="2"/>
    </font>
    <font>
      <b/>
      <sz val="8"/>
      <color indexed="81"/>
      <name val="Tahoma"/>
      <family val="2"/>
    </font>
    <font>
      <sz val="8"/>
      <color indexed="81"/>
      <name val="Tahoma"/>
      <family val="2"/>
    </font>
    <font>
      <sz val="10"/>
      <color theme="1"/>
      <name val="Arial Narrow"/>
      <family val="2"/>
    </font>
    <font>
      <sz val="10"/>
      <color rgb="FFFF0000"/>
      <name val="Arial Narrow"/>
      <family val="2"/>
    </font>
    <font>
      <sz val="10"/>
      <color rgb="FFFF0000"/>
      <name val="Calibri"/>
      <family val="2"/>
    </font>
  </fonts>
  <fills count="15">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indexed="22"/>
        <bgColor indexed="64"/>
      </patternFill>
    </fill>
    <fill>
      <patternFill patternType="solid">
        <fgColor theme="0"/>
        <bgColor indexed="64"/>
      </patternFill>
    </fill>
    <fill>
      <patternFill patternType="solid">
        <fgColor theme="0" tint="-0.249977111117893"/>
        <bgColor indexed="64"/>
      </patternFill>
    </fill>
    <fill>
      <patternFill patternType="solid">
        <fgColor rgb="FFFFFF99"/>
        <bgColor indexed="64"/>
      </patternFill>
    </fill>
    <fill>
      <patternFill patternType="solid">
        <fgColor rgb="FFA50021"/>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64"/>
      </top>
      <bottom style="thin">
        <color indexed="64"/>
      </bottom>
      <diagonal/>
    </border>
    <border>
      <left/>
      <right/>
      <top style="thin">
        <color indexed="64"/>
      </top>
      <bottom/>
      <diagonal/>
    </border>
    <border>
      <left/>
      <right/>
      <top/>
      <bottom style="thin">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medium">
        <color indexed="64"/>
      </top>
      <bottom style="hair">
        <color indexed="64"/>
      </bottom>
      <diagonal/>
    </border>
    <border>
      <left/>
      <right/>
      <top style="hair">
        <color indexed="64"/>
      </top>
      <bottom style="medium">
        <color indexed="64"/>
      </bottom>
      <diagonal/>
    </border>
    <border>
      <left/>
      <right/>
      <top style="hair">
        <color indexed="64"/>
      </top>
      <bottom style="hair">
        <color indexed="64"/>
      </bottom>
      <diagonal/>
    </border>
    <border>
      <left/>
      <right style="medium">
        <color indexed="64"/>
      </right>
      <top style="thin">
        <color indexed="64"/>
      </top>
      <bottom style="thin">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medium">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right style="medium">
        <color indexed="64"/>
      </right>
      <top style="hair">
        <color indexed="64"/>
      </top>
      <bottom style="hair">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right/>
      <top/>
      <bottom style="hair">
        <color indexed="64"/>
      </bottom>
      <diagonal/>
    </border>
    <border>
      <left/>
      <right style="medium">
        <color indexed="64"/>
      </right>
      <top/>
      <bottom style="hair">
        <color indexed="64"/>
      </bottom>
      <diagonal/>
    </border>
    <border>
      <left/>
      <right/>
      <top style="hair">
        <color indexed="64"/>
      </top>
      <bottom/>
      <diagonal/>
    </border>
    <border>
      <left/>
      <right style="medium">
        <color indexed="64"/>
      </right>
      <top style="hair">
        <color indexed="64"/>
      </top>
      <bottom/>
      <diagonal/>
    </border>
    <border>
      <left style="thin">
        <color indexed="64"/>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style="hair">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right/>
      <top style="thin">
        <color auto="1"/>
      </top>
      <bottom/>
      <diagonal/>
    </border>
    <border>
      <left style="thin">
        <color indexed="64"/>
      </left>
      <right/>
      <top style="thin">
        <color auto="1"/>
      </top>
      <bottom/>
      <diagonal/>
    </border>
    <border>
      <left/>
      <right/>
      <top style="thin">
        <color auto="1"/>
      </top>
      <bottom style="thin">
        <color auto="1"/>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right style="thin">
        <color indexed="64"/>
      </right>
      <top style="thin">
        <color auto="1"/>
      </top>
      <bottom/>
      <diagonal/>
    </border>
    <border>
      <left style="medium">
        <color indexed="64"/>
      </left>
      <right/>
      <top style="thin">
        <color indexed="64"/>
      </top>
      <bottom/>
      <diagonal/>
    </border>
  </borders>
  <cellStyleXfs count="38">
    <xf numFmtId="0" fontId="0" fillId="0" borderId="0"/>
    <xf numFmtId="0" fontId="25" fillId="5" borderId="1" applyNumberFormat="0" applyAlignment="0" applyProtection="0"/>
    <xf numFmtId="0" fontId="27" fillId="6" borderId="2" applyNumberFormat="0" applyAlignment="0" applyProtection="0"/>
    <xf numFmtId="0" fontId="26" fillId="0" borderId="3" applyNumberFormat="0" applyFill="0" applyAlignment="0" applyProtection="0"/>
    <xf numFmtId="0" fontId="20" fillId="3" borderId="0" applyNumberFormat="0" applyBorder="0" applyAlignment="0" applyProtection="0"/>
    <xf numFmtId="0" fontId="23" fillId="4" borderId="1" applyNumberFormat="0" applyAlignment="0" applyProtection="0"/>
    <xf numFmtId="0" fontId="17" fillId="0" borderId="4" applyNumberFormat="0" applyFill="0" applyAlignment="0" applyProtection="0"/>
    <xf numFmtId="0" fontId="18" fillId="0" borderId="5" applyNumberFormat="0" applyFill="0" applyAlignment="0" applyProtection="0"/>
    <xf numFmtId="0" fontId="19" fillId="0" borderId="6" applyNumberFormat="0" applyFill="0" applyAlignment="0" applyProtection="0"/>
    <xf numFmtId="0" fontId="19" fillId="0" borderId="0" applyNumberFormat="0" applyFill="0" applyBorder="0" applyAlignment="0" applyProtection="0"/>
    <xf numFmtId="0" fontId="22" fillId="7" borderId="0" applyNumberFormat="0" applyBorder="0" applyAlignment="0" applyProtection="0"/>
    <xf numFmtId="0" fontId="4" fillId="0" borderId="0"/>
    <xf numFmtId="0" fontId="4" fillId="0" borderId="0"/>
    <xf numFmtId="0" fontId="34" fillId="0" borderId="0"/>
    <xf numFmtId="0" fontId="4" fillId="0" borderId="0"/>
    <xf numFmtId="0" fontId="4" fillId="8" borderId="7" applyNumberFormat="0" applyFont="0" applyAlignment="0" applyProtection="0"/>
    <xf numFmtId="0" fontId="21" fillId="2" borderId="0" applyNumberFormat="0" applyBorder="0" applyAlignment="0" applyProtection="0"/>
    <xf numFmtId="0" fontId="1" fillId="0" borderId="0"/>
    <xf numFmtId="0" fontId="16" fillId="0" borderId="0" applyNumberFormat="0" applyFill="0" applyBorder="0" applyAlignment="0" applyProtection="0"/>
    <xf numFmtId="0" fontId="30" fillId="0" borderId="9" applyNumberFormat="0" applyFill="0" applyAlignment="0" applyProtection="0"/>
    <xf numFmtId="0" fontId="24" fillId="5" borderId="8" applyNumberFormat="0" applyAlignment="0" applyProtection="0"/>
    <xf numFmtId="0" fontId="29" fillId="0" borderId="0" applyNumberFormat="0" applyFill="0" applyBorder="0" applyAlignment="0" applyProtection="0"/>
    <xf numFmtId="0" fontId="28" fillId="0" borderId="0" applyNumberFormat="0" applyFill="0" applyBorder="0" applyAlignment="0" applyProtection="0"/>
    <xf numFmtId="0" fontId="1" fillId="0" borderId="0"/>
    <xf numFmtId="0" fontId="4" fillId="0" borderId="0"/>
    <xf numFmtId="0" fontId="1" fillId="0" borderId="0"/>
    <xf numFmtId="0" fontId="35" fillId="0" borderId="0"/>
    <xf numFmtId="0" fontId="37" fillId="0" borderId="0"/>
    <xf numFmtId="0" fontId="37" fillId="0" borderId="0"/>
    <xf numFmtId="0" fontId="37" fillId="0" borderId="0"/>
    <xf numFmtId="0" fontId="36" fillId="0" borderId="0"/>
    <xf numFmtId="0" fontId="36" fillId="0" borderId="0"/>
    <xf numFmtId="0" fontId="37" fillId="0" borderId="0"/>
    <xf numFmtId="0" fontId="37" fillId="0" borderId="0"/>
    <xf numFmtId="0" fontId="37" fillId="0" borderId="0"/>
    <xf numFmtId="0" fontId="36" fillId="0" borderId="0"/>
    <xf numFmtId="0" fontId="47" fillId="0" borderId="0"/>
    <xf numFmtId="0" fontId="47" fillId="0" borderId="0"/>
  </cellStyleXfs>
  <cellXfs count="949">
    <xf numFmtId="0" fontId="0" fillId="0" borderId="0" xfId="0"/>
    <xf numFmtId="0" fontId="0" fillId="0" borderId="0" xfId="0" applyAlignment="1">
      <alignment horizontal="left"/>
    </xf>
    <xf numFmtId="0" fontId="6" fillId="0" borderId="0" xfId="0" applyFont="1"/>
    <xf numFmtId="0" fontId="6" fillId="0" borderId="0" xfId="0" applyFont="1" applyAlignment="1">
      <alignment vertical="center"/>
    </xf>
    <xf numFmtId="0" fontId="6" fillId="0" borderId="0" xfId="0" applyFont="1" applyAlignment="1">
      <alignment horizontal="left" vertical="center"/>
    </xf>
    <xf numFmtId="0" fontId="2" fillId="11" borderId="26" xfId="0" applyFont="1" applyFill="1" applyBorder="1" applyAlignment="1">
      <alignment horizontal="left" vertical="center"/>
    </xf>
    <xf numFmtId="164" fontId="3" fillId="11" borderId="41" xfId="0" applyNumberFormat="1" applyFont="1" applyFill="1" applyBorder="1" applyAlignment="1">
      <alignment horizontal="left" vertical="center"/>
    </xf>
    <xf numFmtId="0" fontId="6" fillId="11" borderId="0" xfId="0" applyFont="1" applyFill="1"/>
    <xf numFmtId="0" fontId="2" fillId="11" borderId="27" xfId="0" applyFont="1" applyFill="1" applyBorder="1" applyAlignment="1">
      <alignment horizontal="left" vertical="center"/>
    </xf>
    <xf numFmtId="164" fontId="3" fillId="11" borderId="42" xfId="0" applyNumberFormat="1" applyFont="1" applyFill="1" applyBorder="1" applyAlignment="1">
      <alignment horizontal="left" vertical="center"/>
    </xf>
    <xf numFmtId="0" fontId="2" fillId="11" borderId="32" xfId="0" applyFont="1" applyFill="1" applyBorder="1"/>
    <xf numFmtId="0" fontId="6" fillId="11" borderId="34" xfId="0" applyFont="1" applyFill="1" applyBorder="1"/>
    <xf numFmtId="0" fontId="6" fillId="11" borderId="32" xfId="0" applyFont="1" applyFill="1" applyBorder="1"/>
    <xf numFmtId="0" fontId="6" fillId="11" borderId="33" xfId="0" applyFont="1" applyFill="1" applyBorder="1"/>
    <xf numFmtId="0" fontId="2" fillId="11" borderId="10" xfId="0" applyFont="1" applyFill="1" applyBorder="1"/>
    <xf numFmtId="0" fontId="6" fillId="11" borderId="45" xfId="0" applyFont="1" applyFill="1" applyBorder="1"/>
    <xf numFmtId="0" fontId="6" fillId="11" borderId="11" xfId="0" applyFont="1" applyFill="1" applyBorder="1"/>
    <xf numFmtId="0" fontId="6" fillId="11" borderId="44" xfId="0" applyFont="1" applyFill="1" applyBorder="1"/>
    <xf numFmtId="0" fontId="6" fillId="11" borderId="13" xfId="0" applyFont="1" applyFill="1" applyBorder="1" applyAlignment="1"/>
    <xf numFmtId="0" fontId="6" fillId="11" borderId="19" xfId="0" applyFont="1" applyFill="1" applyBorder="1" applyAlignment="1"/>
    <xf numFmtId="0" fontId="6" fillId="11" borderId="17" xfId="0" applyFont="1" applyFill="1" applyBorder="1"/>
    <xf numFmtId="0" fontId="6" fillId="11" borderId="21" xfId="0" applyFont="1" applyFill="1" applyBorder="1" applyAlignment="1"/>
    <xf numFmtId="0" fontId="7" fillId="11" borderId="13" xfId="0" applyFont="1" applyFill="1" applyBorder="1" applyAlignment="1">
      <alignment vertical="top"/>
    </xf>
    <xf numFmtId="0" fontId="6" fillId="11" borderId="18" xfId="0" applyFont="1" applyFill="1" applyBorder="1" applyAlignment="1"/>
    <xf numFmtId="0" fontId="7" fillId="11" borderId="19" xfId="0" applyFont="1" applyFill="1" applyBorder="1" applyAlignment="1">
      <alignment vertical="top"/>
    </xf>
    <xf numFmtId="0" fontId="2" fillId="11" borderId="19" xfId="0" applyFont="1" applyFill="1" applyBorder="1"/>
    <xf numFmtId="0" fontId="2" fillId="11" borderId="20" xfId="0" applyFont="1" applyFill="1" applyBorder="1"/>
    <xf numFmtId="0" fontId="2" fillId="11" borderId="0" xfId="0" applyFont="1" applyFill="1" applyBorder="1"/>
    <xf numFmtId="0" fontId="6" fillId="11" borderId="16" xfId="0" applyFont="1" applyFill="1" applyBorder="1" applyAlignment="1">
      <alignment vertical="top"/>
    </xf>
    <xf numFmtId="0" fontId="6" fillId="11" borderId="0" xfId="0" applyFont="1" applyFill="1" applyBorder="1" applyAlignment="1">
      <alignment vertical="top"/>
    </xf>
    <xf numFmtId="0" fontId="7" fillId="11" borderId="13" xfId="0" applyFont="1" applyFill="1" applyBorder="1" applyAlignment="1"/>
    <xf numFmtId="0" fontId="7" fillId="11" borderId="19" xfId="0" applyFont="1" applyFill="1" applyBorder="1" applyAlignment="1"/>
    <xf numFmtId="0" fontId="6" fillId="11" borderId="34" xfId="0" applyFont="1" applyFill="1" applyBorder="1" applyAlignment="1">
      <alignment vertical="top"/>
    </xf>
    <xf numFmtId="0" fontId="7" fillId="11" borderId="32" xfId="0" applyFont="1" applyFill="1" applyBorder="1" applyAlignment="1">
      <alignment vertical="top"/>
    </xf>
    <xf numFmtId="0" fontId="6" fillId="11" borderId="10" xfId="0" applyFont="1" applyFill="1" applyBorder="1" applyAlignment="1">
      <alignment vertical="top"/>
    </xf>
    <xf numFmtId="0" fontId="6" fillId="11" borderId="43" xfId="0" applyFont="1" applyFill="1" applyBorder="1" applyAlignment="1">
      <alignment vertical="top"/>
    </xf>
    <xf numFmtId="0" fontId="7" fillId="11" borderId="10" xfId="0" applyFont="1" applyFill="1" applyBorder="1" applyAlignment="1">
      <alignment vertical="top"/>
    </xf>
    <xf numFmtId="0" fontId="6" fillId="11" borderId="38" xfId="0" applyFont="1" applyFill="1" applyBorder="1" applyAlignment="1">
      <alignment horizontal="left" vertical="center"/>
    </xf>
    <xf numFmtId="0" fontId="6" fillId="11" borderId="36" xfId="0" applyFont="1" applyFill="1" applyBorder="1" applyAlignment="1">
      <alignment vertical="top"/>
    </xf>
    <xf numFmtId="0" fontId="6" fillId="11" borderId="38" xfId="0" applyFont="1" applyFill="1" applyBorder="1" applyAlignment="1">
      <alignment vertical="top"/>
    </xf>
    <xf numFmtId="0" fontId="7" fillId="11" borderId="36" xfId="0" applyFont="1" applyFill="1" applyBorder="1" applyAlignment="1">
      <alignment vertical="top"/>
    </xf>
    <xf numFmtId="0" fontId="6" fillId="11" borderId="32" xfId="0" applyFont="1" applyFill="1" applyBorder="1" applyAlignment="1">
      <alignment vertical="top"/>
    </xf>
    <xf numFmtId="0" fontId="6" fillId="11" borderId="45" xfId="0" applyFont="1" applyFill="1" applyBorder="1" applyAlignment="1">
      <alignment vertical="top"/>
    </xf>
    <xf numFmtId="0" fontId="6" fillId="11" borderId="11" xfId="0" applyFont="1" applyFill="1" applyBorder="1" applyAlignment="1">
      <alignment vertical="top"/>
    </xf>
    <xf numFmtId="0" fontId="6" fillId="11" borderId="22" xfId="0" applyFont="1" applyFill="1" applyBorder="1" applyAlignment="1"/>
    <xf numFmtId="0" fontId="6" fillId="11" borderId="20" xfId="0" applyFont="1" applyFill="1" applyBorder="1" applyAlignment="1"/>
    <xf numFmtId="0" fontId="6" fillId="11" borderId="15" xfId="0" applyFont="1" applyFill="1" applyBorder="1" applyAlignment="1"/>
    <xf numFmtId="0" fontId="6" fillId="11" borderId="14" xfId="0" applyFont="1" applyFill="1" applyBorder="1" applyAlignment="1"/>
    <xf numFmtId="0" fontId="6" fillId="11" borderId="24" xfId="0" applyFont="1" applyFill="1" applyBorder="1" applyAlignment="1"/>
    <xf numFmtId="0" fontId="7" fillId="11" borderId="34" xfId="0" applyFont="1" applyFill="1" applyBorder="1" applyAlignment="1"/>
    <xf numFmtId="0" fontId="7" fillId="11" borderId="43" xfId="0" applyFont="1" applyFill="1" applyBorder="1" applyAlignment="1"/>
    <xf numFmtId="0" fontId="6" fillId="11" borderId="0" xfId="0" applyFont="1" applyFill="1" applyBorder="1" applyAlignment="1"/>
    <xf numFmtId="164" fontId="7" fillId="11" borderId="0" xfId="0" applyNumberFormat="1" applyFont="1" applyFill="1" applyBorder="1" applyAlignment="1">
      <alignment horizontal="left"/>
    </xf>
    <xf numFmtId="164" fontId="7" fillId="11" borderId="0" xfId="0" applyNumberFormat="1" applyFont="1" applyFill="1" applyAlignment="1">
      <alignment horizontal="left"/>
    </xf>
    <xf numFmtId="0" fontId="2" fillId="11" borderId="0" xfId="13" applyFont="1" applyFill="1"/>
    <xf numFmtId="0" fontId="2" fillId="11" borderId="0" xfId="13" applyFont="1" applyFill="1" applyBorder="1"/>
    <xf numFmtId="165" fontId="2" fillId="9" borderId="0" xfId="0" applyNumberFormat="1" applyFont="1" applyFill="1" applyBorder="1" applyAlignment="1">
      <alignment vertical="center"/>
    </xf>
    <xf numFmtId="165" fontId="6" fillId="11" borderId="0" xfId="0" applyNumberFormat="1" applyFont="1" applyFill="1" applyBorder="1" applyAlignment="1">
      <alignment horizontal="right"/>
    </xf>
    <xf numFmtId="165" fontId="6" fillId="11" borderId="0" xfId="0" applyNumberFormat="1" applyFont="1" applyFill="1" applyAlignment="1">
      <alignment horizontal="right"/>
    </xf>
    <xf numFmtId="0" fontId="2" fillId="9" borderId="0" xfId="0" applyFont="1" applyFill="1" applyBorder="1" applyAlignment="1"/>
    <xf numFmtId="0" fontId="2" fillId="9" borderId="33" xfId="0" applyFont="1" applyFill="1" applyBorder="1"/>
    <xf numFmtId="0" fontId="2" fillId="9" borderId="29" xfId="0" applyFont="1" applyFill="1" applyBorder="1"/>
    <xf numFmtId="0" fontId="6" fillId="11" borderId="0" xfId="0" applyFont="1" applyFill="1" applyBorder="1" applyAlignment="1">
      <alignment horizontal="center"/>
    </xf>
    <xf numFmtId="0" fontId="6" fillId="11" borderId="0" xfId="0" applyFont="1" applyFill="1" applyAlignment="1">
      <alignment horizontal="center"/>
    </xf>
    <xf numFmtId="0" fontId="14" fillId="10" borderId="0" xfId="0" applyFont="1" applyFill="1" applyAlignment="1">
      <alignment horizontal="left" vertical="center"/>
    </xf>
    <xf numFmtId="165" fontId="6" fillId="10" borderId="13" xfId="0" applyNumberFormat="1" applyFont="1" applyFill="1" applyBorder="1" applyAlignment="1">
      <alignment horizontal="right"/>
    </xf>
    <xf numFmtId="0" fontId="6" fillId="10" borderId="13" xfId="0" applyFont="1" applyFill="1" applyBorder="1" applyAlignment="1"/>
    <xf numFmtId="164" fontId="7" fillId="10" borderId="22" xfId="0" applyNumberFormat="1" applyFont="1" applyFill="1" applyBorder="1" applyAlignment="1">
      <alignment horizontal="left"/>
    </xf>
    <xf numFmtId="165" fontId="6" fillId="10" borderId="19" xfId="0" applyNumberFormat="1" applyFont="1" applyFill="1" applyBorder="1" applyAlignment="1">
      <alignment horizontal="right"/>
    </xf>
    <xf numFmtId="0" fontId="6" fillId="10" borderId="19" xfId="0" applyFont="1" applyFill="1" applyBorder="1" applyAlignment="1"/>
    <xf numFmtId="164" fontId="7" fillId="10" borderId="20" xfId="0" applyNumberFormat="1" applyFont="1" applyFill="1" applyBorder="1" applyAlignment="1">
      <alignment horizontal="left"/>
    </xf>
    <xf numFmtId="0" fontId="7" fillId="11" borderId="11" xfId="0" applyFont="1" applyFill="1" applyBorder="1" applyAlignment="1">
      <alignment vertical="top"/>
    </xf>
    <xf numFmtId="0" fontId="6" fillId="10" borderId="48" xfId="0" applyFont="1" applyFill="1" applyBorder="1" applyAlignment="1">
      <alignment horizontal="center" vertical="top" wrapText="1"/>
    </xf>
    <xf numFmtId="0" fontId="13" fillId="10" borderId="48" xfId="0" applyFont="1" applyFill="1" applyBorder="1" applyAlignment="1">
      <alignment horizontal="center" vertical="top" wrapText="1"/>
    </xf>
    <xf numFmtId="0" fontId="6" fillId="11" borderId="43" xfId="0" applyFont="1" applyFill="1" applyBorder="1"/>
    <xf numFmtId="0" fontId="6" fillId="11" borderId="29" xfId="0" applyFont="1" applyFill="1" applyBorder="1"/>
    <xf numFmtId="0" fontId="6" fillId="11" borderId="22" xfId="0" applyFont="1" applyFill="1" applyBorder="1"/>
    <xf numFmtId="0" fontId="6" fillId="11" borderId="20" xfId="0" applyFont="1" applyFill="1" applyBorder="1"/>
    <xf numFmtId="0" fontId="6" fillId="11" borderId="37" xfId="0" applyFont="1" applyFill="1" applyBorder="1"/>
    <xf numFmtId="0" fontId="6" fillId="11" borderId="43" xfId="0" applyFont="1" applyFill="1" applyBorder="1" applyAlignment="1">
      <alignment horizontal="left" vertical="center"/>
    </xf>
    <xf numFmtId="0" fontId="6" fillId="11" borderId="10" xfId="0" applyFont="1" applyFill="1" applyBorder="1" applyAlignment="1">
      <alignment horizontal="left" vertical="center"/>
    </xf>
    <xf numFmtId="0" fontId="6" fillId="11" borderId="29" xfId="0" applyFont="1" applyFill="1" applyBorder="1" applyAlignment="1">
      <alignment horizontal="left" vertical="center"/>
    </xf>
    <xf numFmtId="0" fontId="6" fillId="11" borderId="36" xfId="0" applyFont="1" applyFill="1" applyBorder="1" applyAlignment="1">
      <alignment horizontal="left" vertical="center"/>
    </xf>
    <xf numFmtId="0" fontId="6" fillId="11" borderId="37" xfId="0" applyFont="1" applyFill="1" applyBorder="1" applyAlignment="1">
      <alignment horizontal="left" vertical="center"/>
    </xf>
    <xf numFmtId="0" fontId="6" fillId="11" borderId="34" xfId="0" applyFont="1" applyFill="1" applyBorder="1" applyAlignment="1">
      <alignment horizontal="left" vertical="center"/>
    </xf>
    <xf numFmtId="0" fontId="6" fillId="11" borderId="32" xfId="0" applyFont="1" applyFill="1" applyBorder="1" applyAlignment="1">
      <alignment horizontal="left" vertical="center"/>
    </xf>
    <xf numFmtId="0" fontId="6" fillId="11" borderId="33" xfId="0" applyFont="1" applyFill="1" applyBorder="1" applyAlignment="1">
      <alignment horizontal="left" vertical="center"/>
    </xf>
    <xf numFmtId="166" fontId="38" fillId="10" borderId="48" xfId="0" applyNumberFormat="1" applyFont="1" applyFill="1" applyBorder="1" applyAlignment="1">
      <alignment horizontal="center" vertical="center"/>
    </xf>
    <xf numFmtId="164" fontId="3" fillId="9" borderId="48" xfId="0" applyNumberFormat="1" applyFont="1" applyFill="1" applyBorder="1" applyAlignment="1">
      <alignment horizontal="center" vertical="top"/>
    </xf>
    <xf numFmtId="164" fontId="7" fillId="9" borderId="48" xfId="0" applyNumberFormat="1" applyFont="1" applyFill="1" applyBorder="1" applyAlignment="1">
      <alignment horizontal="center" vertical="top"/>
    </xf>
    <xf numFmtId="164" fontId="3" fillId="11" borderId="48" xfId="13" applyNumberFormat="1" applyFont="1" applyFill="1" applyBorder="1" applyAlignment="1">
      <alignment horizontal="center" vertical="top" wrapText="1"/>
    </xf>
    <xf numFmtId="166" fontId="31" fillId="10" borderId="58" xfId="0" applyNumberFormat="1" applyFont="1" applyFill="1" applyBorder="1" applyAlignment="1">
      <alignment horizontal="center" vertical="center"/>
    </xf>
    <xf numFmtId="0" fontId="14" fillId="0" borderId="0" xfId="0" applyFont="1" applyAlignment="1">
      <alignment horizontal="left" vertical="center"/>
    </xf>
    <xf numFmtId="0" fontId="6" fillId="11" borderId="29" xfId="0" applyFont="1" applyFill="1" applyBorder="1"/>
    <xf numFmtId="0" fontId="6" fillId="11" borderId="55" xfId="0" applyFont="1" applyFill="1" applyBorder="1" applyAlignment="1">
      <alignment vertical="top"/>
    </xf>
    <xf numFmtId="0" fontId="6" fillId="11" borderId="12" xfId="0" applyFont="1" applyFill="1" applyBorder="1" applyAlignment="1">
      <alignment vertical="top"/>
    </xf>
    <xf numFmtId="0" fontId="6" fillId="11" borderId="56" xfId="0" applyFont="1" applyFill="1" applyBorder="1"/>
    <xf numFmtId="0" fontId="7" fillId="11" borderId="12" xfId="0" applyFont="1" applyFill="1" applyBorder="1" applyAlignment="1">
      <alignment vertical="top"/>
    </xf>
    <xf numFmtId="0" fontId="2" fillId="0" borderId="59" xfId="0" applyFont="1" applyFill="1" applyBorder="1" applyAlignment="1">
      <alignment horizontal="left" vertical="top" wrapText="1"/>
    </xf>
    <xf numFmtId="0" fontId="0" fillId="0" borderId="0" xfId="0" applyAlignment="1">
      <alignment vertical="top"/>
    </xf>
    <xf numFmtId="0" fontId="6" fillId="9" borderId="14" xfId="0" applyFont="1" applyFill="1" applyBorder="1" applyAlignment="1">
      <alignment horizontal="left" vertical="top" wrapText="1"/>
    </xf>
    <xf numFmtId="0" fontId="0" fillId="0" borderId="0" xfId="0" applyFont="1"/>
    <xf numFmtId="0" fontId="6" fillId="11" borderId="43" xfId="0" applyFont="1" applyFill="1" applyBorder="1"/>
    <xf numFmtId="0" fontId="6" fillId="11" borderId="10" xfId="0" applyFont="1" applyFill="1" applyBorder="1"/>
    <xf numFmtId="0" fontId="6" fillId="11" borderId="29" xfId="0" applyFont="1" applyFill="1" applyBorder="1"/>
    <xf numFmtId="0" fontId="6" fillId="11" borderId="21" xfId="0" applyFont="1" applyFill="1" applyBorder="1"/>
    <xf numFmtId="0" fontId="6" fillId="11" borderId="13" xfId="0" applyFont="1" applyFill="1" applyBorder="1"/>
    <xf numFmtId="0" fontId="6" fillId="11" borderId="22" xfId="0" applyFont="1" applyFill="1" applyBorder="1"/>
    <xf numFmtId="0" fontId="6" fillId="11" borderId="18" xfId="0" applyFont="1" applyFill="1" applyBorder="1"/>
    <xf numFmtId="0" fontId="6" fillId="11" borderId="19" xfId="0" applyFont="1" applyFill="1" applyBorder="1"/>
    <xf numFmtId="0" fontId="6" fillId="11" borderId="20" xfId="0" applyFont="1" applyFill="1" applyBorder="1"/>
    <xf numFmtId="0" fontId="2" fillId="9" borderId="58" xfId="0" applyFont="1" applyFill="1" applyBorder="1" applyAlignment="1">
      <alignment vertical="top" wrapText="1"/>
    </xf>
    <xf numFmtId="0" fontId="41" fillId="0" borderId="0" xfId="0" applyFont="1" applyAlignment="1">
      <alignment horizontal="left" vertical="center"/>
    </xf>
    <xf numFmtId="1" fontId="2" fillId="11" borderId="26" xfId="0" applyNumberFormat="1" applyFont="1" applyFill="1" applyBorder="1" applyAlignment="1">
      <alignment horizontal="right" vertical="center"/>
    </xf>
    <xf numFmtId="1" fontId="2" fillId="11" borderId="27" xfId="0" applyNumberFormat="1" applyFont="1" applyFill="1" applyBorder="1" applyAlignment="1">
      <alignment horizontal="right" vertical="center"/>
    </xf>
    <xf numFmtId="0" fontId="2" fillId="0" borderId="59" xfId="0" applyFont="1" applyFill="1" applyBorder="1" applyAlignment="1">
      <alignment vertical="top" wrapText="1"/>
    </xf>
    <xf numFmtId="0" fontId="2" fillId="0" borderId="26" xfId="0" applyFont="1" applyFill="1" applyBorder="1" applyAlignment="1">
      <alignment vertical="center"/>
    </xf>
    <xf numFmtId="0" fontId="6" fillId="0" borderId="26" xfId="0" applyFont="1" applyFill="1" applyBorder="1" applyAlignment="1"/>
    <xf numFmtId="0" fontId="2" fillId="0" borderId="27" xfId="0" applyFont="1" applyFill="1" applyBorder="1" applyAlignment="1">
      <alignment vertical="center"/>
    </xf>
    <xf numFmtId="0" fontId="2" fillId="0" borderId="48" xfId="0" applyFont="1" applyFill="1" applyBorder="1" applyAlignment="1">
      <alignment horizontal="left" vertical="top"/>
    </xf>
    <xf numFmtId="0" fontId="6" fillId="0" borderId="13" xfId="0" applyFont="1" applyFill="1" applyBorder="1" applyAlignment="1"/>
    <xf numFmtId="0" fontId="2" fillId="0" borderId="26" xfId="32" applyFont="1" applyFill="1" applyBorder="1" applyAlignment="1">
      <alignment horizontal="left" readingOrder="1"/>
    </xf>
    <xf numFmtId="0" fontId="2" fillId="0" borderId="28" xfId="32" applyFont="1" applyFill="1" applyBorder="1" applyAlignment="1">
      <alignment horizontal="left" readingOrder="1"/>
    </xf>
    <xf numFmtId="0" fontId="6" fillId="0" borderId="50" xfId="0" applyFont="1" applyFill="1" applyBorder="1" applyAlignment="1"/>
    <xf numFmtId="0" fontId="6" fillId="0" borderId="0" xfId="0" applyFont="1" applyFill="1" applyBorder="1" applyAlignment="1"/>
    <xf numFmtId="0" fontId="2" fillId="0" borderId="27" xfId="32" applyFont="1" applyFill="1" applyBorder="1" applyAlignment="1">
      <alignment horizontal="left" readingOrder="1"/>
    </xf>
    <xf numFmtId="0" fontId="6" fillId="0" borderId="28" xfId="0" applyFont="1" applyFill="1" applyBorder="1" applyAlignment="1"/>
    <xf numFmtId="0" fontId="2" fillId="0" borderId="34" xfId="0" applyFont="1" applyFill="1" applyBorder="1"/>
    <xf numFmtId="0" fontId="2" fillId="0" borderId="32" xfId="0" applyFont="1" applyFill="1" applyBorder="1"/>
    <xf numFmtId="0" fontId="2" fillId="0" borderId="33" xfId="0" applyFont="1" applyFill="1" applyBorder="1"/>
    <xf numFmtId="0" fontId="2" fillId="0" borderId="43" xfId="0" applyFont="1" applyFill="1" applyBorder="1"/>
    <xf numFmtId="0" fontId="2" fillId="0" borderId="10" xfId="0" applyFont="1" applyFill="1" applyBorder="1"/>
    <xf numFmtId="0" fontId="2" fillId="0" borderId="29" xfId="0" applyFont="1" applyFill="1" applyBorder="1"/>
    <xf numFmtId="0" fontId="2" fillId="0" borderId="18" xfId="0" applyFont="1" applyFill="1" applyBorder="1"/>
    <xf numFmtId="0" fontId="2" fillId="0" borderId="19" xfId="0" applyFont="1" applyFill="1" applyBorder="1"/>
    <xf numFmtId="0" fontId="2" fillId="0" borderId="20" xfId="0" applyFont="1" applyFill="1" applyBorder="1"/>
    <xf numFmtId="0" fontId="2" fillId="0" borderId="15" xfId="13" applyFont="1" applyFill="1" applyBorder="1"/>
    <xf numFmtId="0" fontId="2" fillId="0" borderId="24" xfId="13" applyFont="1" applyFill="1" applyBorder="1"/>
    <xf numFmtId="0" fontId="2" fillId="0" borderId="26" xfId="0" applyFont="1" applyFill="1" applyBorder="1" applyAlignment="1"/>
    <xf numFmtId="0" fontId="2" fillId="0" borderId="21" xfId="0" applyFont="1" applyFill="1" applyBorder="1" applyAlignment="1"/>
    <xf numFmtId="0" fontId="2" fillId="0" borderId="13" xfId="0" applyFont="1" applyFill="1" applyBorder="1" applyAlignment="1"/>
    <xf numFmtId="0" fontId="2" fillId="0" borderId="0" xfId="0" applyFont="1" applyFill="1" applyBorder="1" applyAlignment="1"/>
    <xf numFmtId="0" fontId="2" fillId="0" borderId="22" xfId="0" applyFont="1" applyFill="1" applyBorder="1" applyAlignment="1"/>
    <xf numFmtId="0" fontId="2" fillId="0" borderId="28" xfId="0" applyFont="1" applyFill="1" applyBorder="1" applyAlignment="1">
      <alignment horizontal="left" vertical="center" wrapText="1"/>
    </xf>
    <xf numFmtId="165" fontId="2" fillId="0" borderId="28" xfId="0" applyNumberFormat="1" applyFont="1" applyFill="1" applyBorder="1" applyAlignment="1"/>
    <xf numFmtId="0" fontId="2" fillId="0" borderId="28" xfId="0" applyFont="1" applyFill="1" applyBorder="1" applyAlignment="1"/>
    <xf numFmtId="0" fontId="2" fillId="0" borderId="16" xfId="0" applyFont="1" applyFill="1" applyBorder="1" applyAlignment="1"/>
    <xf numFmtId="0" fontId="2" fillId="0" borderId="17" xfId="0" applyFont="1" applyFill="1" applyBorder="1" applyAlignment="1"/>
    <xf numFmtId="164" fontId="3" fillId="0" borderId="28" xfId="0" applyNumberFormat="1" applyFont="1" applyFill="1" applyBorder="1" applyAlignment="1"/>
    <xf numFmtId="0" fontId="2" fillId="0" borderId="18" xfId="0" applyFont="1" applyFill="1" applyBorder="1" applyAlignment="1"/>
    <xf numFmtId="0" fontId="2" fillId="0" borderId="19" xfId="0" applyFont="1" applyFill="1" applyBorder="1" applyAlignment="1"/>
    <xf numFmtId="0" fontId="2" fillId="0" borderId="20" xfId="0" applyFont="1" applyFill="1" applyBorder="1" applyAlignment="1"/>
    <xf numFmtId="0" fontId="2" fillId="0" borderId="26" xfId="0" applyFont="1" applyFill="1" applyBorder="1" applyAlignment="1">
      <alignment horizontal="left" vertical="center" wrapText="1"/>
    </xf>
    <xf numFmtId="0" fontId="6" fillId="0" borderId="33" xfId="0" applyFont="1" applyFill="1" applyBorder="1"/>
    <xf numFmtId="0" fontId="6" fillId="0" borderId="37" xfId="0" applyFont="1" applyFill="1" applyBorder="1"/>
    <xf numFmtId="0" fontId="2" fillId="0" borderId="15" xfId="0" applyFont="1" applyFill="1" applyBorder="1" applyAlignment="1">
      <alignment horizontal="left" vertical="center"/>
    </xf>
    <xf numFmtId="0" fontId="6" fillId="0" borderId="22" xfId="0" applyFont="1" applyFill="1" applyBorder="1"/>
    <xf numFmtId="0" fontId="6" fillId="0" borderId="20" xfId="0" applyFont="1" applyFill="1" applyBorder="1"/>
    <xf numFmtId="165" fontId="2" fillId="0" borderId="0" xfId="0" applyNumberFormat="1" applyFont="1" applyFill="1" applyBorder="1" applyAlignment="1">
      <alignment vertical="center"/>
    </xf>
    <xf numFmtId="0" fontId="1" fillId="0" borderId="26" xfId="0" applyFont="1" applyFill="1" applyBorder="1" applyAlignment="1">
      <alignment horizontal="left" vertical="center"/>
    </xf>
    <xf numFmtId="165" fontId="2" fillId="0" borderId="27" xfId="0" applyNumberFormat="1" applyFont="1" applyFill="1" applyBorder="1" applyAlignment="1">
      <alignment vertical="center"/>
    </xf>
    <xf numFmtId="0" fontId="2" fillId="0" borderId="48" xfId="0" applyFont="1" applyFill="1" applyBorder="1" applyAlignment="1">
      <alignment horizontal="left" vertical="top" wrapText="1"/>
    </xf>
    <xf numFmtId="165" fontId="2" fillId="0" borderId="15" xfId="0" applyNumberFormat="1" applyFont="1" applyFill="1" applyBorder="1" applyAlignment="1">
      <alignment vertical="center"/>
    </xf>
    <xf numFmtId="0" fontId="6" fillId="0" borderId="26" xfId="0" applyFont="1" applyFill="1" applyBorder="1" applyAlignment="1">
      <alignment vertical="center"/>
    </xf>
    <xf numFmtId="0" fontId="6" fillId="0" borderId="27" xfId="0" applyFont="1" applyFill="1" applyBorder="1" applyAlignment="1">
      <alignment vertical="center"/>
    </xf>
    <xf numFmtId="0" fontId="2" fillId="0" borderId="27" xfId="0" applyFont="1" applyFill="1" applyBorder="1" applyAlignment="1">
      <alignment horizontal="left" vertical="center"/>
    </xf>
    <xf numFmtId="0" fontId="2" fillId="0" borderId="26" xfId="13" applyFont="1" applyFill="1" applyBorder="1" applyAlignment="1">
      <alignment horizontal="left" vertical="center" wrapText="1"/>
    </xf>
    <xf numFmtId="1" fontId="2" fillId="0" borderId="26" xfId="13" applyNumberFormat="1" applyFont="1" applyFill="1" applyBorder="1" applyAlignment="1">
      <alignment vertical="top" wrapText="1"/>
    </xf>
    <xf numFmtId="0" fontId="2" fillId="0" borderId="26" xfId="13" applyFont="1" applyFill="1" applyBorder="1" applyAlignment="1">
      <alignment vertical="top" wrapText="1"/>
    </xf>
    <xf numFmtId="0" fontId="3" fillId="0" borderId="41" xfId="13" applyFont="1" applyFill="1" applyBorder="1"/>
    <xf numFmtId="0" fontId="2" fillId="0" borderId="27" xfId="13" applyFont="1" applyFill="1" applyBorder="1" applyAlignment="1">
      <alignment horizontal="left" vertical="center" wrapText="1"/>
    </xf>
    <xf numFmtId="1" fontId="2" fillId="0" borderId="27" xfId="13" applyNumberFormat="1" applyFont="1" applyFill="1" applyBorder="1" applyAlignment="1">
      <alignment vertical="top" wrapText="1"/>
    </xf>
    <xf numFmtId="165" fontId="2" fillId="0" borderId="19" xfId="13" applyNumberFormat="1" applyFont="1" applyFill="1" applyBorder="1" applyAlignment="1">
      <alignment horizontal="center"/>
    </xf>
    <xf numFmtId="164" fontId="3" fillId="0" borderId="42" xfId="13" applyNumberFormat="1" applyFont="1" applyFill="1" applyBorder="1" applyAlignment="1">
      <alignment horizontal="center"/>
    </xf>
    <xf numFmtId="164" fontId="3" fillId="0" borderId="42" xfId="13" applyNumberFormat="1" applyFont="1" applyFill="1" applyBorder="1"/>
    <xf numFmtId="0" fontId="2" fillId="0" borderId="32" xfId="13" applyFont="1" applyFill="1" applyBorder="1"/>
    <xf numFmtId="0" fontId="2" fillId="0" borderId="33" xfId="13" applyFont="1" applyFill="1" applyBorder="1"/>
    <xf numFmtId="0" fontId="2" fillId="0" borderId="43" xfId="13" applyFont="1" applyFill="1" applyBorder="1" applyAlignment="1">
      <alignment vertical="top" wrapText="1"/>
    </xf>
    <xf numFmtId="165" fontId="2" fillId="0" borderId="10" xfId="13" applyNumberFormat="1" applyFont="1" applyFill="1" applyBorder="1" applyAlignment="1"/>
    <xf numFmtId="0" fontId="2" fillId="0" borderId="10" xfId="13" applyFont="1" applyFill="1" applyBorder="1"/>
    <xf numFmtId="0" fontId="3" fillId="0" borderId="29" xfId="13" applyFont="1" applyFill="1" applyBorder="1"/>
    <xf numFmtId="0" fontId="2" fillId="0" borderId="29" xfId="13" applyFont="1" applyFill="1" applyBorder="1"/>
    <xf numFmtId="0" fontId="2" fillId="0" borderId="60" xfId="13" applyFont="1" applyFill="1" applyBorder="1" applyAlignment="1">
      <alignment vertical="top" wrapText="1"/>
    </xf>
    <xf numFmtId="0" fontId="2" fillId="0" borderId="19" xfId="13" applyFont="1" applyFill="1" applyBorder="1"/>
    <xf numFmtId="0" fontId="2" fillId="0" borderId="20" xfId="13" applyFont="1" applyFill="1" applyBorder="1"/>
    <xf numFmtId="0" fontId="2" fillId="0" borderId="48" xfId="13" applyFont="1" applyFill="1" applyBorder="1" applyAlignment="1">
      <alignment horizontal="left" vertical="top" wrapText="1"/>
    </xf>
    <xf numFmtId="0" fontId="2" fillId="0" borderId="15" xfId="13" applyFont="1" applyFill="1" applyBorder="1" applyAlignment="1">
      <alignment horizontal="left" vertical="center" wrapText="1"/>
    </xf>
    <xf numFmtId="165" fontId="2" fillId="0" borderId="15" xfId="13" applyNumberFormat="1" applyFont="1" applyFill="1" applyBorder="1" applyAlignment="1"/>
    <xf numFmtId="0" fontId="2" fillId="0" borderId="15" xfId="13" applyFont="1" applyFill="1" applyBorder="1" applyAlignment="1">
      <alignment wrapText="1"/>
    </xf>
    <xf numFmtId="0" fontId="3" fillId="0" borderId="24" xfId="13" applyFont="1" applyFill="1" applyBorder="1" applyAlignment="1">
      <alignment vertical="top" wrapText="1"/>
    </xf>
    <xf numFmtId="0" fontId="6" fillId="0" borderId="59" xfId="0" applyFont="1" applyFill="1" applyBorder="1" applyAlignment="1">
      <alignment vertical="top"/>
    </xf>
    <xf numFmtId="0" fontId="9" fillId="0" borderId="59" xfId="0" applyFont="1" applyFill="1" applyBorder="1" applyAlignment="1">
      <alignment horizontal="left" vertical="top"/>
    </xf>
    <xf numFmtId="0" fontId="2" fillId="0" borderId="26" xfId="0" applyFont="1" applyFill="1" applyBorder="1" applyAlignment="1">
      <alignment horizontal="left" vertical="center"/>
    </xf>
    <xf numFmtId="1" fontId="2" fillId="0" borderId="26" xfId="0" applyNumberFormat="1" applyFont="1" applyFill="1" applyBorder="1" applyAlignment="1">
      <alignment vertical="center"/>
    </xf>
    <xf numFmtId="164" fontId="3" fillId="0" borderId="41" xfId="0" applyNumberFormat="1" applyFont="1" applyFill="1" applyBorder="1" applyAlignment="1">
      <alignment horizontal="left" vertical="center"/>
    </xf>
    <xf numFmtId="1" fontId="2" fillId="0" borderId="27" xfId="0" applyNumberFormat="1" applyFont="1" applyFill="1" applyBorder="1" applyAlignment="1">
      <alignment vertical="center"/>
    </xf>
    <xf numFmtId="164" fontId="3" fillId="0" borderId="42" xfId="0" applyNumberFormat="1" applyFont="1" applyFill="1" applyBorder="1" applyAlignment="1">
      <alignment horizontal="left" vertical="center"/>
    </xf>
    <xf numFmtId="0" fontId="2" fillId="0" borderId="59" xfId="0" applyFont="1" applyFill="1" applyBorder="1" applyAlignment="1">
      <alignment vertical="top"/>
    </xf>
    <xf numFmtId="0" fontId="9" fillId="0" borderId="60" xfId="0" applyFont="1" applyFill="1" applyBorder="1" applyAlignment="1">
      <alignment horizontal="left" vertical="top"/>
    </xf>
    <xf numFmtId="0" fontId="2" fillId="0" borderId="60" xfId="0" applyFont="1" applyFill="1" applyBorder="1" applyAlignment="1">
      <alignment horizontal="left" vertical="top" wrapText="1"/>
    </xf>
    <xf numFmtId="0" fontId="3" fillId="0" borderId="41" xfId="0" applyFont="1" applyFill="1" applyBorder="1" applyAlignment="1">
      <alignment horizontal="left" vertical="center"/>
    </xf>
    <xf numFmtId="165" fontId="2" fillId="0" borderId="15" xfId="0" applyNumberFormat="1" applyFont="1" applyFill="1" applyBorder="1" applyAlignment="1"/>
    <xf numFmtId="0" fontId="3" fillId="0" borderId="15" xfId="0" applyFont="1" applyFill="1" applyBorder="1" applyAlignment="1">
      <alignment horizontal="left" vertical="center"/>
    </xf>
    <xf numFmtId="165" fontId="2" fillId="0" borderId="32" xfId="0" applyNumberFormat="1" applyFont="1" applyFill="1" applyBorder="1" applyAlignment="1"/>
    <xf numFmtId="0" fontId="2" fillId="0" borderId="32" xfId="0" applyFont="1" applyFill="1" applyBorder="1" applyAlignment="1">
      <alignment horizontal="left" vertical="center"/>
    </xf>
    <xf numFmtId="0" fontId="3" fillId="0" borderId="32" xfId="0" applyFont="1" applyFill="1" applyBorder="1" applyAlignment="1">
      <alignment horizontal="left" vertical="center"/>
    </xf>
    <xf numFmtId="165" fontId="2" fillId="0" borderId="12" xfId="0" applyNumberFormat="1" applyFont="1" applyFill="1" applyBorder="1" applyAlignment="1"/>
    <xf numFmtId="0" fontId="2" fillId="0" borderId="12" xfId="0" applyFont="1" applyFill="1" applyBorder="1" applyAlignment="1">
      <alignment horizontal="left" vertical="center"/>
    </xf>
    <xf numFmtId="0" fontId="3" fillId="0" borderId="12" xfId="0" applyFont="1" applyFill="1" applyBorder="1" applyAlignment="1">
      <alignment horizontal="left" vertical="center"/>
    </xf>
    <xf numFmtId="165" fontId="2" fillId="0" borderId="10" xfId="0" applyNumberFormat="1" applyFont="1" applyFill="1" applyBorder="1" applyAlignment="1"/>
    <xf numFmtId="0" fontId="2" fillId="0" borderId="10" xfId="0" applyFont="1" applyFill="1" applyBorder="1" applyAlignment="1">
      <alignment horizontal="left" vertical="center"/>
    </xf>
    <xf numFmtId="0" fontId="3" fillId="0" borderId="10" xfId="0" applyFont="1" applyFill="1" applyBorder="1" applyAlignment="1">
      <alignment horizontal="left" vertical="center"/>
    </xf>
    <xf numFmtId="0" fontId="2" fillId="0" borderId="10" xfId="0" applyFont="1" applyFill="1" applyBorder="1" applyAlignment="1">
      <alignment vertical="top"/>
    </xf>
    <xf numFmtId="0" fontId="6" fillId="0" borderId="59" xfId="0" applyFont="1" applyFill="1" applyBorder="1" applyAlignment="1">
      <alignment horizontal="left" vertical="top"/>
    </xf>
    <xf numFmtId="0" fontId="2" fillId="0" borderId="11" xfId="0" applyFont="1" applyFill="1" applyBorder="1" applyAlignment="1">
      <alignment vertical="top"/>
    </xf>
    <xf numFmtId="0" fontId="2" fillId="0" borderId="0" xfId="0" applyFont="1" applyFill="1" applyBorder="1" applyAlignment="1">
      <alignment horizontal="left" vertical="center"/>
    </xf>
    <xf numFmtId="0" fontId="6" fillId="0" borderId="0" xfId="0" applyFont="1" applyFill="1" applyBorder="1" applyAlignment="1">
      <alignment horizontal="left" vertical="center"/>
    </xf>
    <xf numFmtId="0" fontId="2" fillId="0" borderId="36" xfId="0" applyFont="1" applyFill="1" applyBorder="1" applyAlignment="1">
      <alignment horizontal="left" vertical="center"/>
    </xf>
    <xf numFmtId="1" fontId="2" fillId="0" borderId="26" xfId="0" applyNumberFormat="1" applyFont="1" applyFill="1" applyBorder="1" applyAlignment="1"/>
    <xf numFmtId="0" fontId="2" fillId="0" borderId="27" xfId="0" applyFont="1" applyFill="1" applyBorder="1" applyAlignment="1"/>
    <xf numFmtId="1" fontId="2" fillId="0" borderId="27" xfId="0" applyNumberFormat="1" applyFont="1" applyFill="1" applyBorder="1" applyAlignment="1"/>
    <xf numFmtId="0" fontId="6" fillId="0" borderId="58" xfId="0" applyFont="1" applyFill="1" applyBorder="1" applyAlignment="1">
      <alignment vertical="top" wrapText="1"/>
    </xf>
    <xf numFmtId="1" fontId="6" fillId="0" borderId="26" xfId="0" applyNumberFormat="1" applyFont="1" applyFill="1" applyBorder="1" applyAlignment="1">
      <alignment horizontal="right" vertical="center"/>
    </xf>
    <xf numFmtId="164" fontId="7" fillId="0" borderId="41" xfId="0" applyNumberFormat="1" applyFont="1" applyFill="1" applyBorder="1" applyAlignment="1">
      <alignment horizontal="left"/>
    </xf>
    <xf numFmtId="1" fontId="6" fillId="0" borderId="27" xfId="0" applyNumberFormat="1" applyFont="1" applyFill="1" applyBorder="1" applyAlignment="1">
      <alignment horizontal="right" vertical="center"/>
    </xf>
    <xf numFmtId="164" fontId="7" fillId="0" borderId="42" xfId="0" applyNumberFormat="1" applyFont="1" applyFill="1" applyBorder="1" applyAlignment="1">
      <alignment horizontal="left"/>
    </xf>
    <xf numFmtId="0" fontId="3" fillId="0" borderId="59" xfId="0" applyFont="1" applyFill="1" applyBorder="1" applyAlignment="1">
      <alignment horizontal="left" vertical="top" wrapText="1"/>
    </xf>
    <xf numFmtId="0" fontId="6" fillId="0" borderId="26" xfId="0" applyFont="1" applyFill="1" applyBorder="1" applyAlignment="1">
      <alignment horizontal="left" vertical="center"/>
    </xf>
    <xf numFmtId="165" fontId="6" fillId="0" borderId="26" xfId="0" applyNumberFormat="1" applyFont="1" applyFill="1" applyBorder="1" applyAlignment="1">
      <alignment horizontal="right" vertical="top"/>
    </xf>
    <xf numFmtId="0" fontId="6" fillId="0" borderId="26" xfId="0" applyFont="1" applyFill="1" applyBorder="1" applyAlignment="1">
      <alignment vertical="top"/>
    </xf>
    <xf numFmtId="164" fontId="7" fillId="0" borderId="41" xfId="0" applyNumberFormat="1" applyFont="1" applyFill="1" applyBorder="1" applyAlignment="1">
      <alignment horizontal="left" vertical="top"/>
    </xf>
    <xf numFmtId="0" fontId="6" fillId="0" borderId="28" xfId="0" applyFont="1" applyFill="1" applyBorder="1" applyAlignment="1">
      <alignment horizontal="left" vertical="center"/>
    </xf>
    <xf numFmtId="165" fontId="6" fillId="0" borderId="28" xfId="0" applyNumberFormat="1" applyFont="1" applyFill="1" applyBorder="1" applyAlignment="1">
      <alignment horizontal="right" vertical="top"/>
    </xf>
    <xf numFmtId="0" fontId="6" fillId="0" borderId="28" xfId="0" applyFont="1" applyFill="1" applyBorder="1" applyAlignment="1">
      <alignment vertical="top"/>
    </xf>
    <xf numFmtId="164" fontId="7" fillId="0" borderId="46" xfId="0" applyNumberFormat="1" applyFont="1" applyFill="1" applyBorder="1" applyAlignment="1">
      <alignment horizontal="left" vertical="top"/>
    </xf>
    <xf numFmtId="0" fontId="6" fillId="0" borderId="52" xfId="0" applyFont="1" applyFill="1" applyBorder="1" applyAlignment="1">
      <alignment horizontal="left" vertical="center"/>
    </xf>
    <xf numFmtId="165" fontId="6" fillId="0" borderId="52" xfId="0" applyNumberFormat="1" applyFont="1" applyFill="1" applyBorder="1" applyAlignment="1">
      <alignment horizontal="right" vertical="top"/>
    </xf>
    <xf numFmtId="0" fontId="6" fillId="0" borderId="52" xfId="0" applyFont="1" applyFill="1" applyBorder="1" applyAlignment="1">
      <alignment vertical="top"/>
    </xf>
    <xf numFmtId="164" fontId="7" fillId="0" borderId="53" xfId="0" applyNumberFormat="1" applyFont="1" applyFill="1" applyBorder="1" applyAlignment="1">
      <alignment horizontal="left" vertical="top"/>
    </xf>
    <xf numFmtId="0" fontId="6" fillId="0" borderId="59" xfId="0" applyFont="1" applyFill="1" applyBorder="1" applyAlignment="1">
      <alignment vertical="top" wrapText="1"/>
    </xf>
    <xf numFmtId="0" fontId="6" fillId="0" borderId="60" xfId="0" applyFont="1" applyFill="1" applyBorder="1" applyAlignment="1">
      <alignment vertical="top"/>
    </xf>
    <xf numFmtId="1" fontId="2" fillId="0" borderId="26" xfId="0" applyNumberFormat="1" applyFont="1" applyFill="1" applyBorder="1" applyAlignment="1">
      <alignment horizontal="right" vertical="center"/>
    </xf>
    <xf numFmtId="1" fontId="2" fillId="0" borderId="27" xfId="0" applyNumberFormat="1" applyFont="1" applyFill="1" applyBorder="1" applyAlignment="1">
      <alignment horizontal="right" vertical="center"/>
    </xf>
    <xf numFmtId="164" fontId="7" fillId="0" borderId="22" xfId="0" applyNumberFormat="1" applyFont="1" applyFill="1" applyBorder="1" applyAlignment="1"/>
    <xf numFmtId="166" fontId="38" fillId="12" borderId="48" xfId="0" applyNumberFormat="1" applyFont="1" applyFill="1" applyBorder="1" applyAlignment="1">
      <alignment horizontal="center" vertical="center"/>
    </xf>
    <xf numFmtId="0" fontId="6" fillId="0" borderId="64" xfId="0" applyFont="1" applyFill="1" applyBorder="1" applyAlignment="1">
      <alignment horizontal="left" vertical="top" wrapText="1"/>
    </xf>
    <xf numFmtId="0" fontId="6" fillId="0" borderId="67" xfId="0" applyFont="1" applyFill="1" applyBorder="1" applyAlignment="1">
      <alignment horizontal="left" vertical="top" wrapText="1"/>
    </xf>
    <xf numFmtId="0" fontId="6" fillId="0" borderId="67" xfId="0" applyFont="1" applyFill="1" applyBorder="1" applyAlignment="1">
      <alignment vertical="top" wrapText="1"/>
    </xf>
    <xf numFmtId="0" fontId="6" fillId="0" borderId="68" xfId="0" applyFont="1" applyFill="1" applyBorder="1" applyAlignment="1">
      <alignment vertical="top" wrapText="1"/>
    </xf>
    <xf numFmtId="0" fontId="7" fillId="12" borderId="39" xfId="0" applyFont="1" applyFill="1" applyBorder="1" applyAlignment="1">
      <alignment horizontal="center" vertical="top" wrapText="1"/>
    </xf>
    <xf numFmtId="0" fontId="7" fillId="12" borderId="23" xfId="0" applyFont="1" applyFill="1" applyBorder="1" applyAlignment="1">
      <alignment horizontal="center" vertical="top" wrapText="1"/>
    </xf>
    <xf numFmtId="0" fontId="7" fillId="12" borderId="30" xfId="0" applyFont="1" applyFill="1" applyBorder="1" applyAlignment="1">
      <alignment horizontal="center" vertical="top" wrapText="1"/>
    </xf>
    <xf numFmtId="0" fontId="6" fillId="0" borderId="0" xfId="0" applyFont="1" applyAlignment="1">
      <alignment vertical="top"/>
    </xf>
    <xf numFmtId="0" fontId="2" fillId="0" borderId="64" xfId="0" applyFont="1" applyFill="1" applyBorder="1" applyAlignment="1">
      <alignment horizontal="left" vertical="top" wrapText="1"/>
    </xf>
    <xf numFmtId="165" fontId="2" fillId="0" borderId="64" xfId="0" applyNumberFormat="1" applyFont="1" applyFill="1" applyBorder="1" applyAlignment="1">
      <alignment horizontal="center" vertical="center" wrapText="1"/>
    </xf>
    <xf numFmtId="0" fontId="2" fillId="0" borderId="67" xfId="0" applyFont="1" applyFill="1" applyBorder="1" applyAlignment="1">
      <alignment horizontal="left" vertical="top" wrapText="1"/>
    </xf>
    <xf numFmtId="165" fontId="2" fillId="0" borderId="67" xfId="0" applyNumberFormat="1" applyFont="1" applyFill="1" applyBorder="1" applyAlignment="1">
      <alignment horizontal="center" vertical="center" wrapText="1"/>
    </xf>
    <xf numFmtId="0" fontId="0" fillId="0" borderId="0" xfId="0" applyFill="1" applyAlignment="1">
      <alignment horizontal="left"/>
    </xf>
    <xf numFmtId="0" fontId="12" fillId="12" borderId="49" xfId="0" applyFont="1" applyFill="1" applyBorder="1" applyAlignment="1">
      <alignment horizontal="center" vertical="center" wrapText="1"/>
    </xf>
    <xf numFmtId="0" fontId="12" fillId="12" borderId="23" xfId="0" applyFont="1" applyFill="1" applyBorder="1" applyAlignment="1">
      <alignment horizontal="center" vertical="center" wrapText="1"/>
    </xf>
    <xf numFmtId="0" fontId="12" fillId="12" borderId="30" xfId="0" applyFont="1" applyFill="1" applyBorder="1" applyAlignment="1">
      <alignment horizontal="center" vertical="center" wrapText="1"/>
    </xf>
    <xf numFmtId="166" fontId="31" fillId="12" borderId="48" xfId="0" applyNumberFormat="1" applyFont="1" applyFill="1" applyBorder="1" applyAlignment="1">
      <alignment horizontal="center" vertical="center"/>
    </xf>
    <xf numFmtId="0" fontId="6" fillId="0" borderId="73" xfId="0" applyFont="1" applyFill="1" applyBorder="1" applyAlignment="1">
      <alignment horizontal="left" vertical="center"/>
    </xf>
    <xf numFmtId="165" fontId="6" fillId="0" borderId="26" xfId="0" applyNumberFormat="1" applyFont="1" applyFill="1" applyBorder="1" applyAlignment="1">
      <alignment horizontal="right"/>
    </xf>
    <xf numFmtId="165" fontId="2" fillId="0" borderId="41" xfId="0" applyNumberFormat="1" applyFont="1" applyFill="1" applyBorder="1" applyAlignment="1">
      <alignment horizontal="center" wrapText="1"/>
    </xf>
    <xf numFmtId="0" fontId="6" fillId="0" borderId="16" xfId="0" applyFont="1" applyFill="1" applyBorder="1"/>
    <xf numFmtId="0" fontId="6" fillId="0" borderId="0" xfId="0" applyFont="1" applyFill="1" applyBorder="1"/>
    <xf numFmtId="0" fontId="6" fillId="0" borderId="17" xfId="0" applyFont="1" applyFill="1" applyBorder="1"/>
    <xf numFmtId="0" fontId="6" fillId="0" borderId="74" xfId="0" applyFont="1" applyFill="1" applyBorder="1" applyAlignment="1">
      <alignment horizontal="left" vertical="center"/>
    </xf>
    <xf numFmtId="165" fontId="6" fillId="0" borderId="28" xfId="0" applyNumberFormat="1" applyFont="1" applyFill="1" applyBorder="1" applyAlignment="1">
      <alignment horizontal="right"/>
    </xf>
    <xf numFmtId="165" fontId="2" fillId="0" borderId="46" xfId="0" applyNumberFormat="1" applyFont="1" applyFill="1" applyBorder="1" applyAlignment="1">
      <alignment horizontal="center" wrapText="1"/>
    </xf>
    <xf numFmtId="165" fontId="6" fillId="0" borderId="0" xfId="0" applyNumberFormat="1" applyFont="1" applyFill="1" applyBorder="1" applyAlignment="1">
      <alignment horizontal="right"/>
    </xf>
    <xf numFmtId="165" fontId="2" fillId="0" borderId="50" xfId="0" applyNumberFormat="1" applyFont="1" applyFill="1" applyBorder="1" applyAlignment="1">
      <alignment horizontal="center" wrapText="1"/>
    </xf>
    <xf numFmtId="0" fontId="2" fillId="0" borderId="26" xfId="0" applyFont="1" applyFill="1" applyBorder="1"/>
    <xf numFmtId="164" fontId="3" fillId="0" borderId="41" xfId="0" applyNumberFormat="1" applyFont="1" applyFill="1" applyBorder="1" applyAlignment="1">
      <alignment horizontal="left"/>
    </xf>
    <xf numFmtId="0" fontId="6" fillId="0" borderId="21" xfId="0" applyFont="1" applyFill="1" applyBorder="1"/>
    <xf numFmtId="0" fontId="6" fillId="0" borderId="13" xfId="0" applyFont="1" applyFill="1" applyBorder="1"/>
    <xf numFmtId="0" fontId="2" fillId="0" borderId="28" xfId="0" applyFont="1" applyFill="1" applyBorder="1"/>
    <xf numFmtId="164" fontId="3" fillId="0" borderId="46" xfId="0" applyNumberFormat="1" applyFont="1" applyFill="1" applyBorder="1" applyAlignment="1">
      <alignment horizontal="left"/>
    </xf>
    <xf numFmtId="0" fontId="2" fillId="0" borderId="27" xfId="0" applyFont="1" applyFill="1" applyBorder="1" applyAlignment="1">
      <alignment horizontal="left" vertical="center" wrapText="1"/>
    </xf>
    <xf numFmtId="0" fontId="2" fillId="0" borderId="27" xfId="0" applyFont="1" applyFill="1" applyBorder="1"/>
    <xf numFmtId="164" fontId="3" fillId="0" borderId="42" xfId="0" applyNumberFormat="1" applyFont="1" applyFill="1" applyBorder="1" applyAlignment="1">
      <alignment horizontal="left"/>
    </xf>
    <xf numFmtId="0" fontId="6" fillId="0" borderId="18" xfId="0" applyFont="1" applyFill="1" applyBorder="1"/>
    <xf numFmtId="0" fontId="6" fillId="0" borderId="19" xfId="0" applyFont="1" applyFill="1" applyBorder="1"/>
    <xf numFmtId="0" fontId="6" fillId="0" borderId="34" xfId="0" applyFont="1" applyFill="1" applyBorder="1"/>
    <xf numFmtId="0" fontId="6" fillId="0" borderId="32" xfId="0" applyFont="1" applyFill="1" applyBorder="1"/>
    <xf numFmtId="0" fontId="6" fillId="0" borderId="43" xfId="0" applyFont="1" applyFill="1" applyBorder="1"/>
    <xf numFmtId="0" fontId="6" fillId="0" borderId="10" xfId="0" applyFont="1" applyFill="1" applyBorder="1"/>
    <xf numFmtId="0" fontId="6" fillId="0" borderId="29" xfId="0" applyFont="1" applyFill="1" applyBorder="1"/>
    <xf numFmtId="0" fontId="2" fillId="0" borderId="40" xfId="0" applyFont="1" applyFill="1" applyBorder="1" applyAlignment="1">
      <alignment vertical="top"/>
    </xf>
    <xf numFmtId="0" fontId="6" fillId="0" borderId="38" xfId="0" applyFont="1" applyFill="1" applyBorder="1"/>
    <xf numFmtId="0" fontId="6" fillId="0" borderId="36" xfId="0" applyFont="1" applyFill="1" applyBorder="1"/>
    <xf numFmtId="0" fontId="6" fillId="0" borderId="10" xfId="0" applyFont="1" applyFill="1" applyBorder="1" applyAlignment="1">
      <alignment horizontal="left" vertical="top" wrapText="1"/>
    </xf>
    <xf numFmtId="0" fontId="6" fillId="0" borderId="29" xfId="0" applyFont="1" applyFill="1" applyBorder="1" applyAlignment="1">
      <alignment horizontal="left" vertical="top" wrapText="1"/>
    </xf>
    <xf numFmtId="0" fontId="13" fillId="10" borderId="48" xfId="0" applyFont="1" applyFill="1" applyBorder="1" applyAlignment="1">
      <alignment horizontal="center" vertical="center" wrapText="1"/>
    </xf>
    <xf numFmtId="1" fontId="2" fillId="0" borderId="26" xfId="0" applyNumberFormat="1" applyFont="1" applyFill="1" applyBorder="1" applyAlignment="1">
      <alignment horizontal="right" wrapText="1"/>
    </xf>
    <xf numFmtId="1" fontId="2" fillId="0" borderId="28" xfId="0" applyNumberFormat="1" applyFont="1" applyFill="1" applyBorder="1" applyAlignment="1">
      <alignment horizontal="right" wrapText="1"/>
    </xf>
    <xf numFmtId="1" fontId="2" fillId="0" borderId="27" xfId="0" applyNumberFormat="1" applyFont="1" applyFill="1" applyBorder="1" applyAlignment="1">
      <alignment horizontal="right" wrapText="1"/>
    </xf>
    <xf numFmtId="1" fontId="6" fillId="0" borderId="65" xfId="0" applyNumberFormat="1" applyFont="1" applyFill="1" applyBorder="1" applyAlignment="1">
      <alignment horizontal="center" vertical="center" wrapText="1"/>
    </xf>
    <xf numFmtId="1" fontId="6" fillId="0" borderId="66" xfId="0" applyNumberFormat="1" applyFont="1" applyFill="1" applyBorder="1" applyAlignment="1">
      <alignment horizontal="center" vertical="center" wrapText="1"/>
    </xf>
    <xf numFmtId="1" fontId="6" fillId="0" borderId="31" xfId="0" applyNumberFormat="1" applyFont="1" applyFill="1" applyBorder="1" applyAlignment="1">
      <alignment horizontal="center" vertical="center" wrapText="1"/>
    </xf>
    <xf numFmtId="165" fontId="6" fillId="0" borderId="64" xfId="0" applyNumberFormat="1" applyFont="1" applyFill="1" applyBorder="1" applyAlignment="1">
      <alignment horizontal="center" vertical="center" wrapText="1"/>
    </xf>
    <xf numFmtId="1" fontId="6" fillId="0" borderId="61" xfId="0" applyNumberFormat="1" applyFont="1" applyFill="1" applyBorder="1" applyAlignment="1">
      <alignment horizontal="center" vertical="center" wrapText="1"/>
    </xf>
    <xf numFmtId="1" fontId="6" fillId="0" borderId="62" xfId="0" applyNumberFormat="1" applyFont="1" applyFill="1" applyBorder="1" applyAlignment="1">
      <alignment horizontal="center" vertical="center" wrapText="1"/>
    </xf>
    <xf numFmtId="1" fontId="6" fillId="0" borderId="25" xfId="0" applyNumberFormat="1" applyFont="1" applyFill="1" applyBorder="1" applyAlignment="1">
      <alignment horizontal="center" vertical="center" wrapText="1"/>
    </xf>
    <xf numFmtId="165" fontId="6" fillId="0" borderId="67" xfId="0" applyNumberFormat="1" applyFont="1" applyFill="1" applyBorder="1" applyAlignment="1">
      <alignment horizontal="center" vertical="center" wrapText="1"/>
    </xf>
    <xf numFmtId="1" fontId="6" fillId="0" borderId="69" xfId="0" applyNumberFormat="1" applyFont="1" applyFill="1" applyBorder="1" applyAlignment="1">
      <alignment horizontal="center" vertical="center" wrapText="1"/>
    </xf>
    <xf numFmtId="1" fontId="6" fillId="0" borderId="70" xfId="0" applyNumberFormat="1" applyFont="1" applyFill="1" applyBorder="1" applyAlignment="1">
      <alignment horizontal="center" vertical="center" wrapText="1"/>
    </xf>
    <xf numFmtId="1" fontId="6" fillId="0" borderId="35" xfId="0" applyNumberFormat="1" applyFont="1" applyFill="1" applyBorder="1" applyAlignment="1">
      <alignment horizontal="center" vertical="center" wrapText="1"/>
    </xf>
    <xf numFmtId="165" fontId="6" fillId="0" borderId="68" xfId="0" applyNumberFormat="1" applyFont="1" applyFill="1" applyBorder="1" applyAlignment="1">
      <alignment horizontal="center" vertical="center" wrapText="1"/>
    </xf>
    <xf numFmtId="1" fontId="2" fillId="0" borderId="65" xfId="0" applyNumberFormat="1" applyFont="1" applyFill="1" applyBorder="1" applyAlignment="1">
      <alignment horizontal="center" vertical="center" wrapText="1"/>
    </xf>
    <xf numFmtId="1" fontId="2" fillId="0" borderId="66" xfId="0" applyNumberFormat="1" applyFont="1" applyFill="1" applyBorder="1" applyAlignment="1">
      <alignment horizontal="center" vertical="center" wrapText="1"/>
    </xf>
    <xf numFmtId="1" fontId="2" fillId="0" borderId="31" xfId="0" applyNumberFormat="1" applyFont="1" applyFill="1" applyBorder="1" applyAlignment="1">
      <alignment horizontal="center" vertical="center" wrapText="1"/>
    </xf>
    <xf numFmtId="1" fontId="2" fillId="0" borderId="61" xfId="0" applyNumberFormat="1" applyFont="1" applyFill="1" applyBorder="1" applyAlignment="1">
      <alignment horizontal="center" vertical="center" wrapText="1"/>
    </xf>
    <xf numFmtId="1" fontId="2" fillId="0" borderId="62" xfId="0" applyNumberFormat="1" applyFont="1" applyFill="1" applyBorder="1" applyAlignment="1">
      <alignment horizontal="center" vertical="center" wrapText="1"/>
    </xf>
    <xf numFmtId="1" fontId="2" fillId="0" borderId="25" xfId="0" applyNumberFormat="1" applyFont="1" applyFill="1" applyBorder="1" applyAlignment="1">
      <alignment horizontal="center" vertical="center" wrapText="1"/>
    </xf>
    <xf numFmtId="0" fontId="6" fillId="11" borderId="29" xfId="0" applyFont="1" applyFill="1" applyBorder="1"/>
    <xf numFmtId="0" fontId="6" fillId="11" borderId="38" xfId="0" applyFont="1" applyFill="1" applyBorder="1"/>
    <xf numFmtId="0" fontId="6" fillId="11" borderId="37" xfId="0" applyFont="1" applyFill="1" applyBorder="1"/>
    <xf numFmtId="0" fontId="6" fillId="0" borderId="60" xfId="0" applyFont="1" applyFill="1" applyBorder="1" applyAlignment="1">
      <alignment horizontal="left" vertical="top"/>
    </xf>
    <xf numFmtId="0" fontId="2" fillId="0" borderId="28" xfId="14" applyFont="1" applyFill="1" applyBorder="1" applyAlignment="1">
      <alignment vertical="center" wrapText="1"/>
    </xf>
    <xf numFmtId="0" fontId="2" fillId="0" borderId="27" xfId="14" applyFont="1" applyFill="1" applyBorder="1" applyAlignment="1">
      <alignment vertical="center" wrapText="1"/>
    </xf>
    <xf numFmtId="0" fontId="2" fillId="0" borderId="27" xfId="0" applyFont="1" applyFill="1" applyBorder="1" applyAlignment="1">
      <alignment horizontal="right"/>
    </xf>
    <xf numFmtId="0" fontId="2" fillId="0" borderId="73" xfId="0" applyFont="1" applyFill="1" applyBorder="1" applyAlignment="1">
      <alignment horizontal="left" vertical="center"/>
    </xf>
    <xf numFmtId="0" fontId="2" fillId="0" borderId="75" xfId="0" applyFont="1" applyFill="1" applyBorder="1" applyAlignment="1">
      <alignment horizontal="left" vertical="center"/>
    </xf>
    <xf numFmtId="0" fontId="6" fillId="10" borderId="48" xfId="0" applyFont="1" applyFill="1" applyBorder="1" applyAlignment="1">
      <alignment vertical="top"/>
    </xf>
    <xf numFmtId="164" fontId="7" fillId="0" borderId="64" xfId="0" applyNumberFormat="1" applyFont="1" applyFill="1" applyBorder="1" applyAlignment="1">
      <alignment horizontal="center" vertical="top" wrapText="1"/>
    </xf>
    <xf numFmtId="164" fontId="7" fillId="0" borderId="67" xfId="0" applyNumberFormat="1" applyFont="1" applyFill="1" applyBorder="1" applyAlignment="1">
      <alignment horizontal="center" vertical="top" wrapText="1"/>
    </xf>
    <xf numFmtId="164" fontId="7" fillId="0" borderId="68" xfId="0" applyNumberFormat="1" applyFont="1" applyFill="1" applyBorder="1" applyAlignment="1">
      <alignment horizontal="center" vertical="top" wrapText="1"/>
    </xf>
    <xf numFmtId="0" fontId="2" fillId="0" borderId="68" xfId="0" applyFont="1" applyFill="1" applyBorder="1" applyAlignment="1">
      <alignment horizontal="left" vertical="top" wrapText="1"/>
    </xf>
    <xf numFmtId="1" fontId="2" fillId="0" borderId="69" xfId="0" applyNumberFormat="1" applyFont="1" applyFill="1" applyBorder="1" applyAlignment="1">
      <alignment horizontal="center" vertical="center" wrapText="1"/>
    </xf>
    <xf numFmtId="1" fontId="2" fillId="0" borderId="70" xfId="0" applyNumberFormat="1" applyFont="1" applyFill="1" applyBorder="1" applyAlignment="1">
      <alignment horizontal="center" vertical="center" wrapText="1"/>
    </xf>
    <xf numFmtId="1" fontId="2" fillId="0" borderId="76" xfId="0" applyNumberFormat="1" applyFont="1" applyFill="1" applyBorder="1" applyAlignment="1">
      <alignment horizontal="center" vertical="center" wrapText="1"/>
    </xf>
    <xf numFmtId="165" fontId="2" fillId="0" borderId="68" xfId="0" applyNumberFormat="1" applyFont="1" applyFill="1" applyBorder="1" applyAlignment="1">
      <alignment horizontal="center" vertical="center" wrapText="1"/>
    </xf>
    <xf numFmtId="0" fontId="12" fillId="10" borderId="48" xfId="0" applyFont="1" applyFill="1" applyBorder="1" applyAlignment="1">
      <alignment horizontal="left" vertical="top" wrapText="1"/>
    </xf>
    <xf numFmtId="164" fontId="3" fillId="0" borderId="64" xfId="0" applyNumberFormat="1" applyFont="1" applyFill="1" applyBorder="1" applyAlignment="1">
      <alignment horizontal="center" vertical="top" wrapText="1"/>
    </xf>
    <xf numFmtId="164" fontId="3" fillId="0" borderId="67" xfId="0" applyNumberFormat="1" applyFont="1" applyFill="1" applyBorder="1" applyAlignment="1">
      <alignment horizontal="center" vertical="top" wrapText="1"/>
    </xf>
    <xf numFmtId="164" fontId="3" fillId="0" borderId="68" xfId="0" applyNumberFormat="1" applyFont="1" applyFill="1" applyBorder="1" applyAlignment="1">
      <alignment horizontal="center" vertical="top" wrapText="1"/>
    </xf>
    <xf numFmtId="0" fontId="2" fillId="0" borderId="58" xfId="0" applyFont="1" applyFill="1" applyBorder="1" applyAlignment="1">
      <alignment vertical="top" wrapText="1"/>
    </xf>
    <xf numFmtId="0" fontId="2" fillId="0" borderId="59" xfId="0" applyFont="1" applyFill="1" applyBorder="1" applyAlignment="1">
      <alignment vertical="top" wrapText="1"/>
    </xf>
    <xf numFmtId="0" fontId="6" fillId="0" borderId="43" xfId="0" applyFont="1" applyFill="1" applyBorder="1" applyAlignment="1">
      <alignment horizontal="left" vertical="top" wrapText="1"/>
    </xf>
    <xf numFmtId="0" fontId="2" fillId="0" borderId="58" xfId="0" applyFont="1" applyFill="1" applyBorder="1" applyAlignment="1">
      <alignment horizontal="left" vertical="top"/>
    </xf>
    <xf numFmtId="0" fontId="2" fillId="0" borderId="60" xfId="0" applyFont="1" applyFill="1" applyBorder="1" applyAlignment="1">
      <alignment horizontal="left" vertical="top"/>
    </xf>
    <xf numFmtId="0" fontId="2" fillId="0" borderId="59" xfId="0" applyFont="1" applyFill="1" applyBorder="1" applyAlignment="1">
      <alignment horizontal="left" vertical="top"/>
    </xf>
    <xf numFmtId="0" fontId="2" fillId="0" borderId="59" xfId="0" applyFont="1" applyFill="1" applyBorder="1" applyAlignment="1">
      <alignment horizontal="left" vertical="top" wrapText="1"/>
    </xf>
    <xf numFmtId="0" fontId="2" fillId="0" borderId="60" xfId="0" applyFont="1" applyFill="1" applyBorder="1" applyAlignment="1">
      <alignment horizontal="left" vertical="top" wrapText="1"/>
    </xf>
    <xf numFmtId="0" fontId="2" fillId="0" borderId="58" xfId="0" applyFont="1" applyFill="1" applyBorder="1" applyAlignment="1">
      <alignment horizontal="left" vertical="top" wrapText="1"/>
    </xf>
    <xf numFmtId="0" fontId="2" fillId="0" borderId="58" xfId="13" applyFont="1" applyFill="1" applyBorder="1" applyAlignment="1">
      <alignment horizontal="left" vertical="top" wrapText="1"/>
    </xf>
    <xf numFmtId="0" fontId="2" fillId="0" borderId="58" xfId="0" applyFont="1" applyFill="1" applyBorder="1" applyAlignment="1">
      <alignment vertical="top" wrapText="1"/>
    </xf>
    <xf numFmtId="166" fontId="31" fillId="10" borderId="48" xfId="0" applyNumberFormat="1" applyFont="1" applyFill="1" applyBorder="1" applyAlignment="1">
      <alignment horizontal="center" vertical="center"/>
    </xf>
    <xf numFmtId="0" fontId="2" fillId="0" borderId="0" xfId="0" applyFont="1" applyAlignment="1"/>
    <xf numFmtId="2" fontId="2" fillId="0" borderId="26" xfId="0" applyNumberFormat="1" applyFont="1" applyFill="1" applyBorder="1" applyAlignment="1">
      <alignment vertical="center"/>
    </xf>
    <xf numFmtId="165" fontId="2" fillId="0" borderId="26" xfId="0" applyNumberFormat="1" applyFont="1" applyFill="1" applyBorder="1" applyAlignment="1">
      <alignment vertical="center"/>
    </xf>
    <xf numFmtId="2" fontId="2" fillId="0" borderId="26" xfId="0" applyNumberFormat="1" applyFont="1" applyFill="1" applyBorder="1" applyAlignment="1"/>
    <xf numFmtId="2" fontId="3" fillId="11" borderId="41" xfId="0" applyNumberFormat="1" applyFont="1" applyFill="1" applyBorder="1" applyAlignment="1"/>
    <xf numFmtId="0" fontId="2" fillId="11" borderId="21" xfId="0" applyFont="1" applyFill="1" applyBorder="1" applyAlignment="1"/>
    <xf numFmtId="0" fontId="2" fillId="11" borderId="13" xfId="0" applyFont="1" applyFill="1" applyBorder="1" applyAlignment="1"/>
    <xf numFmtId="0" fontId="2" fillId="11" borderId="22" xfId="0" applyFont="1" applyFill="1" applyBorder="1" applyAlignment="1"/>
    <xf numFmtId="0" fontId="2" fillId="11" borderId="0" xfId="0" applyFont="1" applyFill="1" applyBorder="1" applyAlignment="1"/>
    <xf numFmtId="0" fontId="2" fillId="11" borderId="0" xfId="0" applyFont="1" applyFill="1" applyAlignment="1"/>
    <xf numFmtId="2" fontId="2" fillId="0" borderId="28" xfId="0" applyNumberFormat="1" applyFont="1" applyFill="1" applyBorder="1" applyAlignment="1">
      <alignment vertical="center"/>
    </xf>
    <xf numFmtId="165" fontId="2" fillId="0" borderId="28" xfId="0" applyNumberFormat="1" applyFont="1" applyFill="1" applyBorder="1" applyAlignment="1">
      <alignment vertical="center"/>
    </xf>
    <xf numFmtId="2" fontId="2" fillId="0" borderId="28" xfId="0" applyNumberFormat="1" applyFont="1" applyFill="1" applyBorder="1" applyAlignment="1"/>
    <xf numFmtId="2" fontId="3" fillId="11" borderId="51" xfId="0" applyNumberFormat="1" applyFont="1" applyFill="1" applyBorder="1" applyAlignment="1"/>
    <xf numFmtId="0" fontId="2" fillId="11" borderId="16" xfId="0" applyFont="1" applyFill="1" applyBorder="1" applyAlignment="1"/>
    <xf numFmtId="0" fontId="2" fillId="11" borderId="17" xfId="0" applyFont="1" applyFill="1" applyBorder="1" applyAlignment="1"/>
    <xf numFmtId="2" fontId="3" fillId="11" borderId="46" xfId="0" applyNumberFormat="1" applyFont="1" applyFill="1" applyBorder="1" applyAlignment="1"/>
    <xf numFmtId="2" fontId="2" fillId="0" borderId="50" xfId="0" applyNumberFormat="1" applyFont="1" applyFill="1" applyBorder="1" applyAlignment="1">
      <alignment vertical="center"/>
    </xf>
    <xf numFmtId="2" fontId="3" fillId="11" borderId="53" xfId="0" applyNumberFormat="1" applyFont="1" applyFill="1" applyBorder="1" applyAlignment="1"/>
    <xf numFmtId="0" fontId="2" fillId="0" borderId="19" xfId="0" applyFont="1" applyFill="1" applyBorder="1" applyAlignment="1">
      <alignment vertical="center" wrapText="1"/>
    </xf>
    <xf numFmtId="165" fontId="2" fillId="0" borderId="50" xfId="0" applyNumberFormat="1" applyFont="1" applyFill="1" applyBorder="1" applyAlignment="1">
      <alignment vertical="center"/>
    </xf>
    <xf numFmtId="164" fontId="3" fillId="11" borderId="42" xfId="0" applyNumberFormat="1" applyFont="1" applyFill="1" applyBorder="1" applyAlignment="1"/>
    <xf numFmtId="0" fontId="2" fillId="11" borderId="18" xfId="0" applyFont="1" applyFill="1" applyBorder="1" applyAlignment="1"/>
    <xf numFmtId="0" fontId="2" fillId="11" borderId="19" xfId="0" applyFont="1" applyFill="1" applyBorder="1" applyAlignment="1"/>
    <xf numFmtId="0" fontId="2" fillId="11" borderId="20" xfId="0" applyFont="1" applyFill="1" applyBorder="1" applyAlignment="1"/>
    <xf numFmtId="164" fontId="3" fillId="11" borderId="41" xfId="0" applyNumberFormat="1" applyFont="1" applyFill="1" applyBorder="1" applyAlignment="1"/>
    <xf numFmtId="0" fontId="2" fillId="0" borderId="15" xfId="0" applyFont="1" applyFill="1" applyBorder="1" applyAlignment="1">
      <alignment vertical="center"/>
    </xf>
    <xf numFmtId="0" fontId="2" fillId="0" borderId="15" xfId="0" applyFont="1" applyFill="1" applyBorder="1" applyAlignment="1"/>
    <xf numFmtId="164" fontId="3" fillId="0" borderId="24" xfId="0" applyNumberFormat="1" applyFont="1" applyFill="1" applyBorder="1" applyAlignment="1"/>
    <xf numFmtId="0" fontId="2" fillId="0" borderId="14" xfId="0" applyFont="1" applyFill="1" applyBorder="1" applyAlignment="1"/>
    <xf numFmtId="0" fontId="2" fillId="0" borderId="24" xfId="0" applyFont="1" applyFill="1" applyBorder="1" applyAlignment="1"/>
    <xf numFmtId="164" fontId="3" fillId="0" borderId="41" xfId="0" applyNumberFormat="1" applyFont="1" applyFill="1" applyBorder="1" applyAlignment="1"/>
    <xf numFmtId="0" fontId="1" fillId="0" borderId="27" xfId="0" applyFont="1" applyFill="1" applyBorder="1" applyAlignment="1"/>
    <xf numFmtId="164" fontId="3" fillId="0" borderId="42" xfId="0" applyNumberFormat="1" applyFont="1" applyFill="1" applyBorder="1" applyAlignment="1"/>
    <xf numFmtId="0" fontId="2" fillId="0" borderId="50" xfId="0" applyFont="1" applyFill="1" applyBorder="1" applyAlignment="1"/>
    <xf numFmtId="164" fontId="3" fillId="0" borderId="51" xfId="0" applyNumberFormat="1" applyFont="1" applyFill="1" applyBorder="1" applyAlignment="1"/>
    <xf numFmtId="164" fontId="3" fillId="0" borderId="46" xfId="0" applyNumberFormat="1" applyFont="1" applyFill="1" applyBorder="1" applyAlignment="1"/>
    <xf numFmtId="0" fontId="2" fillId="0" borderId="50" xfId="0" applyFont="1" applyFill="1" applyBorder="1" applyAlignment="1">
      <alignment vertical="center"/>
    </xf>
    <xf numFmtId="0" fontId="2" fillId="0" borderId="28" xfId="0" applyFont="1" applyFill="1" applyBorder="1" applyAlignment="1">
      <alignment vertical="center"/>
    </xf>
    <xf numFmtId="0" fontId="2" fillId="0" borderId="52" xfId="0" applyFont="1" applyFill="1" applyBorder="1" applyAlignment="1">
      <alignment vertical="center"/>
    </xf>
    <xf numFmtId="165" fontId="2" fillId="0" borderId="52" xfId="0" applyNumberFormat="1" applyFont="1" applyFill="1" applyBorder="1" applyAlignment="1">
      <alignment vertical="center"/>
    </xf>
    <xf numFmtId="0" fontId="2" fillId="0" borderId="52" xfId="0" applyFont="1" applyFill="1" applyBorder="1" applyAlignment="1"/>
    <xf numFmtId="164" fontId="3" fillId="0" borderId="53" xfId="0" applyNumberFormat="1" applyFont="1" applyFill="1" applyBorder="1" applyAlignment="1"/>
    <xf numFmtId="0" fontId="2" fillId="0" borderId="27" xfId="0" applyFont="1" applyFill="1" applyBorder="1" applyAlignment="1">
      <alignment vertical="center" wrapText="1"/>
    </xf>
    <xf numFmtId="0" fontId="1" fillId="0" borderId="28" xfId="14" applyFont="1" applyFill="1" applyBorder="1" applyAlignment="1">
      <alignment horizontal="left" vertical="center" wrapText="1"/>
    </xf>
    <xf numFmtId="0" fontId="2" fillId="0" borderId="32" xfId="0" applyFont="1" applyFill="1" applyBorder="1" applyAlignment="1">
      <alignment vertical="center"/>
    </xf>
    <xf numFmtId="165" fontId="2" fillId="0" borderId="32" xfId="0" applyNumberFormat="1" applyFont="1" applyFill="1" applyBorder="1" applyAlignment="1">
      <alignment vertical="center"/>
    </xf>
    <xf numFmtId="0" fontId="2" fillId="0" borderId="32" xfId="0" applyFont="1" applyFill="1" applyBorder="1" applyAlignment="1"/>
    <xf numFmtId="164" fontId="3" fillId="0" borderId="33" xfId="0" applyNumberFormat="1" applyFont="1" applyFill="1" applyBorder="1" applyAlignment="1"/>
    <xf numFmtId="0" fontId="42" fillId="0" borderId="34" xfId="0" applyFont="1" applyFill="1" applyBorder="1" applyAlignment="1"/>
    <xf numFmtId="0" fontId="2" fillId="0" borderId="33" xfId="0" applyFont="1" applyFill="1" applyBorder="1" applyAlignment="1"/>
    <xf numFmtId="0" fontId="2" fillId="0" borderId="36" xfId="0" applyFont="1" applyFill="1" applyBorder="1" applyAlignment="1">
      <alignment vertical="center"/>
    </xf>
    <xf numFmtId="165" fontId="2" fillId="0" borderId="36" xfId="0" applyNumberFormat="1" applyFont="1" applyFill="1" applyBorder="1" applyAlignment="1">
      <alignment vertical="center"/>
    </xf>
    <xf numFmtId="0" fontId="2" fillId="0" borderId="36" xfId="0" applyFont="1" applyFill="1" applyBorder="1" applyAlignment="1"/>
    <xf numFmtId="164" fontId="3" fillId="0" borderId="37" xfId="0" applyNumberFormat="1" applyFont="1" applyFill="1" applyBorder="1" applyAlignment="1"/>
    <xf numFmtId="0" fontId="2" fillId="0" borderId="38" xfId="0" applyFont="1" applyFill="1" applyBorder="1" applyAlignment="1"/>
    <xf numFmtId="0" fontId="2" fillId="0" borderId="37" xfId="0" applyFont="1" applyFill="1" applyBorder="1" applyAlignment="1"/>
    <xf numFmtId="0" fontId="2" fillId="0" borderId="32" xfId="0" applyFont="1" applyFill="1" applyBorder="1" applyAlignment="1">
      <alignment horizontal="left" vertical="center" wrapText="1"/>
    </xf>
    <xf numFmtId="165" fontId="2" fillId="0" borderId="32" xfId="0" applyNumberFormat="1" applyFont="1" applyFill="1" applyBorder="1" applyAlignment="1">
      <alignment vertical="top"/>
    </xf>
    <xf numFmtId="0" fontId="2" fillId="0" borderId="32" xfId="0" applyFont="1" applyFill="1" applyBorder="1" applyAlignment="1">
      <alignment vertical="top"/>
    </xf>
    <xf numFmtId="164" fontId="3" fillId="0" borderId="32" xfId="0" applyNumberFormat="1" applyFont="1" applyFill="1" applyBorder="1" applyAlignment="1">
      <alignment horizontal="left" vertical="top"/>
    </xf>
    <xf numFmtId="0" fontId="2" fillId="0" borderId="34" xfId="0" applyFont="1" applyFill="1" applyBorder="1" applyAlignment="1">
      <alignment vertical="top"/>
    </xf>
    <xf numFmtId="0" fontId="2" fillId="11" borderId="0" xfId="0" applyFont="1" applyFill="1"/>
    <xf numFmtId="165" fontId="2" fillId="0" borderId="36" xfId="0" applyNumberFormat="1" applyFont="1" applyFill="1" applyBorder="1" applyAlignment="1">
      <alignment vertical="top"/>
    </xf>
    <xf numFmtId="0" fontId="2" fillId="0" borderId="36" xfId="0" applyFont="1" applyFill="1" applyBorder="1" applyAlignment="1">
      <alignment vertical="top"/>
    </xf>
    <xf numFmtId="164" fontId="3" fillId="0" borderId="36" xfId="0" applyNumberFormat="1" applyFont="1" applyFill="1" applyBorder="1" applyAlignment="1">
      <alignment horizontal="left" vertical="top"/>
    </xf>
    <xf numFmtId="0" fontId="2" fillId="0" borderId="38" xfId="0" applyFont="1" applyFill="1" applyBorder="1" applyAlignment="1">
      <alignment vertical="top"/>
    </xf>
    <xf numFmtId="0" fontId="2" fillId="0" borderId="37" xfId="0" applyFont="1" applyFill="1" applyBorder="1"/>
    <xf numFmtId="0" fontId="2" fillId="0" borderId="48" xfId="0" applyFont="1" applyFill="1" applyBorder="1" applyAlignment="1">
      <alignment vertical="top" wrapText="1"/>
    </xf>
    <xf numFmtId="164" fontId="3" fillId="0" borderId="15" xfId="0" applyNumberFormat="1" applyFont="1" applyFill="1" applyBorder="1" applyAlignment="1">
      <alignment horizontal="left"/>
    </xf>
    <xf numFmtId="0" fontId="2" fillId="0" borderId="24" xfId="0" applyFont="1" applyFill="1" applyBorder="1"/>
    <xf numFmtId="165" fontId="2" fillId="0" borderId="13" xfId="0" applyNumberFormat="1" applyFont="1" applyFill="1" applyBorder="1" applyAlignment="1">
      <alignment vertical="center"/>
    </xf>
    <xf numFmtId="0" fontId="2" fillId="0" borderId="13" xfId="0" applyFont="1" applyFill="1" applyBorder="1" applyAlignment="1">
      <alignment horizontal="left" vertical="center"/>
    </xf>
    <xf numFmtId="164" fontId="3" fillId="0" borderId="13" xfId="0" applyNumberFormat="1" applyFont="1" applyFill="1" applyBorder="1" applyAlignment="1">
      <alignment horizontal="left" vertical="center"/>
    </xf>
    <xf numFmtId="0" fontId="2" fillId="0" borderId="22" xfId="0" applyFont="1" applyFill="1" applyBorder="1"/>
    <xf numFmtId="165" fontId="2" fillId="0" borderId="19" xfId="0" applyNumberFormat="1" applyFont="1" applyFill="1" applyBorder="1" applyAlignment="1">
      <alignment vertical="center"/>
    </xf>
    <xf numFmtId="0" fontId="2" fillId="0" borderId="19" xfId="0" applyFont="1" applyFill="1" applyBorder="1" applyAlignment="1">
      <alignment horizontal="left" vertical="center"/>
    </xf>
    <xf numFmtId="164" fontId="3" fillId="0" borderId="19" xfId="0" applyNumberFormat="1" applyFont="1" applyFill="1" applyBorder="1" applyAlignment="1">
      <alignment horizontal="left" vertical="center"/>
    </xf>
    <xf numFmtId="165" fontId="2" fillId="0" borderId="13" xfId="0" applyNumberFormat="1" applyFont="1" applyFill="1" applyBorder="1" applyAlignment="1"/>
    <xf numFmtId="0" fontId="3" fillId="0" borderId="13" xfId="0" applyFont="1" applyFill="1" applyBorder="1" applyAlignment="1">
      <alignment vertical="top"/>
    </xf>
    <xf numFmtId="0" fontId="2" fillId="0" borderId="21" xfId="0" applyFont="1" applyFill="1" applyBorder="1"/>
    <xf numFmtId="0" fontId="2" fillId="0" borderId="13" xfId="0" applyFont="1" applyFill="1" applyBorder="1"/>
    <xf numFmtId="165" fontId="2" fillId="0" borderId="19" xfId="0" applyNumberFormat="1" applyFont="1" applyFill="1" applyBorder="1" applyAlignment="1"/>
    <xf numFmtId="0" fontId="3" fillId="0" borderId="19" xfId="0" applyFont="1" applyFill="1" applyBorder="1" applyAlignment="1">
      <alignment vertical="top"/>
    </xf>
    <xf numFmtId="165" fontId="2" fillId="0" borderId="0" xfId="0" applyNumberFormat="1" applyFont="1" applyFill="1" applyBorder="1" applyAlignment="1"/>
    <xf numFmtId="0" fontId="3" fillId="0" borderId="0" xfId="0" applyFont="1" applyFill="1" applyBorder="1" applyAlignment="1">
      <alignment vertical="top"/>
    </xf>
    <xf numFmtId="0" fontId="2" fillId="0" borderId="16" xfId="0" applyFont="1" applyFill="1" applyBorder="1"/>
    <xf numFmtId="0" fontId="2" fillId="0" borderId="0" xfId="0" applyFont="1" applyFill="1" applyBorder="1"/>
    <xf numFmtId="0" fontId="2" fillId="0" borderId="17" xfId="0" applyFont="1" applyFill="1" applyBorder="1"/>
    <xf numFmtId="0" fontId="3" fillId="0" borderId="0" xfId="0" applyFont="1" applyFill="1" applyBorder="1" applyAlignment="1"/>
    <xf numFmtId="165" fontId="2" fillId="0" borderId="26" xfId="0" applyNumberFormat="1" applyFont="1" applyFill="1" applyBorder="1" applyAlignment="1"/>
    <xf numFmtId="164" fontId="3" fillId="0" borderId="41" xfId="0" applyNumberFormat="1" applyFont="1" applyFill="1" applyBorder="1" applyAlignment="1">
      <alignment vertical="center"/>
    </xf>
    <xf numFmtId="0" fontId="3" fillId="0" borderId="42" xfId="0" applyFont="1" applyFill="1" applyBorder="1" applyAlignment="1"/>
    <xf numFmtId="0" fontId="2" fillId="0" borderId="26" xfId="0" applyFont="1" applyFill="1" applyBorder="1" applyAlignment="1">
      <alignment horizontal="center" vertical="center"/>
    </xf>
    <xf numFmtId="0" fontId="3" fillId="0" borderId="41" xfId="0" applyFont="1" applyFill="1" applyBorder="1" applyAlignment="1">
      <alignment horizontal="center" vertical="center"/>
    </xf>
    <xf numFmtId="164" fontId="3" fillId="0" borderId="42" xfId="0" applyNumberFormat="1" applyFont="1" applyFill="1" applyBorder="1" applyAlignment="1">
      <alignment horizontal="center" vertical="center"/>
    </xf>
    <xf numFmtId="0" fontId="2" fillId="0" borderId="0" xfId="0" applyNumberFormat="1" applyFont="1" applyAlignment="1">
      <alignment horizontal="left" vertical="center"/>
    </xf>
    <xf numFmtId="0" fontId="2" fillId="0" borderId="0" xfId="0" applyFont="1" applyAlignment="1">
      <alignment horizontal="left" vertical="center"/>
    </xf>
    <xf numFmtId="0" fontId="2" fillId="0" borderId="0" xfId="0" applyFont="1" applyAlignment="1">
      <alignment vertical="center"/>
    </xf>
    <xf numFmtId="165" fontId="2" fillId="0" borderId="0" xfId="0" applyNumberFormat="1" applyFont="1" applyAlignment="1">
      <alignment vertical="center"/>
    </xf>
    <xf numFmtId="164" fontId="3" fillId="0" borderId="0" xfId="0" applyNumberFormat="1" applyFont="1" applyAlignment="1"/>
    <xf numFmtId="0" fontId="43" fillId="0" borderId="0" xfId="0" applyFont="1"/>
    <xf numFmtId="0" fontId="2" fillId="11" borderId="34" xfId="0" applyFont="1" applyFill="1" applyBorder="1"/>
    <xf numFmtId="0" fontId="2" fillId="11" borderId="33" xfId="0" applyFont="1" applyFill="1" applyBorder="1"/>
    <xf numFmtId="0" fontId="2" fillId="11" borderId="43" xfId="0" applyFont="1" applyFill="1" applyBorder="1"/>
    <xf numFmtId="0" fontId="2" fillId="11" borderId="29" xfId="0" applyFont="1" applyFill="1" applyBorder="1"/>
    <xf numFmtId="0" fontId="2" fillId="11" borderId="45" xfId="0" applyFont="1" applyFill="1" applyBorder="1"/>
    <xf numFmtId="0" fontId="2" fillId="11" borderId="11" xfId="0" applyFont="1" applyFill="1" applyBorder="1"/>
    <xf numFmtId="0" fontId="2" fillId="11" borderId="44" xfId="0" applyFont="1" applyFill="1" applyBorder="1"/>
    <xf numFmtId="0" fontId="2" fillId="11" borderId="34" xfId="0" applyFont="1" applyFill="1" applyBorder="1" applyAlignment="1"/>
    <xf numFmtId="0" fontId="2" fillId="11" borderId="32" xfId="0" applyFont="1" applyFill="1" applyBorder="1" applyAlignment="1"/>
    <xf numFmtId="0" fontId="2" fillId="11" borderId="33" xfId="0" applyFont="1" applyFill="1" applyBorder="1" applyAlignment="1"/>
    <xf numFmtId="0" fontId="2" fillId="11" borderId="43" xfId="0" applyFont="1" applyFill="1" applyBorder="1" applyAlignment="1"/>
    <xf numFmtId="0" fontId="2" fillId="11" borderId="10" xfId="0" applyFont="1" applyFill="1" applyBorder="1" applyAlignment="1"/>
    <xf numFmtId="0" fontId="2" fillId="11" borderId="29" xfId="0" applyFont="1" applyFill="1" applyBorder="1" applyAlignment="1"/>
    <xf numFmtId="164" fontId="3" fillId="0" borderId="33" xfId="0" applyNumberFormat="1" applyFont="1" applyFill="1" applyBorder="1" applyAlignment="1">
      <alignment vertical="top"/>
    </xf>
    <xf numFmtId="0" fontId="2" fillId="0" borderId="43" xfId="0" applyFont="1" applyFill="1" applyBorder="1" applyAlignment="1">
      <alignment vertical="top"/>
    </xf>
    <xf numFmtId="165" fontId="2" fillId="0" borderId="10" xfId="0" applyNumberFormat="1" applyFont="1" applyFill="1" applyBorder="1" applyAlignment="1">
      <alignment vertical="top"/>
    </xf>
    <xf numFmtId="164" fontId="3" fillId="0" borderId="29" xfId="0" applyNumberFormat="1" applyFont="1" applyFill="1" applyBorder="1" applyAlignment="1">
      <alignment vertical="top"/>
    </xf>
    <xf numFmtId="0" fontId="2" fillId="11" borderId="38" xfId="0" applyFont="1" applyFill="1" applyBorder="1" applyAlignment="1"/>
    <xf numFmtId="0" fontId="2" fillId="11" borderId="36" xfId="0" applyFont="1" applyFill="1" applyBorder="1" applyAlignment="1"/>
    <xf numFmtId="0" fontId="2" fillId="11" borderId="37" xfId="0" applyFont="1" applyFill="1" applyBorder="1" applyAlignment="1"/>
    <xf numFmtId="0" fontId="2" fillId="11" borderId="45" xfId="0" applyFont="1" applyFill="1" applyBorder="1" applyAlignment="1"/>
    <xf numFmtId="0" fontId="2" fillId="11" borderId="11" xfId="0" applyFont="1" applyFill="1" applyBorder="1" applyAlignment="1"/>
    <xf numFmtId="0" fontId="2" fillId="11" borderId="44" xfId="0" applyFont="1" applyFill="1" applyBorder="1" applyAlignment="1"/>
    <xf numFmtId="0" fontId="44" fillId="0" borderId="0" xfId="0" applyFont="1" applyAlignment="1">
      <alignment horizontal="left" vertical="center"/>
    </xf>
    <xf numFmtId="0" fontId="43" fillId="11" borderId="21" xfId="0" applyFont="1" applyFill="1" applyBorder="1"/>
    <xf numFmtId="0" fontId="43" fillId="11" borderId="13" xfId="0" applyFont="1" applyFill="1" applyBorder="1"/>
    <xf numFmtId="0" fontId="43" fillId="11" borderId="22" xfId="0" applyFont="1" applyFill="1" applyBorder="1"/>
    <xf numFmtId="0" fontId="43" fillId="11" borderId="18" xfId="0" applyFont="1" applyFill="1" applyBorder="1"/>
    <xf numFmtId="0" fontId="43" fillId="11" borderId="19" xfId="0" applyFont="1" applyFill="1" applyBorder="1"/>
    <xf numFmtId="0" fontId="43" fillId="11" borderId="20" xfId="0" applyFont="1" applyFill="1" applyBorder="1"/>
    <xf numFmtId="0" fontId="43" fillId="11" borderId="14" xfId="0" applyFont="1" applyFill="1" applyBorder="1"/>
    <xf numFmtId="0" fontId="43" fillId="11" borderId="15" xfId="0" applyFont="1" applyFill="1" applyBorder="1"/>
    <xf numFmtId="0" fontId="43" fillId="11" borderId="24" xfId="0" applyFont="1" applyFill="1" applyBorder="1"/>
    <xf numFmtId="0" fontId="43" fillId="11" borderId="34" xfId="0" applyFont="1" applyFill="1" applyBorder="1"/>
    <xf numFmtId="0" fontId="43" fillId="11" borderId="32" xfId="0" applyFont="1" applyFill="1" applyBorder="1"/>
    <xf numFmtId="0" fontId="43" fillId="11" borderId="33" xfId="0" applyFont="1" applyFill="1" applyBorder="1"/>
    <xf numFmtId="0" fontId="2" fillId="0" borderId="12" xfId="0" applyFont="1" applyFill="1" applyBorder="1" applyAlignment="1">
      <alignment vertical="center"/>
    </xf>
    <xf numFmtId="0" fontId="43" fillId="11" borderId="55" xfId="0" applyFont="1" applyFill="1" applyBorder="1"/>
    <xf numFmtId="0" fontId="43" fillId="11" borderId="12" xfId="0" applyFont="1" applyFill="1" applyBorder="1"/>
    <xf numFmtId="0" fontId="43" fillId="11" borderId="56" xfId="0" applyFont="1" applyFill="1" applyBorder="1"/>
    <xf numFmtId="0" fontId="2" fillId="0" borderId="10" xfId="0" applyFont="1" applyFill="1" applyBorder="1" applyAlignment="1">
      <alignment vertical="center"/>
    </xf>
    <xf numFmtId="0" fontId="43" fillId="11" borderId="43" xfId="0" applyFont="1" applyFill="1" applyBorder="1"/>
    <xf numFmtId="0" fontId="43" fillId="11" borderId="10" xfId="0" applyFont="1" applyFill="1" applyBorder="1"/>
    <xf numFmtId="0" fontId="43" fillId="11" borderId="29" xfId="0" applyFont="1" applyFill="1" applyBorder="1"/>
    <xf numFmtId="0" fontId="43" fillId="11" borderId="38" xfId="0" applyFont="1" applyFill="1" applyBorder="1"/>
    <xf numFmtId="0" fontId="43" fillId="11" borderId="36" xfId="0" applyFont="1" applyFill="1" applyBorder="1"/>
    <xf numFmtId="0" fontId="43" fillId="11" borderId="37" xfId="0" applyFont="1" applyFill="1" applyBorder="1"/>
    <xf numFmtId="0" fontId="43" fillId="0" borderId="32" xfId="0" applyFont="1" applyFill="1" applyBorder="1"/>
    <xf numFmtId="0" fontId="43" fillId="0" borderId="10" xfId="0" applyFont="1" applyFill="1" applyBorder="1"/>
    <xf numFmtId="0" fontId="2" fillId="0" borderId="0" xfId="0" applyFont="1" applyFill="1" applyBorder="1" applyAlignment="1">
      <alignment vertical="center"/>
    </xf>
    <xf numFmtId="0" fontId="2" fillId="0" borderId="11" xfId="0" applyFont="1" applyFill="1" applyBorder="1" applyAlignment="1">
      <alignment horizontal="left" vertical="center"/>
    </xf>
    <xf numFmtId="165" fontId="2" fillId="0" borderId="11" xfId="0" applyNumberFormat="1" applyFont="1" applyFill="1" applyBorder="1" applyAlignment="1"/>
    <xf numFmtId="0" fontId="43" fillId="0" borderId="11" xfId="0" applyFont="1" applyFill="1" applyBorder="1"/>
    <xf numFmtId="0" fontId="43" fillId="11" borderId="45" xfId="0" applyFont="1" applyFill="1" applyBorder="1"/>
    <xf numFmtId="0" fontId="43" fillId="11" borderId="11" xfId="0" applyFont="1" applyFill="1" applyBorder="1"/>
    <xf numFmtId="0" fontId="43" fillId="11" borderId="44" xfId="0" applyFont="1" applyFill="1" applyBorder="1"/>
    <xf numFmtId="0" fontId="43" fillId="11" borderId="34" xfId="0" applyFont="1" applyFill="1" applyBorder="1" applyAlignment="1">
      <alignment horizontal="left" vertical="center"/>
    </xf>
    <xf numFmtId="0" fontId="43" fillId="11" borderId="32" xfId="0" applyFont="1" applyFill="1" applyBorder="1" applyAlignment="1">
      <alignment horizontal="left" vertical="center"/>
    </xf>
    <xf numFmtId="0" fontId="43" fillId="11" borderId="33" xfId="0" applyFont="1" applyFill="1" applyBorder="1" applyAlignment="1">
      <alignment horizontal="left" vertical="center"/>
    </xf>
    <xf numFmtId="0" fontId="2" fillId="11" borderId="0" xfId="0" applyFont="1" applyFill="1" applyAlignment="1">
      <alignment horizontal="left" vertical="center"/>
    </xf>
    <xf numFmtId="0" fontId="43" fillId="11" borderId="16" xfId="0" applyFont="1" applyFill="1" applyBorder="1" applyAlignment="1">
      <alignment horizontal="left" vertical="center"/>
    </xf>
    <xf numFmtId="0" fontId="43" fillId="11" borderId="0" xfId="0" applyFont="1" applyFill="1" applyBorder="1" applyAlignment="1">
      <alignment horizontal="left" vertical="center"/>
    </xf>
    <xf numFmtId="0" fontId="43" fillId="11" borderId="17" xfId="0" applyFont="1" applyFill="1" applyBorder="1" applyAlignment="1">
      <alignment horizontal="left" vertical="center"/>
    </xf>
    <xf numFmtId="0" fontId="43" fillId="11" borderId="38" xfId="0" applyFont="1" applyFill="1" applyBorder="1" applyAlignment="1">
      <alignment horizontal="left" vertical="center"/>
    </xf>
    <xf numFmtId="0" fontId="43" fillId="11" borderId="36" xfId="0" applyFont="1" applyFill="1" applyBorder="1" applyAlignment="1">
      <alignment horizontal="left" vertical="center"/>
    </xf>
    <xf numFmtId="0" fontId="43" fillId="11" borderId="37" xfId="0" applyFont="1" applyFill="1" applyBorder="1" applyAlignment="1">
      <alignment horizontal="left" vertical="center"/>
    </xf>
    <xf numFmtId="0" fontId="43" fillId="11" borderId="16" xfId="0" applyFont="1" applyFill="1" applyBorder="1"/>
    <xf numFmtId="0" fontId="43" fillId="11" borderId="0" xfId="0" applyFont="1" applyFill="1" applyBorder="1"/>
    <xf numFmtId="0" fontId="43" fillId="11" borderId="17" xfId="0" applyFont="1" applyFill="1" applyBorder="1"/>
    <xf numFmtId="165" fontId="2" fillId="0" borderId="36" xfId="0" applyNumberFormat="1" applyFont="1" applyFill="1" applyBorder="1" applyAlignment="1"/>
    <xf numFmtId="0" fontId="3" fillId="0" borderId="0" xfId="0" applyFont="1" applyBorder="1" applyAlignment="1"/>
    <xf numFmtId="0" fontId="2" fillId="0" borderId="0" xfId="0" applyFont="1" applyBorder="1" applyAlignment="1"/>
    <xf numFmtId="0" fontId="43" fillId="0" borderId="0" xfId="0" applyFont="1" applyBorder="1"/>
    <xf numFmtId="165" fontId="2" fillId="0" borderId="0" xfId="0" applyNumberFormat="1" applyFont="1" applyAlignment="1"/>
    <xf numFmtId="0" fontId="2" fillId="0" borderId="10" xfId="0" applyFont="1" applyFill="1" applyBorder="1" applyAlignment="1">
      <alignment horizontal="left" vertical="top"/>
    </xf>
    <xf numFmtId="0" fontId="2" fillId="0" borderId="29" xfId="0" applyFont="1" applyFill="1" applyBorder="1" applyAlignment="1">
      <alignment horizontal="left" vertical="top"/>
    </xf>
    <xf numFmtId="0" fontId="2" fillId="0" borderId="10" xfId="0" applyFont="1" applyFill="1" applyBorder="1" applyAlignment="1">
      <alignment vertical="top" wrapText="1"/>
    </xf>
    <xf numFmtId="0" fontId="2" fillId="0" borderId="10" xfId="0" applyFont="1" applyFill="1" applyBorder="1" applyAlignment="1">
      <alignment vertical="center"/>
    </xf>
    <xf numFmtId="0" fontId="2" fillId="0" borderId="45" xfId="0" applyFont="1" applyFill="1" applyBorder="1" applyAlignment="1">
      <alignment horizontal="left" vertical="top"/>
    </xf>
    <xf numFmtId="0" fontId="43" fillId="0" borderId="11" xfId="0" applyFont="1" applyFill="1" applyBorder="1" applyAlignment="1">
      <alignment horizontal="left" vertical="top"/>
    </xf>
    <xf numFmtId="0" fontId="43" fillId="0" borderId="44" xfId="0" applyFont="1" applyFill="1" applyBorder="1" applyAlignment="1">
      <alignment horizontal="left" vertical="top"/>
    </xf>
    <xf numFmtId="0" fontId="31" fillId="0" borderId="13" xfId="25" applyFont="1" applyFill="1" applyBorder="1" applyAlignment="1">
      <alignment horizontal="center" vertical="center"/>
    </xf>
    <xf numFmtId="0" fontId="47" fillId="0" borderId="0" xfId="25" applyFont="1" applyFill="1"/>
    <xf numFmtId="0" fontId="31" fillId="0" borderId="0" xfId="25" applyFont="1" applyFill="1" applyBorder="1" applyAlignment="1">
      <alignment horizontal="center" vertical="center"/>
    </xf>
    <xf numFmtId="0" fontId="2" fillId="0" borderId="14" xfId="25" applyFont="1" applyFill="1" applyBorder="1" applyAlignment="1">
      <alignment horizontal="left" vertical="center"/>
    </xf>
    <xf numFmtId="0" fontId="2" fillId="0" borderId="15" xfId="25" applyFont="1" applyFill="1" applyBorder="1" applyAlignment="1">
      <alignment horizontal="left" vertical="center"/>
    </xf>
    <xf numFmtId="0" fontId="2" fillId="0" borderId="24" xfId="25" applyFont="1" applyFill="1" applyBorder="1" applyAlignment="1">
      <alignment horizontal="left" vertical="center"/>
    </xf>
    <xf numFmtId="0" fontId="47" fillId="0" borderId="0" xfId="25" applyFont="1" applyFill="1" applyBorder="1"/>
    <xf numFmtId="0" fontId="47" fillId="0" borderId="16" xfId="25" applyFont="1" applyFill="1" applyBorder="1"/>
    <xf numFmtId="0" fontId="47" fillId="0" borderId="17" xfId="25" applyFont="1" applyFill="1" applyBorder="1"/>
    <xf numFmtId="0" fontId="31" fillId="0" borderId="0" xfId="25" applyFont="1" applyFill="1" applyAlignment="1">
      <alignment horizontal="center" vertical="center"/>
    </xf>
    <xf numFmtId="0" fontId="49" fillId="0" borderId="0" xfId="25" applyFont="1" applyFill="1"/>
    <xf numFmtId="0" fontId="33" fillId="0" borderId="0" xfId="25" applyFont="1" applyFill="1" applyBorder="1" applyAlignment="1">
      <alignment horizontal="center" vertical="center"/>
    </xf>
    <xf numFmtId="0" fontId="33" fillId="0" borderId="17" xfId="25" applyFont="1" applyFill="1" applyBorder="1" applyAlignment="1">
      <alignment horizontal="center" vertical="center"/>
    </xf>
    <xf numFmtId="0" fontId="5" fillId="0" borderId="0" xfId="25" applyFont="1" applyFill="1" applyBorder="1" applyAlignment="1">
      <alignment horizontal="center" vertical="center"/>
    </xf>
    <xf numFmtId="0" fontId="5" fillId="0" borderId="16" xfId="25" applyFont="1" applyFill="1" applyBorder="1" applyAlignment="1">
      <alignment horizontal="center" vertical="center"/>
    </xf>
    <xf numFmtId="0" fontId="5" fillId="0" borderId="17" xfId="25" applyFont="1" applyFill="1" applyBorder="1" applyAlignment="1">
      <alignment horizontal="center" vertical="center"/>
    </xf>
    <xf numFmtId="0" fontId="4" fillId="0" borderId="16" xfId="25" applyFont="1" applyFill="1" applyBorder="1" applyAlignment="1">
      <alignment horizontal="left"/>
    </xf>
    <xf numFmtId="0" fontId="4" fillId="0" borderId="0" xfId="25" applyFont="1" applyFill="1" applyBorder="1"/>
    <xf numFmtId="0" fontId="4" fillId="0" borderId="62" xfId="25" applyFont="1" applyFill="1" applyBorder="1"/>
    <xf numFmtId="0" fontId="4" fillId="0" borderId="0" xfId="25" applyFont="1" applyFill="1"/>
    <xf numFmtId="0" fontId="4" fillId="0" borderId="16" xfId="25" applyFont="1" applyFill="1" applyBorder="1"/>
    <xf numFmtId="0" fontId="4" fillId="0" borderId="17" xfId="25" applyFont="1" applyFill="1" applyBorder="1"/>
    <xf numFmtId="0" fontId="4" fillId="0" borderId="16" xfId="25" applyFont="1" applyFill="1" applyBorder="1" applyAlignment="1">
      <alignment vertical="center"/>
    </xf>
    <xf numFmtId="0" fontId="51" fillId="0" borderId="0" xfId="25" applyFont="1" applyFill="1" applyBorder="1" applyAlignment="1">
      <alignment horizontal="left" vertical="center"/>
    </xf>
    <xf numFmtId="0" fontId="4" fillId="0" borderId="0" xfId="25" applyFont="1" applyFill="1" applyBorder="1" applyAlignment="1">
      <alignment vertical="center"/>
    </xf>
    <xf numFmtId="0" fontId="4" fillId="0" borderId="12" xfId="25" applyFont="1" applyFill="1" applyBorder="1" applyAlignment="1">
      <alignment vertical="center"/>
    </xf>
    <xf numFmtId="0" fontId="52" fillId="0" borderId="0" xfId="25" applyFont="1" applyFill="1" applyBorder="1" applyAlignment="1">
      <alignment vertical="center"/>
    </xf>
    <xf numFmtId="0" fontId="52" fillId="0" borderId="72" xfId="25" applyFont="1" applyFill="1" applyBorder="1" applyAlignment="1">
      <alignment vertical="center"/>
    </xf>
    <xf numFmtId="0" fontId="4" fillId="0" borderId="78" xfId="25" applyFont="1" applyFill="1" applyBorder="1" applyAlignment="1">
      <alignment vertical="center"/>
    </xf>
    <xf numFmtId="0" fontId="4" fillId="0" borderId="79" xfId="25" applyFont="1" applyFill="1" applyBorder="1" applyAlignment="1">
      <alignment horizontal="right" vertical="center" wrapText="1"/>
    </xf>
    <xf numFmtId="0" fontId="4" fillId="0" borderId="0" xfId="25" applyFont="1" applyFill="1" applyAlignment="1">
      <alignment vertical="center"/>
    </xf>
    <xf numFmtId="0" fontId="4" fillId="0" borderId="16" xfId="25" applyFont="1" applyFill="1" applyBorder="1" applyAlignment="1">
      <alignment horizontal="left" vertical="center"/>
    </xf>
    <xf numFmtId="0" fontId="4" fillId="0" borderId="12" xfId="25" applyFont="1" applyFill="1" applyBorder="1" applyAlignment="1">
      <alignment horizontal="left" vertical="center"/>
    </xf>
    <xf numFmtId="0" fontId="4" fillId="0" borderId="17" xfId="25" applyFont="1" applyFill="1" applyBorder="1" applyAlignment="1">
      <alignment horizontal="right" vertical="center" wrapText="1"/>
    </xf>
    <xf numFmtId="0" fontId="4" fillId="0" borderId="80" xfId="27" applyFont="1" applyBorder="1" applyAlignment="1">
      <alignment vertical="center"/>
    </xf>
    <xf numFmtId="0" fontId="4" fillId="0" borderId="0" xfId="27" applyFont="1" applyBorder="1" applyAlignment="1">
      <alignment horizontal="center" vertical="center"/>
    </xf>
    <xf numFmtId="0" fontId="4" fillId="0" borderId="17" xfId="27" applyFont="1" applyBorder="1" applyAlignment="1">
      <alignment horizontal="center" vertical="center"/>
    </xf>
    <xf numFmtId="0" fontId="32" fillId="0" borderId="0" xfId="27" applyFont="1" applyFill="1" applyBorder="1" applyAlignment="1">
      <alignment horizontal="center" vertical="center"/>
    </xf>
    <xf numFmtId="0" fontId="32" fillId="0" borderId="0" xfId="27" applyFont="1" applyBorder="1" applyAlignment="1">
      <alignment horizontal="center" vertical="center"/>
    </xf>
    <xf numFmtId="0" fontId="1" fillId="0" borderId="0" xfId="27" applyFont="1" applyAlignment="1">
      <alignment vertical="center"/>
    </xf>
    <xf numFmtId="0" fontId="1" fillId="0" borderId="0" xfId="27" applyFont="1" applyBorder="1" applyAlignment="1">
      <alignment vertical="center"/>
    </xf>
    <xf numFmtId="0" fontId="32" fillId="0" borderId="0" xfId="27" applyFont="1" applyBorder="1" applyAlignment="1">
      <alignment vertical="center"/>
    </xf>
    <xf numFmtId="0" fontId="4" fillId="0" borderId="0" xfId="27" applyFont="1" applyBorder="1"/>
    <xf numFmtId="0" fontId="4" fillId="0" borderId="0" xfId="27" applyFont="1" applyBorder="1" applyAlignment="1">
      <alignment horizontal="left" vertical="center"/>
    </xf>
    <xf numFmtId="0" fontId="4" fillId="0" borderId="0" xfId="27" applyFont="1" applyBorder="1" applyAlignment="1">
      <alignment vertical="center"/>
    </xf>
    <xf numFmtId="0" fontId="4" fillId="0" borderId="10" xfId="27" applyFont="1" applyBorder="1" applyAlignment="1">
      <alignment vertical="center"/>
    </xf>
    <xf numFmtId="0" fontId="4" fillId="0" borderId="71" xfId="27" applyFont="1" applyBorder="1" applyAlignment="1">
      <alignment vertical="center"/>
    </xf>
    <xf numFmtId="0" fontId="4" fillId="0" borderId="17" xfId="27" applyFont="1" applyBorder="1" applyAlignment="1">
      <alignment vertical="center"/>
    </xf>
    <xf numFmtId="0" fontId="32" fillId="0" borderId="0" xfId="27" applyFont="1" applyFill="1" applyBorder="1" applyAlignment="1">
      <alignment vertical="center"/>
    </xf>
    <xf numFmtId="0" fontId="1" fillId="0" borderId="0" xfId="27" applyFont="1" applyBorder="1" applyAlignment="1">
      <alignment horizontal="right" vertical="center"/>
    </xf>
    <xf numFmtId="0" fontId="53" fillId="0" borderId="0" xfId="27" quotePrefix="1" applyFont="1" applyBorder="1" applyAlignment="1">
      <alignment horizontal="center"/>
    </xf>
    <xf numFmtId="0" fontId="4" fillId="0" borderId="47" xfId="27" applyFont="1" applyBorder="1" applyAlignment="1">
      <alignment vertical="center"/>
    </xf>
    <xf numFmtId="0" fontId="4" fillId="0" borderId="78" xfId="27" applyFont="1" applyBorder="1"/>
    <xf numFmtId="0" fontId="4" fillId="0" borderId="0" xfId="27" quotePrefix="1" applyFont="1" applyBorder="1" applyAlignment="1">
      <alignment horizontal="center"/>
    </xf>
    <xf numFmtId="0" fontId="4" fillId="0" borderId="80" xfId="27" applyFont="1" applyBorder="1" applyAlignment="1">
      <alignment horizontal="left" vertical="center"/>
    </xf>
    <xf numFmtId="0" fontId="4" fillId="0" borderId="62" xfId="27" applyFont="1" applyBorder="1"/>
    <xf numFmtId="0" fontId="4" fillId="0" borderId="54" xfId="27" applyFont="1" applyBorder="1" applyAlignment="1">
      <alignment vertical="center"/>
    </xf>
    <xf numFmtId="0" fontId="4" fillId="0" borderId="12" xfId="27" applyFont="1" applyBorder="1" applyAlignment="1">
      <alignment vertical="center"/>
    </xf>
    <xf numFmtId="0" fontId="4" fillId="0" borderId="57" xfId="27" applyFont="1" applyBorder="1" applyAlignment="1">
      <alignment vertical="center"/>
    </xf>
    <xf numFmtId="0" fontId="32" fillId="0" borderId="0" xfId="27" applyFont="1" applyAlignment="1">
      <alignment vertical="center"/>
    </xf>
    <xf numFmtId="0" fontId="4" fillId="0" borderId="16" xfId="27" applyFont="1" applyBorder="1" applyAlignment="1">
      <alignment vertical="center"/>
    </xf>
    <xf numFmtId="0" fontId="4" fillId="0" borderId="81" xfId="27" applyFont="1" applyBorder="1" applyAlignment="1">
      <alignment vertical="center"/>
    </xf>
    <xf numFmtId="0" fontId="4" fillId="0" borderId="0" xfId="27" applyFont="1" applyFill="1" applyBorder="1" applyAlignment="1">
      <alignment vertical="center"/>
    </xf>
    <xf numFmtId="0" fontId="4" fillId="0" borderId="47" xfId="27" applyFont="1" applyFill="1" applyBorder="1" applyAlignment="1">
      <alignment vertical="center"/>
    </xf>
    <xf numFmtId="0" fontId="4" fillId="0" borderId="71" xfId="27" applyFont="1" applyFill="1" applyBorder="1" applyAlignment="1">
      <alignment vertical="center"/>
    </xf>
    <xf numFmtId="0" fontId="4" fillId="0" borderId="54" xfId="27" applyFont="1" applyFill="1" applyBorder="1" applyAlignment="1">
      <alignment vertical="center"/>
    </xf>
    <xf numFmtId="0" fontId="4" fillId="0" borderId="57" xfId="27" applyFont="1" applyFill="1" applyBorder="1" applyAlignment="1">
      <alignment vertical="center"/>
    </xf>
    <xf numFmtId="0" fontId="4" fillId="0" borderId="18" xfId="27" applyFont="1" applyBorder="1" applyAlignment="1">
      <alignment vertical="center"/>
    </xf>
    <xf numFmtId="0" fontId="4" fillId="0" borderId="19" xfId="27" applyFont="1" applyBorder="1" applyAlignment="1">
      <alignment vertical="center"/>
    </xf>
    <xf numFmtId="0" fontId="4" fillId="0" borderId="20" xfId="27" applyFont="1" applyBorder="1" applyAlignment="1">
      <alignment vertical="center"/>
    </xf>
    <xf numFmtId="0" fontId="32" fillId="0" borderId="0" xfId="27" applyFont="1" applyBorder="1" applyAlignment="1">
      <alignment horizontal="left" vertical="center"/>
    </xf>
    <xf numFmtId="165" fontId="32" fillId="0" borderId="0" xfId="27" applyNumberFormat="1" applyFont="1" applyBorder="1" applyAlignment="1">
      <alignment vertical="center"/>
    </xf>
    <xf numFmtId="0" fontId="33" fillId="0" borderId="0" xfId="27" applyFont="1" applyBorder="1" applyAlignment="1">
      <alignment horizontal="center" vertical="center"/>
    </xf>
    <xf numFmtId="0" fontId="33" fillId="0" borderId="0" xfId="27" applyFont="1" applyAlignment="1">
      <alignment horizontal="center" vertical="center"/>
    </xf>
    <xf numFmtId="0" fontId="5" fillId="0" borderId="0" xfId="25" applyFont="1" applyFill="1" applyBorder="1" applyAlignment="1">
      <alignment horizontal="center"/>
    </xf>
    <xf numFmtId="0" fontId="4" fillId="0" borderId="0" xfId="25" applyFont="1" applyFill="1" applyBorder="1" applyAlignment="1">
      <alignment horizontal="right" vertical="center" wrapText="1"/>
    </xf>
    <xf numFmtId="0" fontId="4" fillId="0" borderId="16" xfId="36" applyFont="1" applyFill="1" applyBorder="1" applyAlignment="1">
      <alignment horizontal="left" vertical="center"/>
    </xf>
    <xf numFmtId="0" fontId="4" fillId="0" borderId="0" xfId="36" applyFont="1" applyFill="1" applyBorder="1" applyAlignment="1">
      <alignment horizontal="left" vertical="center"/>
    </xf>
    <xf numFmtId="0" fontId="4" fillId="0" borderId="0" xfId="36" applyFont="1" applyFill="1" applyBorder="1" applyAlignment="1">
      <alignment vertical="center"/>
    </xf>
    <xf numFmtId="0" fontId="4" fillId="0" borderId="12" xfId="36" applyFont="1" applyFill="1" applyBorder="1" applyAlignment="1">
      <alignment vertical="center"/>
    </xf>
    <xf numFmtId="0" fontId="4" fillId="0" borderId="12" xfId="25" applyFont="1" applyFill="1" applyBorder="1"/>
    <xf numFmtId="0" fontId="4" fillId="0" borderId="0" xfId="37" applyFont="1" applyFill="1" applyBorder="1" applyAlignment="1">
      <alignment horizontal="right" vertical="center"/>
    </xf>
    <xf numFmtId="0" fontId="4" fillId="0" borderId="25" xfId="37" applyFont="1" applyFill="1" applyBorder="1" applyAlignment="1">
      <alignment vertical="center"/>
    </xf>
    <xf numFmtId="0" fontId="4" fillId="0" borderId="61" xfId="37" applyFont="1" applyFill="1" applyBorder="1" applyAlignment="1">
      <alignment vertical="center"/>
    </xf>
    <xf numFmtId="0" fontId="4" fillId="0" borderId="84" xfId="25" applyFont="1" applyFill="1" applyBorder="1"/>
    <xf numFmtId="0" fontId="4" fillId="0" borderId="50" xfId="25" applyFont="1" applyFill="1" applyBorder="1"/>
    <xf numFmtId="0" fontId="4" fillId="0" borderId="61" xfId="25" applyFont="1" applyFill="1" applyBorder="1"/>
    <xf numFmtId="0" fontId="4" fillId="0" borderId="78" xfId="25" applyFont="1" applyFill="1" applyBorder="1"/>
    <xf numFmtId="0" fontId="4" fillId="0" borderId="28" xfId="25" applyFont="1" applyFill="1" applyBorder="1"/>
    <xf numFmtId="0" fontId="4" fillId="0" borderId="46" xfId="25" applyNumberFormat="1" applyFont="1" applyFill="1" applyBorder="1" applyAlignment="1">
      <alignment horizontal="center"/>
    </xf>
    <xf numFmtId="0" fontId="4" fillId="0" borderId="83" xfId="25" applyFont="1" applyFill="1" applyBorder="1"/>
    <xf numFmtId="0" fontId="32" fillId="0" borderId="0" xfId="27" applyFont="1" applyFill="1" applyBorder="1" applyAlignment="1">
      <alignment horizontal="left" vertical="center"/>
    </xf>
    <xf numFmtId="0" fontId="4" fillId="9" borderId="46" xfId="25" applyNumberFormat="1" applyFont="1" applyFill="1" applyBorder="1" applyAlignment="1">
      <alignment horizontal="center"/>
    </xf>
    <xf numFmtId="0" fontId="4" fillId="9" borderId="28" xfId="25" applyFont="1" applyFill="1" applyBorder="1"/>
    <xf numFmtId="0" fontId="39" fillId="0" borderId="51" xfId="25" applyNumberFormat="1" applyFont="1" applyFill="1" applyBorder="1" applyAlignment="1">
      <alignment horizontal="center"/>
    </xf>
    <xf numFmtId="0" fontId="4" fillId="0" borderId="53" xfId="25" applyFont="1" applyFill="1" applyBorder="1"/>
    <xf numFmtId="0" fontId="4" fillId="0" borderId="18" xfId="25" applyFont="1" applyFill="1" applyBorder="1"/>
    <xf numFmtId="0" fontId="4" fillId="0" borderId="19" xfId="25" applyFont="1" applyFill="1" applyBorder="1"/>
    <xf numFmtId="0" fontId="4" fillId="0" borderId="20" xfId="25" applyFont="1" applyFill="1" applyBorder="1"/>
    <xf numFmtId="0" fontId="5" fillId="0" borderId="16" xfId="25" applyFont="1" applyFill="1" applyBorder="1" applyAlignment="1">
      <alignment horizontal="center"/>
    </xf>
    <xf numFmtId="0" fontId="5" fillId="0" borderId="81" xfId="25" applyFont="1" applyFill="1" applyBorder="1" applyAlignment="1">
      <alignment horizontal="center"/>
    </xf>
    <xf numFmtId="0" fontId="5" fillId="0" borderId="85" xfId="25" applyFont="1" applyFill="1" applyBorder="1" applyAlignment="1">
      <alignment horizontal="center"/>
    </xf>
    <xf numFmtId="0" fontId="4" fillId="0" borderId="28" xfId="25" applyNumberFormat="1" applyFont="1" applyFill="1" applyBorder="1"/>
    <xf numFmtId="0" fontId="4" fillId="0" borderId="0" xfId="29" applyFont="1" applyFill="1" applyBorder="1"/>
    <xf numFmtId="0" fontId="4" fillId="0" borderId="0" xfId="29" applyFont="1" applyFill="1"/>
    <xf numFmtId="0" fontId="47" fillId="0" borderId="0" xfId="29" applyFont="1" applyFill="1" applyBorder="1"/>
    <xf numFmtId="0" fontId="47" fillId="0" borderId="0" xfId="29" applyFont="1" applyFill="1"/>
    <xf numFmtId="0" fontId="47" fillId="9" borderId="0" xfId="29" applyFont="1" applyFill="1"/>
    <xf numFmtId="0" fontId="4" fillId="0" borderId="16" xfId="29" applyFont="1" applyFill="1" applyBorder="1" applyAlignment="1">
      <alignment horizontal="center" vertical="center"/>
    </xf>
    <xf numFmtId="0" fontId="4" fillId="0" borderId="0" xfId="29" applyFont="1" applyFill="1" applyBorder="1" applyAlignment="1">
      <alignment horizontal="center" vertical="center"/>
    </xf>
    <xf numFmtId="0" fontId="4" fillId="0" borderId="82" xfId="29" applyFont="1" applyFill="1" applyBorder="1" applyAlignment="1">
      <alignment horizontal="center" vertical="center"/>
    </xf>
    <xf numFmtId="0" fontId="4" fillId="0" borderId="86" xfId="29" applyFont="1" applyFill="1" applyBorder="1" applyAlignment="1">
      <alignment horizontal="center" vertical="center"/>
    </xf>
    <xf numFmtId="0" fontId="4" fillId="0" borderId="17" xfId="29" applyFont="1" applyFill="1" applyBorder="1" applyAlignment="1">
      <alignment horizontal="center" vertical="center"/>
    </xf>
    <xf numFmtId="0" fontId="4" fillId="0" borderId="54" xfId="29" applyFont="1" applyFill="1" applyBorder="1" applyAlignment="1">
      <alignment horizontal="center" vertical="center"/>
    </xf>
    <xf numFmtId="0" fontId="4" fillId="0" borderId="57" xfId="29" applyFont="1" applyFill="1" applyBorder="1" applyAlignment="1">
      <alignment horizontal="center" vertical="center"/>
    </xf>
    <xf numFmtId="0" fontId="4" fillId="0" borderId="18" xfId="29" applyFont="1" applyFill="1" applyBorder="1" applyAlignment="1">
      <alignment horizontal="center" vertical="center"/>
    </xf>
    <xf numFmtId="0" fontId="4" fillId="0" borderId="19" xfId="29" applyFont="1" applyFill="1" applyBorder="1" applyAlignment="1">
      <alignment horizontal="center" vertical="center"/>
    </xf>
    <xf numFmtId="0" fontId="4" fillId="0" borderId="20" xfId="29" applyFont="1" applyFill="1" applyBorder="1" applyAlignment="1">
      <alignment horizontal="center" vertical="center"/>
    </xf>
    <xf numFmtId="0" fontId="5" fillId="0" borderId="17" xfId="25" applyFont="1" applyFill="1" applyBorder="1" applyAlignment="1">
      <alignment horizontal="center"/>
    </xf>
    <xf numFmtId="0" fontId="4" fillId="0" borderId="16" xfId="25" applyFont="1" applyFill="1" applyBorder="1" applyAlignment="1"/>
    <xf numFmtId="0" fontId="4" fillId="0" borderId="0" xfId="25" applyFont="1" applyFill="1" applyBorder="1" applyAlignment="1"/>
    <xf numFmtId="0" fontId="2" fillId="0" borderId="34" xfId="0" applyFont="1" applyFill="1" applyBorder="1" applyAlignment="1">
      <alignment horizontal="left" vertical="center" wrapText="1"/>
    </xf>
    <xf numFmtId="165" fontId="2" fillId="0" borderId="32" xfId="0" applyNumberFormat="1" applyFont="1" applyFill="1" applyBorder="1" applyAlignment="1">
      <alignment horizontal="right" vertical="top" wrapText="1"/>
    </xf>
    <xf numFmtId="165" fontId="4" fillId="0" borderId="32" xfId="0" applyNumberFormat="1" applyFont="1" applyFill="1" applyBorder="1" applyAlignment="1">
      <alignment horizontal="center"/>
    </xf>
    <xf numFmtId="164" fontId="3" fillId="0" borderId="33" xfId="0" applyNumberFormat="1" applyFont="1" applyFill="1" applyBorder="1" applyAlignment="1">
      <alignment vertical="top" wrapText="1"/>
    </xf>
    <xf numFmtId="0" fontId="2" fillId="0" borderId="43" xfId="0" applyFont="1" applyFill="1" applyBorder="1" applyAlignment="1">
      <alignment horizontal="left" vertical="center" wrapText="1"/>
    </xf>
    <xf numFmtId="165" fontId="2" fillId="0" borderId="10" xfId="0" applyNumberFormat="1" applyFont="1" applyFill="1" applyBorder="1" applyAlignment="1">
      <alignment horizontal="right" vertical="top" wrapText="1"/>
    </xf>
    <xf numFmtId="0" fontId="3" fillId="0" borderId="29" xfId="0" applyFont="1" applyFill="1" applyBorder="1" applyAlignment="1">
      <alignment vertical="top" wrapText="1"/>
    </xf>
    <xf numFmtId="0" fontId="61" fillId="0" borderId="0" xfId="0" applyFont="1" applyAlignment="1">
      <alignment vertical="center"/>
    </xf>
    <xf numFmtId="0" fontId="39" fillId="0" borderId="16" xfId="29" applyFont="1" applyFill="1" applyBorder="1" applyAlignment="1">
      <alignment horizontal="left"/>
    </xf>
    <xf numFmtId="0" fontId="39" fillId="0" borderId="0" xfId="29" applyFont="1" applyFill="1" applyBorder="1"/>
    <xf numFmtId="0" fontId="39" fillId="0" borderId="12" xfId="29" applyFont="1" applyFill="1" applyBorder="1" applyAlignment="1">
      <alignment horizontal="left"/>
    </xf>
    <xf numFmtId="0" fontId="39" fillId="0" borderId="62" xfId="29" applyFont="1" applyFill="1" applyBorder="1" applyAlignment="1">
      <alignment horizontal="left"/>
    </xf>
    <xf numFmtId="0" fontId="39" fillId="0" borderId="0" xfId="29" applyFont="1" applyFill="1" applyBorder="1" applyAlignment="1">
      <alignment horizontal="left"/>
    </xf>
    <xf numFmtId="0" fontId="39" fillId="0" borderId="62" xfId="29" applyFont="1" applyFill="1" applyBorder="1"/>
    <xf numFmtId="0" fontId="39" fillId="0" borderId="77" xfId="29" applyFont="1" applyFill="1" applyBorder="1" applyAlignment="1">
      <alignment horizontal="left"/>
    </xf>
    <xf numFmtId="0" fontId="39" fillId="0" borderId="16" xfId="29" applyFont="1" applyFill="1" applyBorder="1"/>
    <xf numFmtId="0" fontId="39" fillId="0" borderId="17" xfId="29" applyFont="1" applyFill="1" applyBorder="1"/>
    <xf numFmtId="0" fontId="39" fillId="0" borderId="25" xfId="29" applyFont="1" applyFill="1" applyBorder="1" applyAlignment="1">
      <alignment horizontal="left"/>
    </xf>
    <xf numFmtId="0" fontId="57" fillId="0" borderId="13" xfId="25" applyFont="1" applyFill="1" applyBorder="1" applyAlignment="1">
      <alignment horizontal="center" vertical="center"/>
    </xf>
    <xf numFmtId="0" fontId="57" fillId="0" borderId="0" xfId="25" applyFont="1" applyFill="1" applyBorder="1" applyAlignment="1">
      <alignment horizontal="center" vertical="center"/>
    </xf>
    <xf numFmtId="0" fontId="4" fillId="0" borderId="16" xfId="25" applyFont="1" applyFill="1" applyBorder="1" applyAlignment="1">
      <alignment horizontal="right" vertical="center" wrapText="1"/>
    </xf>
    <xf numFmtId="0" fontId="4" fillId="0" borderId="0" xfId="25" applyFont="1" applyFill="1" applyBorder="1" applyAlignment="1">
      <alignment horizontal="right" vertical="center" wrapText="1"/>
    </xf>
    <xf numFmtId="0" fontId="4" fillId="0" borderId="82" xfId="25" applyFont="1" applyFill="1" applyBorder="1" applyAlignment="1">
      <alignment horizontal="center" vertical="center"/>
    </xf>
    <xf numFmtId="0" fontId="4" fillId="0" borderId="86" xfId="25" applyFont="1" applyFill="1" applyBorder="1" applyAlignment="1">
      <alignment horizontal="center" vertical="center"/>
    </xf>
    <xf numFmtId="0" fontId="4" fillId="0" borderId="54" xfId="25" applyFont="1" applyFill="1" applyBorder="1" applyAlignment="1">
      <alignment horizontal="center" vertical="center"/>
    </xf>
    <xf numFmtId="0" fontId="4" fillId="0" borderId="57" xfId="25" applyFont="1" applyFill="1" applyBorder="1" applyAlignment="1">
      <alignment horizontal="center" vertical="center"/>
    </xf>
    <xf numFmtId="0" fontId="4" fillId="0" borderId="16" xfId="25" applyFont="1" applyFill="1" applyBorder="1" applyAlignment="1">
      <alignment horizontal="right" vertical="top" wrapText="1"/>
    </xf>
    <xf numFmtId="0" fontId="0" fillId="0" borderId="0" xfId="0" applyBorder="1"/>
    <xf numFmtId="0" fontId="0" fillId="0" borderId="71" xfId="0" applyBorder="1"/>
    <xf numFmtId="0" fontId="0" fillId="0" borderId="16" xfId="0" applyBorder="1"/>
    <xf numFmtId="0" fontId="4" fillId="0" borderId="82" xfId="25" applyFont="1" applyFill="1" applyBorder="1" applyAlignment="1">
      <alignment horizontal="center"/>
    </xf>
    <xf numFmtId="0" fontId="4" fillId="0" borderId="86" xfId="25" applyFont="1" applyFill="1" applyBorder="1" applyAlignment="1">
      <alignment horizontal="center"/>
    </xf>
    <xf numFmtId="0" fontId="4" fillId="0" borderId="54" xfId="25" applyFont="1" applyFill="1" applyBorder="1" applyAlignment="1">
      <alignment horizontal="center"/>
    </xf>
    <xf numFmtId="0" fontId="4" fillId="0" borderId="57" xfId="25" applyFont="1" applyFill="1" applyBorder="1" applyAlignment="1">
      <alignment horizontal="center"/>
    </xf>
    <xf numFmtId="0" fontId="5" fillId="13" borderId="34" xfId="29" applyFont="1" applyFill="1" applyBorder="1" applyAlignment="1">
      <alignment horizontal="center"/>
    </xf>
    <xf numFmtId="0" fontId="5" fillId="13" borderId="32" xfId="29" applyFont="1" applyFill="1" applyBorder="1" applyAlignment="1">
      <alignment horizontal="center"/>
    </xf>
    <xf numFmtId="0" fontId="5" fillId="13" borderId="33" xfId="29" applyFont="1" applyFill="1" applyBorder="1" applyAlignment="1">
      <alignment horizontal="center"/>
    </xf>
    <xf numFmtId="0" fontId="56" fillId="0" borderId="87" xfId="29" applyFont="1" applyFill="1" applyBorder="1" applyAlignment="1">
      <alignment horizontal="center" vertical="center" wrapText="1"/>
    </xf>
    <xf numFmtId="0" fontId="32" fillId="0" borderId="81" xfId="29" applyFont="1" applyFill="1" applyBorder="1" applyAlignment="1">
      <alignment horizontal="center" vertical="center" wrapText="1"/>
    </xf>
    <xf numFmtId="0" fontId="32" fillId="0" borderId="85" xfId="29" applyFont="1" applyFill="1" applyBorder="1" applyAlignment="1">
      <alignment horizontal="center" vertical="center" wrapText="1"/>
    </xf>
    <xf numFmtId="0" fontId="32" fillId="0" borderId="16" xfId="29" applyFont="1" applyFill="1" applyBorder="1" applyAlignment="1">
      <alignment horizontal="center" vertical="center" wrapText="1"/>
    </xf>
    <xf numFmtId="0" fontId="32" fillId="0" borderId="0" xfId="29" applyFont="1" applyFill="1" applyBorder="1" applyAlignment="1">
      <alignment horizontal="center" vertical="center" wrapText="1"/>
    </xf>
    <xf numFmtId="0" fontId="32" fillId="0" borderId="17" xfId="29" applyFont="1" applyFill="1" applyBorder="1" applyAlignment="1">
      <alignment horizontal="center" vertical="center" wrapText="1"/>
    </xf>
    <xf numFmtId="0" fontId="5" fillId="13" borderId="34" xfId="25" applyFont="1" applyFill="1" applyBorder="1" applyAlignment="1">
      <alignment horizontal="center"/>
    </xf>
    <xf numFmtId="0" fontId="5" fillId="13" borderId="32" xfId="25" applyFont="1" applyFill="1" applyBorder="1" applyAlignment="1">
      <alignment horizontal="center"/>
    </xf>
    <xf numFmtId="0" fontId="5" fillId="13" borderId="33" xfId="25" applyFont="1" applyFill="1" applyBorder="1" applyAlignment="1">
      <alignment horizontal="center"/>
    </xf>
    <xf numFmtId="0" fontId="4" fillId="10" borderId="25" xfId="25" applyFont="1" applyFill="1" applyBorder="1" applyAlignment="1">
      <alignment horizontal="center"/>
    </xf>
    <xf numFmtId="0" fontId="4" fillId="10" borderId="61" xfId="25" applyFont="1" applyFill="1" applyBorder="1" applyAlignment="1">
      <alignment horizontal="center"/>
    </xf>
    <xf numFmtId="0" fontId="4" fillId="10" borderId="83" xfId="25" applyFont="1" applyFill="1" applyBorder="1" applyAlignment="1">
      <alignment horizontal="center"/>
    </xf>
    <xf numFmtId="0" fontId="5" fillId="0" borderId="19" xfId="25" applyFont="1" applyFill="1" applyBorder="1" applyAlignment="1">
      <alignment horizontal="center"/>
    </xf>
    <xf numFmtId="0" fontId="5" fillId="0" borderId="20" xfId="25" applyFont="1" applyFill="1" applyBorder="1" applyAlignment="1">
      <alignment horizontal="center"/>
    </xf>
    <xf numFmtId="0" fontId="5" fillId="13" borderId="16" xfId="25" applyFont="1" applyFill="1" applyBorder="1" applyAlignment="1">
      <alignment horizontal="center"/>
    </xf>
    <xf numFmtId="0" fontId="5" fillId="13" borderId="0" xfId="25" applyFont="1" applyFill="1" applyBorder="1" applyAlignment="1">
      <alignment horizontal="center"/>
    </xf>
    <xf numFmtId="0" fontId="5" fillId="13" borderId="17" xfId="25" applyFont="1" applyFill="1" applyBorder="1" applyAlignment="1">
      <alignment horizontal="center"/>
    </xf>
    <xf numFmtId="0" fontId="4" fillId="0" borderId="82" xfId="25" applyFont="1" applyFill="1" applyBorder="1"/>
    <xf numFmtId="0" fontId="4" fillId="10" borderId="54" xfId="25" applyFont="1" applyFill="1" applyBorder="1" applyAlignment="1">
      <alignment horizontal="center"/>
    </xf>
    <xf numFmtId="0" fontId="4" fillId="10" borderId="12" xfId="25" applyFont="1" applyFill="1" applyBorder="1" applyAlignment="1">
      <alignment horizontal="center"/>
    </xf>
    <xf numFmtId="0" fontId="4" fillId="10" borderId="57" xfId="25" applyFont="1" applyFill="1" applyBorder="1" applyAlignment="1">
      <alignment horizontal="center"/>
    </xf>
    <xf numFmtId="0" fontId="4" fillId="9" borderId="28" xfId="27" applyFont="1" applyFill="1" applyBorder="1" applyAlignment="1">
      <alignment vertical="center" wrapText="1"/>
    </xf>
    <xf numFmtId="0" fontId="4" fillId="9" borderId="28" xfId="27" applyFont="1" applyFill="1" applyBorder="1" applyAlignment="1">
      <alignment horizontal="left" vertical="center" wrapText="1"/>
    </xf>
    <xf numFmtId="0" fontId="48" fillId="14" borderId="21" xfId="25" applyFont="1" applyFill="1" applyBorder="1" applyAlignment="1">
      <alignment horizontal="center" vertical="center"/>
    </xf>
    <xf numFmtId="0" fontId="48" fillId="14" borderId="13" xfId="25" applyFont="1" applyFill="1" applyBorder="1" applyAlignment="1">
      <alignment horizontal="center" vertical="center"/>
    </xf>
    <xf numFmtId="0" fontId="48" fillId="14" borderId="22" xfId="25" applyFont="1" applyFill="1" applyBorder="1" applyAlignment="1">
      <alignment horizontal="center" vertical="center"/>
    </xf>
    <xf numFmtId="0" fontId="50" fillId="14" borderId="18" xfId="25" applyFont="1" applyFill="1" applyBorder="1" applyAlignment="1">
      <alignment horizontal="center" vertical="center"/>
    </xf>
    <xf numFmtId="0" fontId="50" fillId="14" borderId="19" xfId="25" applyFont="1" applyFill="1" applyBorder="1" applyAlignment="1">
      <alignment horizontal="center" vertical="center"/>
    </xf>
    <xf numFmtId="0" fontId="50" fillId="14" borderId="20" xfId="25" applyFont="1" applyFill="1" applyBorder="1" applyAlignment="1">
      <alignment horizontal="center" vertical="center"/>
    </xf>
    <xf numFmtId="0" fontId="5" fillId="13" borderId="34" xfId="25" applyFont="1" applyFill="1" applyBorder="1" applyAlignment="1">
      <alignment horizontal="center" vertical="center"/>
    </xf>
    <xf numFmtId="0" fontId="5" fillId="13" borderId="32" xfId="25" applyFont="1" applyFill="1" applyBorder="1" applyAlignment="1">
      <alignment horizontal="center" vertical="center"/>
    </xf>
    <xf numFmtId="0" fontId="5" fillId="13" borderId="33" xfId="25" applyFont="1" applyFill="1" applyBorder="1" applyAlignment="1">
      <alignment horizontal="center" vertical="center"/>
    </xf>
    <xf numFmtId="0" fontId="4" fillId="10" borderId="25" xfId="27" applyFont="1" applyFill="1" applyBorder="1" applyAlignment="1">
      <alignment horizontal="center" vertical="center"/>
    </xf>
    <xf numFmtId="0" fontId="4" fillId="10" borderId="10" xfId="27" applyFont="1" applyFill="1" applyBorder="1" applyAlignment="1">
      <alignment horizontal="center" vertical="center"/>
    </xf>
    <xf numFmtId="0" fontId="4" fillId="10" borderId="61" xfId="27" applyFont="1" applyFill="1" applyBorder="1" applyAlignment="1">
      <alignment horizontal="center" vertical="center"/>
    </xf>
    <xf numFmtId="0" fontId="54" fillId="13" borderId="34" xfId="25" applyFont="1" applyFill="1" applyBorder="1" applyAlignment="1">
      <alignment horizontal="center"/>
    </xf>
    <xf numFmtId="0" fontId="5" fillId="13" borderId="31" xfId="25" applyFont="1" applyFill="1" applyBorder="1" applyAlignment="1">
      <alignment horizontal="center"/>
    </xf>
    <xf numFmtId="0" fontId="5" fillId="13" borderId="65" xfId="25" applyFont="1" applyFill="1" applyBorder="1" applyAlignment="1">
      <alignment horizontal="center"/>
    </xf>
    <xf numFmtId="0" fontId="55" fillId="13" borderId="32" xfId="25" applyFont="1" applyFill="1" applyBorder="1" applyAlignment="1">
      <alignment horizontal="center"/>
    </xf>
    <xf numFmtId="0" fontId="55" fillId="13" borderId="33" xfId="25" applyFont="1" applyFill="1" applyBorder="1" applyAlignment="1">
      <alignment horizontal="center"/>
    </xf>
    <xf numFmtId="0" fontId="46" fillId="0" borderId="16" xfId="25" applyFont="1" applyFill="1" applyBorder="1" applyAlignment="1">
      <alignment horizontal="center" vertical="center"/>
    </xf>
    <xf numFmtId="0" fontId="46" fillId="0" borderId="0" xfId="25" applyFont="1" applyFill="1" applyBorder="1" applyAlignment="1">
      <alignment horizontal="center" vertical="center"/>
    </xf>
    <xf numFmtId="0" fontId="44" fillId="0" borderId="14" xfId="25" applyFont="1" applyFill="1" applyBorder="1" applyAlignment="1">
      <alignment horizontal="center" wrapText="1"/>
    </xf>
    <xf numFmtId="0" fontId="44" fillId="0" borderId="15" xfId="25" applyFont="1" applyFill="1" applyBorder="1" applyAlignment="1">
      <alignment horizontal="center" wrapText="1"/>
    </xf>
    <xf numFmtId="0" fontId="44" fillId="0" borderId="24" xfId="25" applyFont="1" applyFill="1" applyBorder="1" applyAlignment="1">
      <alignment horizontal="center" wrapText="1"/>
    </xf>
    <xf numFmtId="0" fontId="7" fillId="0" borderId="21" xfId="25" applyFont="1" applyFill="1" applyBorder="1" applyAlignment="1">
      <alignment horizontal="center" vertical="center" wrapText="1"/>
    </xf>
    <xf numFmtId="0" fontId="3" fillId="0" borderId="13" xfId="25" applyFont="1" applyFill="1" applyBorder="1" applyAlignment="1">
      <alignment horizontal="center" vertical="center" wrapText="1"/>
    </xf>
    <xf numFmtId="0" fontId="45" fillId="13" borderId="14" xfId="25" applyFont="1" applyFill="1" applyBorder="1" applyAlignment="1">
      <alignment horizontal="center" vertical="center"/>
    </xf>
    <xf numFmtId="0" fontId="46" fillId="13" borderId="15" xfId="25" applyFont="1" applyFill="1" applyBorder="1" applyAlignment="1">
      <alignment horizontal="center" vertical="center"/>
    </xf>
    <xf numFmtId="0" fontId="46" fillId="13" borderId="24" xfId="25" applyFont="1" applyFill="1" applyBorder="1" applyAlignment="1">
      <alignment horizontal="center" vertical="center"/>
    </xf>
    <xf numFmtId="0" fontId="7" fillId="0" borderId="16" xfId="25" applyFont="1" applyFill="1" applyBorder="1" applyAlignment="1">
      <alignment horizontal="center" vertical="center"/>
    </xf>
    <xf numFmtId="0" fontId="3" fillId="0" borderId="0" xfId="25" applyFont="1" applyFill="1" applyBorder="1" applyAlignment="1">
      <alignment horizontal="center" vertical="center"/>
    </xf>
    <xf numFmtId="0" fontId="39" fillId="0" borderId="14" xfId="28" applyFont="1" applyFill="1" applyBorder="1" applyAlignment="1">
      <alignment horizontal="center" vertical="center" wrapText="1"/>
    </xf>
    <xf numFmtId="0" fontId="39" fillId="0" borderId="15" xfId="28" applyFont="1" applyFill="1" applyBorder="1" applyAlignment="1">
      <alignment horizontal="center" vertical="center" wrapText="1"/>
    </xf>
    <xf numFmtId="0" fontId="39" fillId="0" borderId="24" xfId="28" applyFont="1" applyFill="1" applyBorder="1" applyAlignment="1">
      <alignment horizontal="center" vertical="center" wrapText="1"/>
    </xf>
    <xf numFmtId="0" fontId="4" fillId="0" borderId="14" xfId="25" applyFont="1" applyFill="1" applyBorder="1" applyAlignment="1">
      <alignment horizontal="center" vertical="center" wrapText="1"/>
    </xf>
    <xf numFmtId="0" fontId="4" fillId="0" borderId="15" xfId="25" applyFont="1" applyFill="1" applyBorder="1" applyAlignment="1">
      <alignment horizontal="center" vertical="center" wrapText="1"/>
    </xf>
    <xf numFmtId="0" fontId="4" fillId="0" borderId="24" xfId="25" applyFont="1" applyFill="1" applyBorder="1" applyAlignment="1">
      <alignment horizontal="center" vertical="center" wrapText="1"/>
    </xf>
    <xf numFmtId="0" fontId="3" fillId="0" borderId="14" xfId="13" applyFont="1" applyFill="1" applyBorder="1" applyAlignment="1">
      <alignment horizontal="center" vertical="top" wrapText="1"/>
    </xf>
    <xf numFmtId="0" fontId="3" fillId="0" borderId="15" xfId="13" applyFont="1" applyFill="1" applyBorder="1" applyAlignment="1">
      <alignment horizontal="center" vertical="top" wrapText="1"/>
    </xf>
    <xf numFmtId="0" fontId="3" fillId="0" borderId="24" xfId="13" applyFont="1" applyFill="1" applyBorder="1" applyAlignment="1">
      <alignment horizontal="center" vertical="top" wrapText="1"/>
    </xf>
    <xf numFmtId="0" fontId="2" fillId="0" borderId="21" xfId="13" applyFont="1" applyFill="1" applyBorder="1" applyAlignment="1">
      <alignment horizontal="center"/>
    </xf>
    <xf numFmtId="0" fontId="2" fillId="0" borderId="13" xfId="13" applyFont="1" applyFill="1" applyBorder="1" applyAlignment="1">
      <alignment horizontal="center"/>
    </xf>
    <xf numFmtId="0" fontId="2" fillId="0" borderId="22" xfId="13" applyFont="1" applyFill="1" applyBorder="1" applyAlignment="1">
      <alignment horizontal="center"/>
    </xf>
    <xf numFmtId="0" fontId="2" fillId="0" borderId="18" xfId="13" applyFont="1" applyFill="1" applyBorder="1" applyAlignment="1">
      <alignment horizontal="center"/>
    </xf>
    <xf numFmtId="0" fontId="2" fillId="0" borderId="19" xfId="13" applyFont="1" applyFill="1" applyBorder="1" applyAlignment="1">
      <alignment horizontal="center"/>
    </xf>
    <xf numFmtId="0" fontId="2" fillId="0" borderId="20" xfId="13" applyFont="1" applyFill="1" applyBorder="1" applyAlignment="1">
      <alignment horizontal="center"/>
    </xf>
    <xf numFmtId="0" fontId="2" fillId="0" borderId="18" xfId="13" applyFont="1" applyFill="1" applyBorder="1" applyAlignment="1">
      <alignment vertical="top" wrapText="1"/>
    </xf>
    <xf numFmtId="0" fontId="2" fillId="0" borderId="19" xfId="13" applyFont="1" applyFill="1" applyBorder="1" applyAlignment="1">
      <alignment vertical="top" wrapText="1"/>
    </xf>
    <xf numFmtId="0" fontId="2" fillId="0" borderId="20" xfId="13" applyFont="1" applyFill="1" applyBorder="1" applyAlignment="1">
      <alignment vertical="top" wrapText="1"/>
    </xf>
    <xf numFmtId="0" fontId="2" fillId="0" borderId="58" xfId="0" applyFont="1" applyFill="1" applyBorder="1" applyAlignment="1">
      <alignment horizontal="left" vertical="top" wrapText="1"/>
    </xf>
    <xf numFmtId="0" fontId="2" fillId="0" borderId="60" xfId="0" applyFont="1" applyFill="1" applyBorder="1" applyAlignment="1">
      <alignment horizontal="left" vertical="top" wrapText="1"/>
    </xf>
    <xf numFmtId="0" fontId="2" fillId="0" borderId="58" xfId="13" applyFont="1" applyFill="1" applyBorder="1" applyAlignment="1">
      <alignment horizontal="left" vertical="top" wrapText="1"/>
    </xf>
    <xf numFmtId="0" fontId="2" fillId="0" borderId="60" xfId="13" applyFont="1" applyFill="1" applyBorder="1" applyAlignment="1">
      <alignment horizontal="left" vertical="top" wrapText="1"/>
    </xf>
    <xf numFmtId="0" fontId="2" fillId="0" borderId="34" xfId="13" applyFont="1" applyFill="1" applyBorder="1" applyAlignment="1">
      <alignment horizontal="left" vertical="top" wrapText="1"/>
    </xf>
    <xf numFmtId="0" fontId="2" fillId="0" borderId="32" xfId="13" applyFont="1" applyFill="1" applyBorder="1" applyAlignment="1">
      <alignment horizontal="left" vertical="top" wrapText="1"/>
    </xf>
    <xf numFmtId="0" fontId="2" fillId="0" borderId="33" xfId="13" applyFont="1" applyFill="1" applyBorder="1" applyAlignment="1">
      <alignment horizontal="left" vertical="top" wrapText="1"/>
    </xf>
    <xf numFmtId="0" fontId="2" fillId="0" borderId="13" xfId="0" applyFont="1" applyFill="1" applyBorder="1" applyAlignment="1">
      <alignment horizontal="left" vertical="center"/>
    </xf>
    <xf numFmtId="0" fontId="2" fillId="0" borderId="19" xfId="0" applyFont="1" applyFill="1" applyBorder="1" applyAlignment="1">
      <alignment horizontal="left" vertical="center"/>
    </xf>
    <xf numFmtId="0" fontId="2" fillId="0" borderId="21" xfId="0" applyFont="1" applyFill="1" applyBorder="1" applyAlignment="1">
      <alignment horizontal="left" vertical="center"/>
    </xf>
    <xf numFmtId="0" fontId="2" fillId="0" borderId="18" xfId="0" applyFont="1" applyFill="1" applyBorder="1" applyAlignment="1">
      <alignment horizontal="left" vertical="center"/>
    </xf>
    <xf numFmtId="0" fontId="2" fillId="0" borderId="59" xfId="13" applyFont="1" applyFill="1" applyBorder="1" applyAlignment="1">
      <alignment horizontal="left" vertical="top" wrapText="1"/>
    </xf>
    <xf numFmtId="164" fontId="3" fillId="9" borderId="58" xfId="0" applyNumberFormat="1" applyFont="1" applyFill="1" applyBorder="1" applyAlignment="1">
      <alignment horizontal="center" vertical="top"/>
    </xf>
    <xf numFmtId="164" fontId="3" fillId="9" borderId="59" xfId="0" applyNumberFormat="1" applyFont="1" applyFill="1" applyBorder="1" applyAlignment="1">
      <alignment horizontal="center" vertical="top"/>
    </xf>
    <xf numFmtId="164" fontId="3" fillId="9" borderId="60" xfId="0" applyNumberFormat="1" applyFont="1" applyFill="1" applyBorder="1" applyAlignment="1">
      <alignment horizontal="center" vertical="top"/>
    </xf>
    <xf numFmtId="0" fontId="2" fillId="0" borderId="58" xfId="0" applyFont="1" applyFill="1" applyBorder="1" applyAlignment="1">
      <alignment horizontal="left" vertical="top"/>
    </xf>
    <xf numFmtId="0" fontId="2" fillId="0" borderId="59" xfId="0" applyFont="1" applyFill="1" applyBorder="1" applyAlignment="1">
      <alignment horizontal="left" vertical="top"/>
    </xf>
    <xf numFmtId="0" fontId="2" fillId="0" borderId="60" xfId="0" applyFont="1" applyFill="1" applyBorder="1" applyAlignment="1">
      <alignment horizontal="left" vertical="top"/>
    </xf>
    <xf numFmtId="0" fontId="3" fillId="9" borderId="60" xfId="0" applyFont="1" applyFill="1" applyBorder="1" applyAlignment="1">
      <alignment horizontal="center" vertical="top"/>
    </xf>
    <xf numFmtId="164" fontId="3" fillId="9" borderId="63" xfId="0" applyNumberFormat="1" applyFont="1" applyFill="1" applyBorder="1" applyAlignment="1">
      <alignment horizontal="center" vertical="top"/>
    </xf>
    <xf numFmtId="0" fontId="2" fillId="0" borderId="14" xfId="13" applyFont="1" applyFill="1" applyBorder="1" applyAlignment="1">
      <alignment horizontal="left" vertical="center" wrapText="1"/>
    </xf>
    <xf numFmtId="0" fontId="2" fillId="0" borderId="15" xfId="13" applyFont="1" applyFill="1" applyBorder="1" applyAlignment="1">
      <alignment horizontal="left" vertical="center" wrapText="1"/>
    </xf>
    <xf numFmtId="0" fontId="2" fillId="0" borderId="24" xfId="13" applyFont="1" applyFill="1" applyBorder="1" applyAlignment="1">
      <alignment horizontal="left" vertical="center" wrapText="1"/>
    </xf>
    <xf numFmtId="0" fontId="2" fillId="0" borderId="59" xfId="0" applyFont="1" applyFill="1" applyBorder="1" applyAlignment="1">
      <alignment horizontal="left" vertical="top" wrapText="1"/>
    </xf>
    <xf numFmtId="0" fontId="2" fillId="0" borderId="14"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2" fillId="0" borderId="24" xfId="0" applyFont="1" applyFill="1" applyBorder="1" applyAlignment="1">
      <alignment horizontal="left" vertical="center" wrapText="1"/>
    </xf>
    <xf numFmtId="164" fontId="3" fillId="11" borderId="58" xfId="13" applyNumberFormat="1" applyFont="1" applyFill="1" applyBorder="1" applyAlignment="1">
      <alignment horizontal="center" vertical="top" wrapText="1"/>
    </xf>
    <xf numFmtId="0" fontId="3" fillId="11" borderId="60" xfId="13" applyFont="1" applyFill="1" applyBorder="1" applyAlignment="1">
      <alignment horizontal="center" vertical="top" wrapText="1"/>
    </xf>
    <xf numFmtId="164" fontId="3" fillId="11" borderId="58" xfId="13" applyNumberFormat="1" applyFont="1" applyFill="1" applyBorder="1" applyAlignment="1">
      <alignment horizontal="center" vertical="top"/>
    </xf>
    <xf numFmtId="0" fontId="3" fillId="11" borderId="59" xfId="13" applyFont="1" applyFill="1" applyBorder="1" applyAlignment="1">
      <alignment horizontal="center" vertical="top"/>
    </xf>
    <xf numFmtId="0" fontId="3" fillId="11" borderId="60" xfId="13" applyFont="1" applyFill="1" applyBorder="1" applyAlignment="1">
      <alignment horizontal="center" vertical="top"/>
    </xf>
    <xf numFmtId="164" fontId="3" fillId="11" borderId="58" xfId="0" applyNumberFormat="1" applyFont="1" applyFill="1" applyBorder="1" applyAlignment="1">
      <alignment horizontal="center" vertical="top" wrapText="1"/>
    </xf>
    <xf numFmtId="164" fontId="3" fillId="11" borderId="59" xfId="0" applyNumberFormat="1" applyFont="1" applyFill="1" applyBorder="1" applyAlignment="1">
      <alignment horizontal="center" vertical="top" wrapText="1"/>
    </xf>
    <xf numFmtId="164" fontId="3" fillId="11" borderId="60" xfId="0" applyNumberFormat="1" applyFont="1" applyFill="1" applyBorder="1" applyAlignment="1">
      <alignment horizontal="center" vertical="top" wrapText="1"/>
    </xf>
    <xf numFmtId="0" fontId="2" fillId="0" borderId="38" xfId="13" applyFont="1" applyFill="1" applyBorder="1" applyAlignment="1">
      <alignment horizontal="left" vertical="center" wrapText="1"/>
    </xf>
    <xf numFmtId="0" fontId="2" fillId="0" borderId="36" xfId="13" applyFont="1" applyFill="1" applyBorder="1" applyAlignment="1">
      <alignment horizontal="left" vertical="center" wrapText="1"/>
    </xf>
    <xf numFmtId="0" fontId="2" fillId="0" borderId="37" xfId="13" applyFont="1" applyFill="1" applyBorder="1" applyAlignment="1">
      <alignment horizontal="left" vertical="center" wrapText="1"/>
    </xf>
    <xf numFmtId="0" fontId="2" fillId="0" borderId="43" xfId="13" applyFont="1" applyFill="1" applyBorder="1" applyAlignment="1">
      <alignment horizontal="left" vertical="center" wrapText="1"/>
    </xf>
    <xf numFmtId="0" fontId="2" fillId="0" borderId="10" xfId="13" applyFont="1" applyFill="1" applyBorder="1" applyAlignment="1">
      <alignment horizontal="left" vertical="center" wrapText="1"/>
    </xf>
    <xf numFmtId="0" fontId="2" fillId="0" borderId="29" xfId="13" applyFont="1" applyFill="1" applyBorder="1" applyAlignment="1">
      <alignment horizontal="left" vertical="center" wrapText="1"/>
    </xf>
    <xf numFmtId="0" fontId="2" fillId="0" borderId="34" xfId="13" applyFont="1" applyFill="1" applyBorder="1" applyAlignment="1">
      <alignment horizontal="left" vertical="center" wrapText="1"/>
    </xf>
    <xf numFmtId="0" fontId="2" fillId="0" borderId="32" xfId="13" applyFont="1" applyFill="1" applyBorder="1" applyAlignment="1">
      <alignment horizontal="left" vertical="center" wrapText="1"/>
    </xf>
    <xf numFmtId="0" fontId="2" fillId="0" borderId="33" xfId="13" applyFont="1" applyFill="1" applyBorder="1" applyAlignment="1">
      <alignment horizontal="left" vertical="center" wrapText="1"/>
    </xf>
    <xf numFmtId="0" fontId="3" fillId="10" borderId="14" xfId="0" applyFont="1" applyFill="1" applyBorder="1" applyAlignment="1">
      <alignment horizontal="center" vertical="center" wrapText="1"/>
    </xf>
    <xf numFmtId="0" fontId="3" fillId="10" borderId="15" xfId="0" applyFont="1" applyFill="1" applyBorder="1" applyAlignment="1">
      <alignment horizontal="center" vertical="center" wrapText="1"/>
    </xf>
    <xf numFmtId="0" fontId="3" fillId="10" borderId="24" xfId="0" applyFont="1" applyFill="1" applyBorder="1" applyAlignment="1">
      <alignment horizontal="center" vertical="center" wrapText="1"/>
    </xf>
    <xf numFmtId="164" fontId="3" fillId="0" borderId="58" xfId="0" applyNumberFormat="1" applyFont="1" applyFill="1" applyBorder="1" applyAlignment="1">
      <alignment horizontal="center" vertical="top"/>
    </xf>
    <xf numFmtId="164" fontId="3" fillId="0" borderId="60" xfId="0" applyNumberFormat="1" applyFont="1" applyFill="1" applyBorder="1" applyAlignment="1">
      <alignment horizontal="center" vertical="top"/>
    </xf>
    <xf numFmtId="0" fontId="31" fillId="10" borderId="14" xfId="0" applyFont="1" applyFill="1" applyBorder="1" applyAlignment="1">
      <alignment horizontal="left" vertical="center"/>
    </xf>
    <xf numFmtId="0" fontId="31" fillId="10" borderId="15" xfId="0" applyFont="1" applyFill="1" applyBorder="1" applyAlignment="1">
      <alignment horizontal="left" vertical="center"/>
    </xf>
    <xf numFmtId="0" fontId="31" fillId="10" borderId="24" xfId="0" applyFont="1" applyFill="1" applyBorder="1" applyAlignment="1">
      <alignment horizontal="left" vertical="center"/>
    </xf>
    <xf numFmtId="164" fontId="3" fillId="0" borderId="59" xfId="0" applyNumberFormat="1" applyFont="1" applyFill="1" applyBorder="1" applyAlignment="1">
      <alignment horizontal="center" vertical="top"/>
    </xf>
    <xf numFmtId="0" fontId="2" fillId="0" borderId="34" xfId="0" applyFont="1" applyFill="1" applyBorder="1" applyAlignment="1">
      <alignment vertical="top" wrapText="1"/>
    </xf>
    <xf numFmtId="0" fontId="2" fillId="0" borderId="32" xfId="0" applyFont="1" applyFill="1" applyBorder="1" applyAlignment="1">
      <alignment vertical="top" wrapText="1"/>
    </xf>
    <xf numFmtId="0" fontId="2" fillId="0" borderId="33" xfId="0" applyFont="1" applyFill="1" applyBorder="1" applyAlignment="1">
      <alignment vertical="top" wrapText="1"/>
    </xf>
    <xf numFmtId="0" fontId="2" fillId="0" borderId="43" xfId="0" applyFont="1" applyFill="1" applyBorder="1" applyAlignment="1">
      <alignment vertical="top" wrapText="1"/>
    </xf>
    <xf numFmtId="0" fontId="2" fillId="0" borderId="10" xfId="0" applyFont="1" applyFill="1" applyBorder="1" applyAlignment="1">
      <alignment vertical="top" wrapText="1"/>
    </xf>
    <xf numFmtId="0" fontId="2" fillId="0" borderId="29" xfId="0" applyFont="1" applyFill="1" applyBorder="1" applyAlignment="1">
      <alignment vertical="top" wrapText="1"/>
    </xf>
    <xf numFmtId="0" fontId="2" fillId="0" borderId="38" xfId="0" applyFont="1" applyFill="1" applyBorder="1" applyAlignment="1">
      <alignment vertical="top" wrapText="1"/>
    </xf>
    <xf numFmtId="0" fontId="2" fillId="0" borderId="36" xfId="0" applyFont="1" applyFill="1" applyBorder="1" applyAlignment="1">
      <alignment vertical="top" wrapText="1"/>
    </xf>
    <xf numFmtId="0" fontId="2" fillId="0" borderId="37" xfId="0" applyFont="1" applyFill="1" applyBorder="1" applyAlignment="1">
      <alignment vertical="top" wrapText="1"/>
    </xf>
    <xf numFmtId="0" fontId="2" fillId="0" borderId="43" xfId="0" applyFont="1" applyFill="1" applyBorder="1" applyAlignment="1">
      <alignment horizontal="left" vertical="top"/>
    </xf>
    <xf numFmtId="0" fontId="43" fillId="0" borderId="10" xfId="0" applyFont="1" applyFill="1" applyBorder="1" applyAlignment="1">
      <alignment horizontal="left" vertical="top"/>
    </xf>
    <xf numFmtId="0" fontId="43" fillId="0" borderId="29" xfId="0" applyFont="1" applyFill="1" applyBorder="1" applyAlignment="1">
      <alignment horizontal="left" vertical="top"/>
    </xf>
    <xf numFmtId="0" fontId="2" fillId="0" borderId="43"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29" xfId="0" applyFont="1" applyFill="1" applyBorder="1" applyAlignment="1">
      <alignment horizontal="left" vertical="top" wrapText="1"/>
    </xf>
    <xf numFmtId="0" fontId="31" fillId="10" borderId="14" xfId="0" applyFont="1" applyFill="1" applyBorder="1" applyAlignment="1">
      <alignment horizontal="left" vertical="center" wrapText="1"/>
    </xf>
    <xf numFmtId="0" fontId="31" fillId="10" borderId="15" xfId="0" applyFont="1" applyFill="1" applyBorder="1" applyAlignment="1">
      <alignment horizontal="left" vertical="center" wrapText="1"/>
    </xf>
    <xf numFmtId="0" fontId="31" fillId="10" borderId="24" xfId="0" applyFont="1" applyFill="1" applyBorder="1" applyAlignment="1">
      <alignment horizontal="left" vertical="center" wrapText="1"/>
    </xf>
    <xf numFmtId="0" fontId="2" fillId="0" borderId="32" xfId="0" applyFont="1" applyFill="1" applyBorder="1" applyAlignment="1">
      <alignment horizontal="left" vertical="top" wrapText="1"/>
    </xf>
    <xf numFmtId="0" fontId="43" fillId="0" borderId="32" xfId="0" applyFont="1" applyFill="1" applyBorder="1" applyAlignment="1">
      <alignment horizontal="left" vertical="top"/>
    </xf>
    <xf numFmtId="0" fontId="43" fillId="0" borderId="33" xfId="0" applyFont="1" applyFill="1" applyBorder="1" applyAlignment="1">
      <alignment horizontal="left" vertical="top"/>
    </xf>
    <xf numFmtId="0" fontId="2" fillId="0" borderId="10" xfId="0" applyFont="1" applyFill="1" applyBorder="1" applyAlignment="1">
      <alignment horizontal="left" vertical="top"/>
    </xf>
    <xf numFmtId="0" fontId="2" fillId="0" borderId="29" xfId="0" applyFont="1" applyFill="1" applyBorder="1" applyAlignment="1">
      <alignment horizontal="left" vertical="top"/>
    </xf>
    <xf numFmtId="0" fontId="2" fillId="11" borderId="43" xfId="0" applyFont="1" applyFill="1" applyBorder="1"/>
    <xf numFmtId="0" fontId="2" fillId="11" borderId="10" xfId="0" applyFont="1" applyFill="1" applyBorder="1"/>
    <xf numFmtId="0" fontId="2" fillId="11" borderId="29" xfId="0" applyFont="1" applyFill="1" applyBorder="1"/>
    <xf numFmtId="0" fontId="2" fillId="11" borderId="38" xfId="0" applyFont="1" applyFill="1" applyBorder="1"/>
    <xf numFmtId="0" fontId="2" fillId="11" borderId="36" xfId="0" applyFont="1" applyFill="1" applyBorder="1"/>
    <xf numFmtId="0" fontId="2" fillId="11" borderId="37" xfId="0" applyFont="1" applyFill="1" applyBorder="1"/>
    <xf numFmtId="0" fontId="2" fillId="11" borderId="21" xfId="0" applyFont="1" applyFill="1" applyBorder="1"/>
    <xf numFmtId="0" fontId="2" fillId="11" borderId="13" xfId="0" applyFont="1" applyFill="1" applyBorder="1"/>
    <xf numFmtId="0" fontId="2" fillId="11" borderId="22" xfId="0" applyFont="1" applyFill="1" applyBorder="1"/>
    <xf numFmtId="0" fontId="2" fillId="11" borderId="18" xfId="0" applyFont="1" applyFill="1" applyBorder="1"/>
    <xf numFmtId="0" fontId="2" fillId="11" borderId="19" xfId="0" applyFont="1" applyFill="1" applyBorder="1"/>
    <xf numFmtId="0" fontId="2" fillId="11" borderId="20" xfId="0" applyFont="1" applyFill="1" applyBorder="1"/>
    <xf numFmtId="0" fontId="43" fillId="0" borderId="10" xfId="0" applyFont="1" applyFill="1" applyBorder="1" applyAlignment="1">
      <alignment vertical="top"/>
    </xf>
    <xf numFmtId="0" fontId="43" fillId="0" borderId="29" xfId="0" applyFont="1" applyFill="1" applyBorder="1" applyAlignment="1">
      <alignment vertical="top"/>
    </xf>
    <xf numFmtId="0" fontId="3" fillId="10" borderId="21" xfId="0" applyFont="1" applyFill="1" applyBorder="1" applyAlignment="1">
      <alignment horizontal="center" vertical="center" wrapText="1"/>
    </xf>
    <xf numFmtId="0" fontId="3" fillId="10" borderId="13" xfId="0" applyFont="1" applyFill="1" applyBorder="1" applyAlignment="1">
      <alignment horizontal="center" vertical="center" wrapText="1"/>
    </xf>
    <xf numFmtId="0" fontId="3" fillId="10" borderId="22" xfId="0" applyFont="1" applyFill="1" applyBorder="1" applyAlignment="1">
      <alignment horizontal="center" vertical="center" wrapText="1"/>
    </xf>
    <xf numFmtId="0" fontId="2" fillId="0" borderId="38" xfId="0" applyFont="1" applyFill="1" applyBorder="1" applyAlignment="1">
      <alignment vertical="center" wrapText="1"/>
    </xf>
    <xf numFmtId="0" fontId="2" fillId="0" borderId="36" xfId="0" applyFont="1" applyFill="1" applyBorder="1" applyAlignment="1">
      <alignment vertical="center" wrapText="1"/>
    </xf>
    <xf numFmtId="0" fontId="2" fillId="0" borderId="37" xfId="0" applyFont="1" applyFill="1" applyBorder="1" applyAlignment="1">
      <alignment vertical="center" wrapText="1"/>
    </xf>
    <xf numFmtId="0" fontId="2" fillId="0" borderId="43" xfId="0" applyFont="1" applyFill="1" applyBorder="1" applyAlignment="1">
      <alignment vertical="center"/>
    </xf>
    <xf numFmtId="0" fontId="2" fillId="0" borderId="10" xfId="0" applyFont="1" applyFill="1" applyBorder="1" applyAlignment="1">
      <alignment vertical="center"/>
    </xf>
    <xf numFmtId="0" fontId="2" fillId="0" borderId="29" xfId="0" applyFont="1" applyFill="1" applyBorder="1" applyAlignment="1">
      <alignment vertical="center"/>
    </xf>
    <xf numFmtId="0" fontId="2" fillId="0" borderId="38" xfId="0" applyFont="1" applyFill="1" applyBorder="1" applyAlignment="1">
      <alignment horizontal="left" vertical="center" wrapText="1"/>
    </xf>
    <xf numFmtId="0" fontId="2" fillId="0" borderId="36" xfId="0" applyFont="1" applyFill="1" applyBorder="1" applyAlignment="1">
      <alignment horizontal="left" vertical="center" wrapText="1"/>
    </xf>
    <xf numFmtId="0" fontId="2" fillId="0" borderId="37" xfId="0" applyFont="1" applyFill="1" applyBorder="1" applyAlignment="1">
      <alignment horizontal="left" vertical="center" wrapText="1"/>
    </xf>
    <xf numFmtId="0" fontId="2" fillId="0" borderId="34" xfId="0" applyFont="1" applyFill="1" applyBorder="1" applyAlignment="1">
      <alignment vertical="center" wrapText="1"/>
    </xf>
    <xf numFmtId="0" fontId="2" fillId="0" borderId="32" xfId="0" applyFont="1" applyFill="1" applyBorder="1" applyAlignment="1">
      <alignment vertical="center" wrapText="1"/>
    </xf>
    <xf numFmtId="0" fontId="2" fillId="0" borderId="33" xfId="0" applyFont="1" applyFill="1" applyBorder="1" applyAlignment="1">
      <alignment vertical="center" wrapText="1"/>
    </xf>
    <xf numFmtId="0" fontId="38" fillId="10" borderId="15" xfId="0" applyFont="1" applyFill="1" applyBorder="1" applyAlignment="1">
      <alignment horizontal="left" vertical="center"/>
    </xf>
    <xf numFmtId="0" fontId="38" fillId="10" borderId="24" xfId="0" applyFont="1" applyFill="1" applyBorder="1" applyAlignment="1">
      <alignment horizontal="left" vertical="center"/>
    </xf>
    <xf numFmtId="164" fontId="7" fillId="9" borderId="58" xfId="0" applyNumberFormat="1" applyFont="1" applyFill="1" applyBorder="1" applyAlignment="1">
      <alignment horizontal="center" vertical="top"/>
    </xf>
    <xf numFmtId="164" fontId="7" fillId="9" borderId="60" xfId="0" applyNumberFormat="1" applyFont="1" applyFill="1" applyBorder="1" applyAlignment="1">
      <alignment horizontal="center" vertical="top"/>
    </xf>
    <xf numFmtId="0" fontId="6" fillId="9" borderId="58" xfId="0" applyFont="1" applyFill="1" applyBorder="1" applyAlignment="1">
      <alignment horizontal="left" vertical="top"/>
    </xf>
    <xf numFmtId="0" fontId="6" fillId="9" borderId="60" xfId="0" applyFont="1" applyFill="1" applyBorder="1" applyAlignment="1">
      <alignment horizontal="left" vertical="top"/>
    </xf>
    <xf numFmtId="0" fontId="6" fillId="0" borderId="58" xfId="0" applyFont="1" applyFill="1" applyBorder="1" applyAlignment="1">
      <alignment horizontal="left" vertical="top" wrapText="1"/>
    </xf>
    <xf numFmtId="0" fontId="6" fillId="0" borderId="60" xfId="0" applyFont="1" applyFill="1" applyBorder="1" applyAlignment="1">
      <alignment horizontal="left" vertical="top" wrapText="1"/>
    </xf>
    <xf numFmtId="0" fontId="6" fillId="10" borderId="13" xfId="0" applyFont="1" applyFill="1" applyBorder="1" applyAlignment="1">
      <alignment horizontal="left" vertical="center"/>
    </xf>
    <xf numFmtId="0" fontId="6" fillId="10" borderId="19" xfId="0" applyFont="1" applyFill="1" applyBorder="1" applyAlignment="1">
      <alignment horizontal="left" vertical="center"/>
    </xf>
    <xf numFmtId="164" fontId="7" fillId="0" borderId="58" xfId="0" applyNumberFormat="1" applyFont="1" applyFill="1" applyBorder="1" applyAlignment="1">
      <alignment horizontal="center" vertical="top"/>
    </xf>
    <xf numFmtId="164" fontId="7" fillId="0" borderId="59" xfId="0" applyNumberFormat="1" applyFont="1" applyFill="1" applyBorder="1" applyAlignment="1">
      <alignment horizontal="center" vertical="top"/>
    </xf>
    <xf numFmtId="164" fontId="7" fillId="0" borderId="60" xfId="0" applyNumberFormat="1" applyFont="1" applyFill="1" applyBorder="1" applyAlignment="1">
      <alignment horizontal="center" vertical="top"/>
    </xf>
    <xf numFmtId="0" fontId="6" fillId="0" borderId="59" xfId="0" applyFont="1" applyFill="1" applyBorder="1" applyAlignment="1">
      <alignment horizontal="left" vertical="top" wrapText="1"/>
    </xf>
    <xf numFmtId="0" fontId="2" fillId="0" borderId="58" xfId="0" applyFont="1" applyFill="1" applyBorder="1" applyAlignment="1">
      <alignment vertical="top" wrapText="1"/>
    </xf>
    <xf numFmtId="0" fontId="2" fillId="0" borderId="59" xfId="0" applyFont="1" applyFill="1" applyBorder="1" applyAlignment="1">
      <alignment vertical="top" wrapText="1"/>
    </xf>
    <xf numFmtId="0" fontId="2" fillId="0" borderId="60" xfId="0" applyFont="1" applyFill="1" applyBorder="1" applyAlignment="1">
      <alignment vertical="top" wrapText="1"/>
    </xf>
    <xf numFmtId="0" fontId="6" fillId="0" borderId="43" xfId="0" applyFont="1" applyFill="1" applyBorder="1" applyAlignment="1">
      <alignment horizontal="left" vertical="top" wrapText="1"/>
    </xf>
    <xf numFmtId="0" fontId="6" fillId="0" borderId="10" xfId="0" applyFont="1" applyFill="1" applyBorder="1" applyAlignment="1">
      <alignment horizontal="left" vertical="top" wrapText="1"/>
    </xf>
    <xf numFmtId="0" fontId="6" fillId="0" borderId="29" xfId="0" applyFont="1" applyFill="1" applyBorder="1" applyAlignment="1">
      <alignment horizontal="left" vertical="top" wrapText="1"/>
    </xf>
    <xf numFmtId="0" fontId="0" fillId="0" borderId="10" xfId="0" applyFill="1" applyBorder="1" applyAlignment="1">
      <alignment horizontal="left" vertical="top" wrapText="1"/>
    </xf>
    <xf numFmtId="0" fontId="0" fillId="0" borderId="29" xfId="0" applyFill="1" applyBorder="1" applyAlignment="1">
      <alignment horizontal="left" vertical="top" wrapText="1"/>
    </xf>
    <xf numFmtId="0" fontId="2" fillId="0" borderId="43"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40" fillId="10" borderId="15" xfId="0" applyFont="1" applyFill="1" applyBorder="1" applyAlignment="1">
      <alignment horizontal="center" vertical="center" wrapText="1"/>
    </xf>
    <xf numFmtId="0" fontId="40" fillId="10" borderId="24" xfId="0" applyFont="1" applyFill="1" applyBorder="1" applyAlignment="1">
      <alignment horizontal="center" vertical="center" wrapText="1"/>
    </xf>
    <xf numFmtId="0" fontId="2" fillId="0" borderId="29" xfId="0" applyFont="1" applyFill="1" applyBorder="1" applyAlignment="1">
      <alignment horizontal="left" vertical="center" wrapText="1"/>
    </xf>
    <xf numFmtId="0" fontId="6" fillId="0" borderId="38" xfId="0" applyFont="1" applyFill="1" applyBorder="1" applyAlignment="1">
      <alignment horizontal="left" vertical="top" wrapText="1"/>
    </xf>
    <xf numFmtId="0" fontId="6" fillId="0" borderId="36" xfId="0" applyFont="1" applyFill="1" applyBorder="1" applyAlignment="1">
      <alignment horizontal="left" vertical="top"/>
    </xf>
    <xf numFmtId="0" fontId="6" fillId="0" borderId="37" xfId="0" applyFont="1" applyFill="1" applyBorder="1" applyAlignment="1">
      <alignment horizontal="left" vertical="top"/>
    </xf>
    <xf numFmtId="164" fontId="7" fillId="9" borderId="59" xfId="0" applyNumberFormat="1" applyFont="1" applyFill="1" applyBorder="1" applyAlignment="1">
      <alignment horizontal="center" vertical="top"/>
    </xf>
    <xf numFmtId="0" fontId="6" fillId="0" borderId="34" xfId="0" applyFont="1" applyFill="1" applyBorder="1" applyAlignment="1">
      <alignment horizontal="left" vertical="top" wrapText="1"/>
    </xf>
    <xf numFmtId="0" fontId="6" fillId="0" borderId="32" xfId="0" applyFont="1" applyFill="1" applyBorder="1" applyAlignment="1">
      <alignment horizontal="left" vertical="top" wrapText="1"/>
    </xf>
    <xf numFmtId="0" fontId="6" fillId="0" borderId="33" xfId="0" applyFont="1" applyFill="1" applyBorder="1" applyAlignment="1">
      <alignment horizontal="left" vertical="top" wrapText="1"/>
    </xf>
    <xf numFmtId="0" fontId="6" fillId="0" borderId="34" xfId="0" applyFont="1" applyFill="1" applyBorder="1" applyAlignment="1">
      <alignment horizontal="left" vertical="top"/>
    </xf>
    <xf numFmtId="0" fontId="6" fillId="0" borderId="32" xfId="0" applyFont="1" applyFill="1" applyBorder="1" applyAlignment="1">
      <alignment horizontal="left" vertical="top"/>
    </xf>
    <xf numFmtId="0" fontId="6" fillId="0" borderId="33" xfId="0" applyFont="1" applyFill="1" applyBorder="1" applyAlignment="1">
      <alignment horizontal="left" vertical="top"/>
    </xf>
    <xf numFmtId="0" fontId="6" fillId="0" borderId="43" xfId="0" applyFont="1" applyFill="1" applyBorder="1" applyAlignment="1">
      <alignment horizontal="left" vertical="top"/>
    </xf>
    <xf numFmtId="0" fontId="0" fillId="0" borderId="10" xfId="0" applyFill="1" applyBorder="1" applyAlignment="1">
      <alignment horizontal="left" vertical="top"/>
    </xf>
    <xf numFmtId="0" fontId="0" fillId="0" borderId="29" xfId="0" applyFill="1" applyBorder="1" applyAlignment="1">
      <alignment horizontal="left" vertical="top"/>
    </xf>
    <xf numFmtId="0" fontId="6" fillId="0" borderId="10" xfId="0" applyFont="1" applyFill="1" applyBorder="1" applyAlignment="1">
      <alignment horizontal="left" vertical="top"/>
    </xf>
    <xf numFmtId="0" fontId="6" fillId="0" borderId="29" xfId="0" applyFont="1" applyFill="1" applyBorder="1" applyAlignment="1">
      <alignment horizontal="left" vertical="top"/>
    </xf>
    <xf numFmtId="0" fontId="6" fillId="0" borderId="36" xfId="0" applyFont="1" applyFill="1" applyBorder="1" applyAlignment="1">
      <alignment horizontal="left" vertical="top" wrapText="1"/>
    </xf>
    <xf numFmtId="0" fontId="6" fillId="0" borderId="37" xfId="0" applyFont="1" applyFill="1" applyBorder="1" applyAlignment="1">
      <alignment horizontal="left" vertical="top" wrapText="1"/>
    </xf>
    <xf numFmtId="0" fontId="6" fillId="0" borderId="55" xfId="0" applyFont="1" applyFill="1" applyBorder="1" applyAlignment="1">
      <alignment horizontal="left" vertical="top" wrapText="1"/>
    </xf>
    <xf numFmtId="0" fontId="6" fillId="0" borderId="12" xfId="0" applyFont="1" applyFill="1" applyBorder="1" applyAlignment="1">
      <alignment horizontal="left" vertical="top" wrapText="1"/>
    </xf>
    <xf numFmtId="0" fontId="6" fillId="0" borderId="56" xfId="0" applyFont="1" applyFill="1" applyBorder="1" applyAlignment="1">
      <alignment horizontal="left" vertical="top" wrapText="1"/>
    </xf>
    <xf numFmtId="0" fontId="38" fillId="10" borderId="14" xfId="0" applyFont="1" applyFill="1" applyBorder="1" applyAlignment="1">
      <alignment horizontal="left" vertical="center"/>
    </xf>
    <xf numFmtId="0" fontId="8" fillId="11" borderId="21" xfId="0" applyFont="1" applyFill="1" applyBorder="1"/>
    <xf numFmtId="0" fontId="8" fillId="11" borderId="13" xfId="0" applyFont="1" applyFill="1" applyBorder="1"/>
    <xf numFmtId="0" fontId="8" fillId="11" borderId="22" xfId="0" applyFont="1" applyFill="1" applyBorder="1"/>
    <xf numFmtId="0" fontId="8" fillId="11" borderId="18" xfId="0" applyFont="1" applyFill="1" applyBorder="1"/>
    <xf numFmtId="0" fontId="8" fillId="11" borderId="19" xfId="0" applyFont="1" applyFill="1" applyBorder="1"/>
    <xf numFmtId="0" fontId="8" fillId="11" borderId="20" xfId="0" applyFont="1" applyFill="1" applyBorder="1"/>
    <xf numFmtId="0" fontId="6" fillId="0" borderId="58" xfId="0" applyFont="1" applyFill="1" applyBorder="1" applyAlignment="1">
      <alignment horizontal="left" vertical="top"/>
    </xf>
    <xf numFmtId="0" fontId="6" fillId="0" borderId="60" xfId="0" applyFont="1" applyFill="1" applyBorder="1" applyAlignment="1">
      <alignment horizontal="left" vertical="top"/>
    </xf>
    <xf numFmtId="0" fontId="2" fillId="10" borderId="14" xfId="0" applyFont="1" applyFill="1" applyBorder="1" applyAlignment="1">
      <alignment horizontal="left" vertical="center"/>
    </xf>
    <xf numFmtId="0" fontId="2" fillId="10" borderId="15" xfId="0" applyFont="1" applyFill="1" applyBorder="1" applyAlignment="1">
      <alignment horizontal="left" vertical="center"/>
    </xf>
    <xf numFmtId="0" fontId="2" fillId="10" borderId="24" xfId="0" applyFont="1" applyFill="1" applyBorder="1" applyAlignment="1">
      <alignment horizontal="left" vertical="center"/>
    </xf>
    <xf numFmtId="0" fontId="10" fillId="0" borderId="59" xfId="0" applyFont="1" applyFill="1" applyBorder="1" applyAlignment="1">
      <alignment horizontal="left" vertical="top" wrapText="1"/>
    </xf>
    <xf numFmtId="0" fontId="6" fillId="0" borderId="21" xfId="0" applyFont="1" applyFill="1" applyBorder="1" applyAlignment="1">
      <alignment horizontal="left" vertical="top" wrapText="1"/>
    </xf>
    <xf numFmtId="0" fontId="6" fillId="0" borderId="13" xfId="0" applyFont="1" applyFill="1" applyBorder="1" applyAlignment="1">
      <alignment horizontal="left" vertical="top" wrapText="1"/>
    </xf>
    <xf numFmtId="0" fontId="6" fillId="0" borderId="22" xfId="0" applyFont="1" applyFill="1" applyBorder="1" applyAlignment="1">
      <alignment horizontal="left" vertical="top" wrapText="1"/>
    </xf>
    <xf numFmtId="0" fontId="6" fillId="0" borderId="18" xfId="0" applyFont="1" applyFill="1" applyBorder="1" applyAlignment="1">
      <alignment horizontal="left" vertical="top" wrapText="1"/>
    </xf>
    <xf numFmtId="0" fontId="6" fillId="0" borderId="19" xfId="0" applyFont="1" applyFill="1" applyBorder="1" applyAlignment="1">
      <alignment horizontal="left" vertical="top" wrapText="1"/>
    </xf>
    <xf numFmtId="0" fontId="6" fillId="0" borderId="20" xfId="0" applyFont="1" applyFill="1" applyBorder="1" applyAlignment="1">
      <alignment horizontal="left" vertical="top" wrapText="1"/>
    </xf>
    <xf numFmtId="0" fontId="11" fillId="0" borderId="13" xfId="0" applyFont="1" applyFill="1" applyBorder="1" applyAlignment="1">
      <alignment horizontal="left" vertical="top" wrapText="1"/>
    </xf>
    <xf numFmtId="0" fontId="11" fillId="0" borderId="22" xfId="0" applyFont="1" applyFill="1" applyBorder="1" applyAlignment="1">
      <alignment horizontal="left" vertical="top" wrapText="1"/>
    </xf>
    <xf numFmtId="0" fontId="11" fillId="0" borderId="18" xfId="0" applyFont="1" applyFill="1" applyBorder="1" applyAlignment="1">
      <alignment horizontal="left" vertical="top" wrapText="1"/>
    </xf>
    <xf numFmtId="0" fontId="11" fillId="0" borderId="19" xfId="0" applyFont="1" applyFill="1" applyBorder="1" applyAlignment="1">
      <alignment horizontal="left" vertical="top" wrapText="1"/>
    </xf>
    <xf numFmtId="0" fontId="11" fillId="0" borderId="20" xfId="0" applyFont="1" applyFill="1" applyBorder="1" applyAlignment="1">
      <alignment horizontal="left" vertical="top" wrapText="1"/>
    </xf>
    <xf numFmtId="0" fontId="6" fillId="0" borderId="14" xfId="0" applyFont="1" applyFill="1" applyBorder="1" applyAlignment="1">
      <alignment horizontal="left" vertical="top" wrapText="1"/>
    </xf>
    <xf numFmtId="0" fontId="6" fillId="0" borderId="15" xfId="0" applyFont="1" applyFill="1" applyBorder="1" applyAlignment="1">
      <alignment horizontal="left" vertical="top" wrapText="1"/>
    </xf>
    <xf numFmtId="0" fontId="6" fillId="0" borderId="24" xfId="0" applyFont="1" applyFill="1" applyBorder="1" applyAlignment="1">
      <alignment horizontal="left" vertical="top" wrapText="1"/>
    </xf>
    <xf numFmtId="0" fontId="2" fillId="0" borderId="21"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22" xfId="0" applyFont="1" applyFill="1" applyBorder="1" applyAlignment="1">
      <alignment horizontal="left" vertical="top" wrapText="1"/>
    </xf>
    <xf numFmtId="0" fontId="2" fillId="0" borderId="18" xfId="0" applyFont="1" applyFill="1" applyBorder="1" applyAlignment="1">
      <alignment horizontal="left" vertical="top" wrapText="1"/>
    </xf>
    <xf numFmtId="0" fontId="2" fillId="0" borderId="19" xfId="0" applyFont="1" applyFill="1" applyBorder="1" applyAlignment="1">
      <alignment horizontal="left" vertical="top" wrapText="1"/>
    </xf>
    <xf numFmtId="0" fontId="2" fillId="0" borderId="20"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24" xfId="0" applyFont="1" applyFill="1" applyBorder="1" applyAlignment="1">
      <alignment horizontal="left" vertical="top" wrapText="1"/>
    </xf>
  </cellXfs>
  <cellStyles count="38">
    <cellStyle name="Berekening" xfId="1"/>
    <cellStyle name="Controlecel" xfId="2"/>
    <cellStyle name="Gekoppelde cel" xfId="3"/>
    <cellStyle name="Goed" xfId="4"/>
    <cellStyle name="Invoer" xfId="5"/>
    <cellStyle name="Kop 1" xfId="6"/>
    <cellStyle name="Kop 2" xfId="7"/>
    <cellStyle name="Kop 3" xfId="8"/>
    <cellStyle name="Kop 4" xfId="9"/>
    <cellStyle name="Neutraal" xfId="10"/>
    <cellStyle name="Normal" xfId="0" builtinId="0"/>
    <cellStyle name="Normal 2" xfId="11"/>
    <cellStyle name="Normal 2 2" xfId="33"/>
    <cellStyle name="Normal 3" xfId="12"/>
    <cellStyle name="Normal 3 10" xfId="27"/>
    <cellStyle name="Normal 4" xfId="25"/>
    <cellStyle name="Normal 4 2" xfId="28"/>
    <cellStyle name="Normal 4 2 2" xfId="29"/>
    <cellStyle name="Normal 4 3" xfId="34"/>
    <cellStyle name="Normal 4 4" xfId="36"/>
    <cellStyle name="Normal 4 5" xfId="37"/>
    <cellStyle name="Normal 5" xfId="24"/>
    <cellStyle name="Normal 6" xfId="26"/>
    <cellStyle name="Normal 6 2" xfId="35"/>
    <cellStyle name="Normal 7" xfId="30"/>
    <cellStyle name="Normal 8" xfId="31"/>
    <cellStyle name="Normal 9" xfId="32"/>
    <cellStyle name="Normal_Facility Assessment_2009 10 28" xfId="13"/>
    <cellStyle name="Normal_Okam_2006_V02_Eng" xfId="14"/>
    <cellStyle name="Notitie" xfId="15"/>
    <cellStyle name="Ongeldig" xfId="16"/>
    <cellStyle name="Standaard_qualitative_risk_questions_v_1.2" xfId="17"/>
    <cellStyle name="Titel" xfId="18"/>
    <cellStyle name="Totaal" xfId="19"/>
    <cellStyle name="Uitvoer" xfId="20"/>
    <cellStyle name="Verklarende tekst" xfId="21"/>
    <cellStyle name="Waarschuwingstekst" xfId="22"/>
    <cellStyle name="عادي_استمارة الإنفاق" xfId="23"/>
  </cellStyles>
  <dxfs count="0"/>
  <tableStyles count="0" defaultTableStyle="Table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L117"/>
  <sheetViews>
    <sheetView workbookViewId="0">
      <selection activeCell="T19" sqref="T19"/>
    </sheetView>
  </sheetViews>
  <sheetFormatPr defaultColWidth="11.42578125" defaultRowHeight="12.75" x14ac:dyDescent="0.2"/>
  <cols>
    <col min="1" max="1" width="1.7109375" style="534" customWidth="1"/>
    <col min="2" max="2" width="6.28515625" style="534" customWidth="1"/>
    <col min="3" max="6" width="4.28515625" style="534" customWidth="1"/>
    <col min="7" max="7" width="5" style="534" customWidth="1"/>
    <col min="8" max="21" width="4.28515625" style="534" customWidth="1"/>
    <col min="22" max="22" width="1.85546875" style="534" customWidth="1"/>
    <col min="23" max="256" width="11.42578125" style="534"/>
    <col min="257" max="257" width="1.7109375" style="534" customWidth="1"/>
    <col min="258" max="258" width="6.28515625" style="534" customWidth="1"/>
    <col min="259" max="262" width="4.28515625" style="534" customWidth="1"/>
    <col min="263" max="263" width="5" style="534" customWidth="1"/>
    <col min="264" max="277" width="4.28515625" style="534" customWidth="1"/>
    <col min="278" max="278" width="1.85546875" style="534" customWidth="1"/>
    <col min="279" max="512" width="11.42578125" style="534"/>
    <col min="513" max="513" width="1.7109375" style="534" customWidth="1"/>
    <col min="514" max="514" width="6.28515625" style="534" customWidth="1"/>
    <col min="515" max="518" width="4.28515625" style="534" customWidth="1"/>
    <col min="519" max="519" width="5" style="534" customWidth="1"/>
    <col min="520" max="533" width="4.28515625" style="534" customWidth="1"/>
    <col min="534" max="534" width="1.85546875" style="534" customWidth="1"/>
    <col min="535" max="768" width="11.42578125" style="534"/>
    <col min="769" max="769" width="1.7109375" style="534" customWidth="1"/>
    <col min="770" max="770" width="6.28515625" style="534" customWidth="1"/>
    <col min="771" max="774" width="4.28515625" style="534" customWidth="1"/>
    <col min="775" max="775" width="5" style="534" customWidth="1"/>
    <col min="776" max="789" width="4.28515625" style="534" customWidth="1"/>
    <col min="790" max="790" width="1.85546875" style="534" customWidth="1"/>
    <col min="791" max="1024" width="11.42578125" style="534"/>
    <col min="1025" max="1025" width="1.7109375" style="534" customWidth="1"/>
    <col min="1026" max="1026" width="6.28515625" style="534" customWidth="1"/>
    <col min="1027" max="1030" width="4.28515625" style="534" customWidth="1"/>
    <col min="1031" max="1031" width="5" style="534" customWidth="1"/>
    <col min="1032" max="1045" width="4.28515625" style="534" customWidth="1"/>
    <col min="1046" max="1046" width="1.85546875" style="534" customWidth="1"/>
    <col min="1047" max="1280" width="11.42578125" style="534"/>
    <col min="1281" max="1281" width="1.7109375" style="534" customWidth="1"/>
    <col min="1282" max="1282" width="6.28515625" style="534" customWidth="1"/>
    <col min="1283" max="1286" width="4.28515625" style="534" customWidth="1"/>
    <col min="1287" max="1287" width="5" style="534" customWidth="1"/>
    <col min="1288" max="1301" width="4.28515625" style="534" customWidth="1"/>
    <col min="1302" max="1302" width="1.85546875" style="534" customWidth="1"/>
    <col min="1303" max="1536" width="11.42578125" style="534"/>
    <col min="1537" max="1537" width="1.7109375" style="534" customWidth="1"/>
    <col min="1538" max="1538" width="6.28515625" style="534" customWidth="1"/>
    <col min="1539" max="1542" width="4.28515625" style="534" customWidth="1"/>
    <col min="1543" max="1543" width="5" style="534" customWidth="1"/>
    <col min="1544" max="1557" width="4.28515625" style="534" customWidth="1"/>
    <col min="1558" max="1558" width="1.85546875" style="534" customWidth="1"/>
    <col min="1559" max="1792" width="11.42578125" style="534"/>
    <col min="1793" max="1793" width="1.7109375" style="534" customWidth="1"/>
    <col min="1794" max="1794" width="6.28515625" style="534" customWidth="1"/>
    <col min="1795" max="1798" width="4.28515625" style="534" customWidth="1"/>
    <col min="1799" max="1799" width="5" style="534" customWidth="1"/>
    <col min="1800" max="1813" width="4.28515625" style="534" customWidth="1"/>
    <col min="1814" max="1814" width="1.85546875" style="534" customWidth="1"/>
    <col min="1815" max="2048" width="11.42578125" style="534"/>
    <col min="2049" max="2049" width="1.7109375" style="534" customWidth="1"/>
    <col min="2050" max="2050" width="6.28515625" style="534" customWidth="1"/>
    <col min="2051" max="2054" width="4.28515625" style="534" customWidth="1"/>
    <col min="2055" max="2055" width="5" style="534" customWidth="1"/>
    <col min="2056" max="2069" width="4.28515625" style="534" customWidth="1"/>
    <col min="2070" max="2070" width="1.85546875" style="534" customWidth="1"/>
    <col min="2071" max="2304" width="11.42578125" style="534"/>
    <col min="2305" max="2305" width="1.7109375" style="534" customWidth="1"/>
    <col min="2306" max="2306" width="6.28515625" style="534" customWidth="1"/>
    <col min="2307" max="2310" width="4.28515625" style="534" customWidth="1"/>
    <col min="2311" max="2311" width="5" style="534" customWidth="1"/>
    <col min="2312" max="2325" width="4.28515625" style="534" customWidth="1"/>
    <col min="2326" max="2326" width="1.85546875" style="534" customWidth="1"/>
    <col min="2327" max="2560" width="11.42578125" style="534"/>
    <col min="2561" max="2561" width="1.7109375" style="534" customWidth="1"/>
    <col min="2562" max="2562" width="6.28515625" style="534" customWidth="1"/>
    <col min="2563" max="2566" width="4.28515625" style="534" customWidth="1"/>
    <col min="2567" max="2567" width="5" style="534" customWidth="1"/>
    <col min="2568" max="2581" width="4.28515625" style="534" customWidth="1"/>
    <col min="2582" max="2582" width="1.85546875" style="534" customWidth="1"/>
    <col min="2583" max="2816" width="11.42578125" style="534"/>
    <col min="2817" max="2817" width="1.7109375" style="534" customWidth="1"/>
    <col min="2818" max="2818" width="6.28515625" style="534" customWidth="1"/>
    <col min="2819" max="2822" width="4.28515625" style="534" customWidth="1"/>
    <col min="2823" max="2823" width="5" style="534" customWidth="1"/>
    <col min="2824" max="2837" width="4.28515625" style="534" customWidth="1"/>
    <col min="2838" max="2838" width="1.85546875" style="534" customWidth="1"/>
    <col min="2839" max="3072" width="11.42578125" style="534"/>
    <col min="3073" max="3073" width="1.7109375" style="534" customWidth="1"/>
    <col min="3074" max="3074" width="6.28515625" style="534" customWidth="1"/>
    <col min="3075" max="3078" width="4.28515625" style="534" customWidth="1"/>
    <col min="3079" max="3079" width="5" style="534" customWidth="1"/>
    <col min="3080" max="3093" width="4.28515625" style="534" customWidth="1"/>
    <col min="3094" max="3094" width="1.85546875" style="534" customWidth="1"/>
    <col min="3095" max="3328" width="11.42578125" style="534"/>
    <col min="3329" max="3329" width="1.7109375" style="534" customWidth="1"/>
    <col min="3330" max="3330" width="6.28515625" style="534" customWidth="1"/>
    <col min="3331" max="3334" width="4.28515625" style="534" customWidth="1"/>
    <col min="3335" max="3335" width="5" style="534" customWidth="1"/>
    <col min="3336" max="3349" width="4.28515625" style="534" customWidth="1"/>
    <col min="3350" max="3350" width="1.85546875" style="534" customWidth="1"/>
    <col min="3351" max="3584" width="11.42578125" style="534"/>
    <col min="3585" max="3585" width="1.7109375" style="534" customWidth="1"/>
    <col min="3586" max="3586" width="6.28515625" style="534" customWidth="1"/>
    <col min="3587" max="3590" width="4.28515625" style="534" customWidth="1"/>
    <col min="3591" max="3591" width="5" style="534" customWidth="1"/>
    <col min="3592" max="3605" width="4.28515625" style="534" customWidth="1"/>
    <col min="3606" max="3606" width="1.85546875" style="534" customWidth="1"/>
    <col min="3607" max="3840" width="11.42578125" style="534"/>
    <col min="3841" max="3841" width="1.7109375" style="534" customWidth="1"/>
    <col min="3842" max="3842" width="6.28515625" style="534" customWidth="1"/>
    <col min="3843" max="3846" width="4.28515625" style="534" customWidth="1"/>
    <col min="3847" max="3847" width="5" style="534" customWidth="1"/>
    <col min="3848" max="3861" width="4.28515625" style="534" customWidth="1"/>
    <col min="3862" max="3862" width="1.85546875" style="534" customWidth="1"/>
    <col min="3863" max="4096" width="11.42578125" style="534"/>
    <col min="4097" max="4097" width="1.7109375" style="534" customWidth="1"/>
    <col min="4098" max="4098" width="6.28515625" style="534" customWidth="1"/>
    <col min="4099" max="4102" width="4.28515625" style="534" customWidth="1"/>
    <col min="4103" max="4103" width="5" style="534" customWidth="1"/>
    <col min="4104" max="4117" width="4.28515625" style="534" customWidth="1"/>
    <col min="4118" max="4118" width="1.85546875" style="534" customWidth="1"/>
    <col min="4119" max="4352" width="11.42578125" style="534"/>
    <col min="4353" max="4353" width="1.7109375" style="534" customWidth="1"/>
    <col min="4354" max="4354" width="6.28515625" style="534" customWidth="1"/>
    <col min="4355" max="4358" width="4.28515625" style="534" customWidth="1"/>
    <col min="4359" max="4359" width="5" style="534" customWidth="1"/>
    <col min="4360" max="4373" width="4.28515625" style="534" customWidth="1"/>
    <col min="4374" max="4374" width="1.85546875" style="534" customWidth="1"/>
    <col min="4375" max="4608" width="11.42578125" style="534"/>
    <col min="4609" max="4609" width="1.7109375" style="534" customWidth="1"/>
    <col min="4610" max="4610" width="6.28515625" style="534" customWidth="1"/>
    <col min="4611" max="4614" width="4.28515625" style="534" customWidth="1"/>
    <col min="4615" max="4615" width="5" style="534" customWidth="1"/>
    <col min="4616" max="4629" width="4.28515625" style="534" customWidth="1"/>
    <col min="4630" max="4630" width="1.85546875" style="534" customWidth="1"/>
    <col min="4631" max="4864" width="11.42578125" style="534"/>
    <col min="4865" max="4865" width="1.7109375" style="534" customWidth="1"/>
    <col min="4866" max="4866" width="6.28515625" style="534" customWidth="1"/>
    <col min="4867" max="4870" width="4.28515625" style="534" customWidth="1"/>
    <col min="4871" max="4871" width="5" style="534" customWidth="1"/>
    <col min="4872" max="4885" width="4.28515625" style="534" customWidth="1"/>
    <col min="4886" max="4886" width="1.85546875" style="534" customWidth="1"/>
    <col min="4887" max="5120" width="11.42578125" style="534"/>
    <col min="5121" max="5121" width="1.7109375" style="534" customWidth="1"/>
    <col min="5122" max="5122" width="6.28515625" style="534" customWidth="1"/>
    <col min="5123" max="5126" width="4.28515625" style="534" customWidth="1"/>
    <col min="5127" max="5127" width="5" style="534" customWidth="1"/>
    <col min="5128" max="5141" width="4.28515625" style="534" customWidth="1"/>
    <col min="5142" max="5142" width="1.85546875" style="534" customWidth="1"/>
    <col min="5143" max="5376" width="11.42578125" style="534"/>
    <col min="5377" max="5377" width="1.7109375" style="534" customWidth="1"/>
    <col min="5378" max="5378" width="6.28515625" style="534" customWidth="1"/>
    <col min="5379" max="5382" width="4.28515625" style="534" customWidth="1"/>
    <col min="5383" max="5383" width="5" style="534" customWidth="1"/>
    <col min="5384" max="5397" width="4.28515625" style="534" customWidth="1"/>
    <col min="5398" max="5398" width="1.85546875" style="534" customWidth="1"/>
    <col min="5399" max="5632" width="11.42578125" style="534"/>
    <col min="5633" max="5633" width="1.7109375" style="534" customWidth="1"/>
    <col min="5634" max="5634" width="6.28515625" style="534" customWidth="1"/>
    <col min="5635" max="5638" width="4.28515625" style="534" customWidth="1"/>
    <col min="5639" max="5639" width="5" style="534" customWidth="1"/>
    <col min="5640" max="5653" width="4.28515625" style="534" customWidth="1"/>
    <col min="5654" max="5654" width="1.85546875" style="534" customWidth="1"/>
    <col min="5655" max="5888" width="11.42578125" style="534"/>
    <col min="5889" max="5889" width="1.7109375" style="534" customWidth="1"/>
    <col min="5890" max="5890" width="6.28515625" style="534" customWidth="1"/>
    <col min="5891" max="5894" width="4.28515625" style="534" customWidth="1"/>
    <col min="5895" max="5895" width="5" style="534" customWidth="1"/>
    <col min="5896" max="5909" width="4.28515625" style="534" customWidth="1"/>
    <col min="5910" max="5910" width="1.85546875" style="534" customWidth="1"/>
    <col min="5911" max="6144" width="11.42578125" style="534"/>
    <col min="6145" max="6145" width="1.7109375" style="534" customWidth="1"/>
    <col min="6146" max="6146" width="6.28515625" style="534" customWidth="1"/>
    <col min="6147" max="6150" width="4.28515625" style="534" customWidth="1"/>
    <col min="6151" max="6151" width="5" style="534" customWidth="1"/>
    <col min="6152" max="6165" width="4.28515625" style="534" customWidth="1"/>
    <col min="6166" max="6166" width="1.85546875" style="534" customWidth="1"/>
    <col min="6167" max="6400" width="11.42578125" style="534"/>
    <col min="6401" max="6401" width="1.7109375" style="534" customWidth="1"/>
    <col min="6402" max="6402" width="6.28515625" style="534" customWidth="1"/>
    <col min="6403" max="6406" width="4.28515625" style="534" customWidth="1"/>
    <col min="6407" max="6407" width="5" style="534" customWidth="1"/>
    <col min="6408" max="6421" width="4.28515625" style="534" customWidth="1"/>
    <col min="6422" max="6422" width="1.85546875" style="534" customWidth="1"/>
    <col min="6423" max="6656" width="11.42578125" style="534"/>
    <col min="6657" max="6657" width="1.7109375" style="534" customWidth="1"/>
    <col min="6658" max="6658" width="6.28515625" style="534" customWidth="1"/>
    <col min="6659" max="6662" width="4.28515625" style="534" customWidth="1"/>
    <col min="6663" max="6663" width="5" style="534" customWidth="1"/>
    <col min="6664" max="6677" width="4.28515625" style="534" customWidth="1"/>
    <col min="6678" max="6678" width="1.85546875" style="534" customWidth="1"/>
    <col min="6679" max="6912" width="11.42578125" style="534"/>
    <col min="6913" max="6913" width="1.7109375" style="534" customWidth="1"/>
    <col min="6914" max="6914" width="6.28515625" style="534" customWidth="1"/>
    <col min="6915" max="6918" width="4.28515625" style="534" customWidth="1"/>
    <col min="6919" max="6919" width="5" style="534" customWidth="1"/>
    <col min="6920" max="6933" width="4.28515625" style="534" customWidth="1"/>
    <col min="6934" max="6934" width="1.85546875" style="534" customWidth="1"/>
    <col min="6935" max="7168" width="11.42578125" style="534"/>
    <col min="7169" max="7169" width="1.7109375" style="534" customWidth="1"/>
    <col min="7170" max="7170" width="6.28515625" style="534" customWidth="1"/>
    <col min="7171" max="7174" width="4.28515625" style="534" customWidth="1"/>
    <col min="7175" max="7175" width="5" style="534" customWidth="1"/>
    <col min="7176" max="7189" width="4.28515625" style="534" customWidth="1"/>
    <col min="7190" max="7190" width="1.85546875" style="534" customWidth="1"/>
    <col min="7191" max="7424" width="11.42578125" style="534"/>
    <col min="7425" max="7425" width="1.7109375" style="534" customWidth="1"/>
    <col min="7426" max="7426" width="6.28515625" style="534" customWidth="1"/>
    <col min="7427" max="7430" width="4.28515625" style="534" customWidth="1"/>
    <col min="7431" max="7431" width="5" style="534" customWidth="1"/>
    <col min="7432" max="7445" width="4.28515625" style="534" customWidth="1"/>
    <col min="7446" max="7446" width="1.85546875" style="534" customWidth="1"/>
    <col min="7447" max="7680" width="11.42578125" style="534"/>
    <col min="7681" max="7681" width="1.7109375" style="534" customWidth="1"/>
    <col min="7682" max="7682" width="6.28515625" style="534" customWidth="1"/>
    <col min="7683" max="7686" width="4.28515625" style="534" customWidth="1"/>
    <col min="7687" max="7687" width="5" style="534" customWidth="1"/>
    <col min="7688" max="7701" width="4.28515625" style="534" customWidth="1"/>
    <col min="7702" max="7702" width="1.85546875" style="534" customWidth="1"/>
    <col min="7703" max="7936" width="11.42578125" style="534"/>
    <col min="7937" max="7937" width="1.7109375" style="534" customWidth="1"/>
    <col min="7938" max="7938" width="6.28515625" style="534" customWidth="1"/>
    <col min="7939" max="7942" width="4.28515625" style="534" customWidth="1"/>
    <col min="7943" max="7943" width="5" style="534" customWidth="1"/>
    <col min="7944" max="7957" width="4.28515625" style="534" customWidth="1"/>
    <col min="7958" max="7958" width="1.85546875" style="534" customWidth="1"/>
    <col min="7959" max="8192" width="11.42578125" style="534"/>
    <col min="8193" max="8193" width="1.7109375" style="534" customWidth="1"/>
    <col min="8194" max="8194" width="6.28515625" style="534" customWidth="1"/>
    <col min="8195" max="8198" width="4.28515625" style="534" customWidth="1"/>
    <col min="8199" max="8199" width="5" style="534" customWidth="1"/>
    <col min="8200" max="8213" width="4.28515625" style="534" customWidth="1"/>
    <col min="8214" max="8214" width="1.85546875" style="534" customWidth="1"/>
    <col min="8215" max="8448" width="11.42578125" style="534"/>
    <col min="8449" max="8449" width="1.7109375" style="534" customWidth="1"/>
    <col min="8450" max="8450" width="6.28515625" style="534" customWidth="1"/>
    <col min="8451" max="8454" width="4.28515625" style="534" customWidth="1"/>
    <col min="8455" max="8455" width="5" style="534" customWidth="1"/>
    <col min="8456" max="8469" width="4.28515625" style="534" customWidth="1"/>
    <col min="8470" max="8470" width="1.85546875" style="534" customWidth="1"/>
    <col min="8471" max="8704" width="11.42578125" style="534"/>
    <col min="8705" max="8705" width="1.7109375" style="534" customWidth="1"/>
    <col min="8706" max="8706" width="6.28515625" style="534" customWidth="1"/>
    <col min="8707" max="8710" width="4.28515625" style="534" customWidth="1"/>
    <col min="8711" max="8711" width="5" style="534" customWidth="1"/>
    <col min="8712" max="8725" width="4.28515625" style="534" customWidth="1"/>
    <col min="8726" max="8726" width="1.85546875" style="534" customWidth="1"/>
    <col min="8727" max="8960" width="11.42578125" style="534"/>
    <col min="8961" max="8961" width="1.7109375" style="534" customWidth="1"/>
    <col min="8962" max="8962" width="6.28515625" style="534" customWidth="1"/>
    <col min="8963" max="8966" width="4.28515625" style="534" customWidth="1"/>
    <col min="8967" max="8967" width="5" style="534" customWidth="1"/>
    <col min="8968" max="8981" width="4.28515625" style="534" customWidth="1"/>
    <col min="8982" max="8982" width="1.85546875" style="534" customWidth="1"/>
    <col min="8983" max="9216" width="11.42578125" style="534"/>
    <col min="9217" max="9217" width="1.7109375" style="534" customWidth="1"/>
    <col min="9218" max="9218" width="6.28515625" style="534" customWidth="1"/>
    <col min="9219" max="9222" width="4.28515625" style="534" customWidth="1"/>
    <col min="9223" max="9223" width="5" style="534" customWidth="1"/>
    <col min="9224" max="9237" width="4.28515625" style="534" customWidth="1"/>
    <col min="9238" max="9238" width="1.85546875" style="534" customWidth="1"/>
    <col min="9239" max="9472" width="11.42578125" style="534"/>
    <col min="9473" max="9473" width="1.7109375" style="534" customWidth="1"/>
    <col min="9474" max="9474" width="6.28515625" style="534" customWidth="1"/>
    <col min="9475" max="9478" width="4.28515625" style="534" customWidth="1"/>
    <col min="9479" max="9479" width="5" style="534" customWidth="1"/>
    <col min="9480" max="9493" width="4.28515625" style="534" customWidth="1"/>
    <col min="9494" max="9494" width="1.85546875" style="534" customWidth="1"/>
    <col min="9495" max="9728" width="11.42578125" style="534"/>
    <col min="9729" max="9729" width="1.7109375" style="534" customWidth="1"/>
    <col min="9730" max="9730" width="6.28515625" style="534" customWidth="1"/>
    <col min="9731" max="9734" width="4.28515625" style="534" customWidth="1"/>
    <col min="9735" max="9735" width="5" style="534" customWidth="1"/>
    <col min="9736" max="9749" width="4.28515625" style="534" customWidth="1"/>
    <col min="9750" max="9750" width="1.85546875" style="534" customWidth="1"/>
    <col min="9751" max="9984" width="11.42578125" style="534"/>
    <col min="9985" max="9985" width="1.7109375" style="534" customWidth="1"/>
    <col min="9986" max="9986" width="6.28515625" style="534" customWidth="1"/>
    <col min="9987" max="9990" width="4.28515625" style="534" customWidth="1"/>
    <col min="9991" max="9991" width="5" style="534" customWidth="1"/>
    <col min="9992" max="10005" width="4.28515625" style="534" customWidth="1"/>
    <col min="10006" max="10006" width="1.85546875" style="534" customWidth="1"/>
    <col min="10007" max="10240" width="11.42578125" style="534"/>
    <col min="10241" max="10241" width="1.7109375" style="534" customWidth="1"/>
    <col min="10242" max="10242" width="6.28515625" style="534" customWidth="1"/>
    <col min="10243" max="10246" width="4.28515625" style="534" customWidth="1"/>
    <col min="10247" max="10247" width="5" style="534" customWidth="1"/>
    <col min="10248" max="10261" width="4.28515625" style="534" customWidth="1"/>
    <col min="10262" max="10262" width="1.85546875" style="534" customWidth="1"/>
    <col min="10263" max="10496" width="11.42578125" style="534"/>
    <col min="10497" max="10497" width="1.7109375" style="534" customWidth="1"/>
    <col min="10498" max="10498" width="6.28515625" style="534" customWidth="1"/>
    <col min="10499" max="10502" width="4.28515625" style="534" customWidth="1"/>
    <col min="10503" max="10503" width="5" style="534" customWidth="1"/>
    <col min="10504" max="10517" width="4.28515625" style="534" customWidth="1"/>
    <col min="10518" max="10518" width="1.85546875" style="534" customWidth="1"/>
    <col min="10519" max="10752" width="11.42578125" style="534"/>
    <col min="10753" max="10753" width="1.7109375" style="534" customWidth="1"/>
    <col min="10754" max="10754" width="6.28515625" style="534" customWidth="1"/>
    <col min="10755" max="10758" width="4.28515625" style="534" customWidth="1"/>
    <col min="10759" max="10759" width="5" style="534" customWidth="1"/>
    <col min="10760" max="10773" width="4.28515625" style="534" customWidth="1"/>
    <col min="10774" max="10774" width="1.85546875" style="534" customWidth="1"/>
    <col min="10775" max="11008" width="11.42578125" style="534"/>
    <col min="11009" max="11009" width="1.7109375" style="534" customWidth="1"/>
    <col min="11010" max="11010" width="6.28515625" style="534" customWidth="1"/>
    <col min="11011" max="11014" width="4.28515625" style="534" customWidth="1"/>
    <col min="11015" max="11015" width="5" style="534" customWidth="1"/>
    <col min="11016" max="11029" width="4.28515625" style="534" customWidth="1"/>
    <col min="11030" max="11030" width="1.85546875" style="534" customWidth="1"/>
    <col min="11031" max="11264" width="11.42578125" style="534"/>
    <col min="11265" max="11265" width="1.7109375" style="534" customWidth="1"/>
    <col min="11266" max="11266" width="6.28515625" style="534" customWidth="1"/>
    <col min="11267" max="11270" width="4.28515625" style="534" customWidth="1"/>
    <col min="11271" max="11271" width="5" style="534" customWidth="1"/>
    <col min="11272" max="11285" width="4.28515625" style="534" customWidth="1"/>
    <col min="11286" max="11286" width="1.85546875" style="534" customWidth="1"/>
    <col min="11287" max="11520" width="11.42578125" style="534"/>
    <col min="11521" max="11521" width="1.7109375" style="534" customWidth="1"/>
    <col min="11522" max="11522" width="6.28515625" style="534" customWidth="1"/>
    <col min="11523" max="11526" width="4.28515625" style="534" customWidth="1"/>
    <col min="11527" max="11527" width="5" style="534" customWidth="1"/>
    <col min="11528" max="11541" width="4.28515625" style="534" customWidth="1"/>
    <col min="11542" max="11542" width="1.85546875" style="534" customWidth="1"/>
    <col min="11543" max="11776" width="11.42578125" style="534"/>
    <col min="11777" max="11777" width="1.7109375" style="534" customWidth="1"/>
    <col min="11778" max="11778" width="6.28515625" style="534" customWidth="1"/>
    <col min="11779" max="11782" width="4.28515625" style="534" customWidth="1"/>
    <col min="11783" max="11783" width="5" style="534" customWidth="1"/>
    <col min="11784" max="11797" width="4.28515625" style="534" customWidth="1"/>
    <col min="11798" max="11798" width="1.85546875" style="534" customWidth="1"/>
    <col min="11799" max="12032" width="11.42578125" style="534"/>
    <col min="12033" max="12033" width="1.7109375" style="534" customWidth="1"/>
    <col min="12034" max="12034" width="6.28515625" style="534" customWidth="1"/>
    <col min="12035" max="12038" width="4.28515625" style="534" customWidth="1"/>
    <col min="12039" max="12039" width="5" style="534" customWidth="1"/>
    <col min="12040" max="12053" width="4.28515625" style="534" customWidth="1"/>
    <col min="12054" max="12054" width="1.85546875" style="534" customWidth="1"/>
    <col min="12055" max="12288" width="11.42578125" style="534"/>
    <col min="12289" max="12289" width="1.7109375" style="534" customWidth="1"/>
    <col min="12290" max="12290" width="6.28515625" style="534" customWidth="1"/>
    <col min="12291" max="12294" width="4.28515625" style="534" customWidth="1"/>
    <col min="12295" max="12295" width="5" style="534" customWidth="1"/>
    <col min="12296" max="12309" width="4.28515625" style="534" customWidth="1"/>
    <col min="12310" max="12310" width="1.85546875" style="534" customWidth="1"/>
    <col min="12311" max="12544" width="11.42578125" style="534"/>
    <col min="12545" max="12545" width="1.7109375" style="534" customWidth="1"/>
    <col min="12546" max="12546" width="6.28515625" style="534" customWidth="1"/>
    <col min="12547" max="12550" width="4.28515625" style="534" customWidth="1"/>
    <col min="12551" max="12551" width="5" style="534" customWidth="1"/>
    <col min="12552" max="12565" width="4.28515625" style="534" customWidth="1"/>
    <col min="12566" max="12566" width="1.85546875" style="534" customWidth="1"/>
    <col min="12567" max="12800" width="11.42578125" style="534"/>
    <col min="12801" max="12801" width="1.7109375" style="534" customWidth="1"/>
    <col min="12802" max="12802" width="6.28515625" style="534" customWidth="1"/>
    <col min="12803" max="12806" width="4.28515625" style="534" customWidth="1"/>
    <col min="12807" max="12807" width="5" style="534" customWidth="1"/>
    <col min="12808" max="12821" width="4.28515625" style="534" customWidth="1"/>
    <col min="12822" max="12822" width="1.85546875" style="534" customWidth="1"/>
    <col min="12823" max="13056" width="11.42578125" style="534"/>
    <col min="13057" max="13057" width="1.7109375" style="534" customWidth="1"/>
    <col min="13058" max="13058" width="6.28515625" style="534" customWidth="1"/>
    <col min="13059" max="13062" width="4.28515625" style="534" customWidth="1"/>
    <col min="13063" max="13063" width="5" style="534" customWidth="1"/>
    <col min="13064" max="13077" width="4.28515625" style="534" customWidth="1"/>
    <col min="13078" max="13078" width="1.85546875" style="534" customWidth="1"/>
    <col min="13079" max="13312" width="11.42578125" style="534"/>
    <col min="13313" max="13313" width="1.7109375" style="534" customWidth="1"/>
    <col min="13314" max="13314" width="6.28515625" style="534" customWidth="1"/>
    <col min="13315" max="13318" width="4.28515625" style="534" customWidth="1"/>
    <col min="13319" max="13319" width="5" style="534" customWidth="1"/>
    <col min="13320" max="13333" width="4.28515625" style="534" customWidth="1"/>
    <col min="13334" max="13334" width="1.85546875" style="534" customWidth="1"/>
    <col min="13335" max="13568" width="11.42578125" style="534"/>
    <col min="13569" max="13569" width="1.7109375" style="534" customWidth="1"/>
    <col min="13570" max="13570" width="6.28515625" style="534" customWidth="1"/>
    <col min="13571" max="13574" width="4.28515625" style="534" customWidth="1"/>
    <col min="13575" max="13575" width="5" style="534" customWidth="1"/>
    <col min="13576" max="13589" width="4.28515625" style="534" customWidth="1"/>
    <col min="13590" max="13590" width="1.85546875" style="534" customWidth="1"/>
    <col min="13591" max="13824" width="11.42578125" style="534"/>
    <col min="13825" max="13825" width="1.7109375" style="534" customWidth="1"/>
    <col min="13826" max="13826" width="6.28515625" style="534" customWidth="1"/>
    <col min="13827" max="13830" width="4.28515625" style="534" customWidth="1"/>
    <col min="13831" max="13831" width="5" style="534" customWidth="1"/>
    <col min="13832" max="13845" width="4.28515625" style="534" customWidth="1"/>
    <col min="13846" max="13846" width="1.85546875" style="534" customWidth="1"/>
    <col min="13847" max="14080" width="11.42578125" style="534"/>
    <col min="14081" max="14081" width="1.7109375" style="534" customWidth="1"/>
    <col min="14082" max="14082" width="6.28515625" style="534" customWidth="1"/>
    <col min="14083" max="14086" width="4.28515625" style="534" customWidth="1"/>
    <col min="14087" max="14087" width="5" style="534" customWidth="1"/>
    <col min="14088" max="14101" width="4.28515625" style="534" customWidth="1"/>
    <col min="14102" max="14102" width="1.85546875" style="534" customWidth="1"/>
    <col min="14103" max="14336" width="11.42578125" style="534"/>
    <col min="14337" max="14337" width="1.7109375" style="534" customWidth="1"/>
    <col min="14338" max="14338" width="6.28515625" style="534" customWidth="1"/>
    <col min="14339" max="14342" width="4.28515625" style="534" customWidth="1"/>
    <col min="14343" max="14343" width="5" style="534" customWidth="1"/>
    <col min="14344" max="14357" width="4.28515625" style="534" customWidth="1"/>
    <col min="14358" max="14358" width="1.85546875" style="534" customWidth="1"/>
    <col min="14359" max="14592" width="11.42578125" style="534"/>
    <col min="14593" max="14593" width="1.7109375" style="534" customWidth="1"/>
    <col min="14594" max="14594" width="6.28515625" style="534" customWidth="1"/>
    <col min="14595" max="14598" width="4.28515625" style="534" customWidth="1"/>
    <col min="14599" max="14599" width="5" style="534" customWidth="1"/>
    <col min="14600" max="14613" width="4.28515625" style="534" customWidth="1"/>
    <col min="14614" max="14614" width="1.85546875" style="534" customWidth="1"/>
    <col min="14615" max="14848" width="11.42578125" style="534"/>
    <col min="14849" max="14849" width="1.7109375" style="534" customWidth="1"/>
    <col min="14850" max="14850" width="6.28515625" style="534" customWidth="1"/>
    <col min="14851" max="14854" width="4.28515625" style="534" customWidth="1"/>
    <col min="14855" max="14855" width="5" style="534" customWidth="1"/>
    <col min="14856" max="14869" width="4.28515625" style="534" customWidth="1"/>
    <col min="14870" max="14870" width="1.85546875" style="534" customWidth="1"/>
    <col min="14871" max="15104" width="11.42578125" style="534"/>
    <col min="15105" max="15105" width="1.7109375" style="534" customWidth="1"/>
    <col min="15106" max="15106" width="6.28515625" style="534" customWidth="1"/>
    <col min="15107" max="15110" width="4.28515625" style="534" customWidth="1"/>
    <col min="15111" max="15111" width="5" style="534" customWidth="1"/>
    <col min="15112" max="15125" width="4.28515625" style="534" customWidth="1"/>
    <col min="15126" max="15126" width="1.85546875" style="534" customWidth="1"/>
    <col min="15127" max="15360" width="11.42578125" style="534"/>
    <col min="15361" max="15361" width="1.7109375" style="534" customWidth="1"/>
    <col min="15362" max="15362" width="6.28515625" style="534" customWidth="1"/>
    <col min="15363" max="15366" width="4.28515625" style="534" customWidth="1"/>
    <col min="15367" max="15367" width="5" style="534" customWidth="1"/>
    <col min="15368" max="15381" width="4.28515625" style="534" customWidth="1"/>
    <col min="15382" max="15382" width="1.85546875" style="534" customWidth="1"/>
    <col min="15383" max="15616" width="11.42578125" style="534"/>
    <col min="15617" max="15617" width="1.7109375" style="534" customWidth="1"/>
    <col min="15618" max="15618" width="6.28515625" style="534" customWidth="1"/>
    <col min="15619" max="15622" width="4.28515625" style="534" customWidth="1"/>
    <col min="15623" max="15623" width="5" style="534" customWidth="1"/>
    <col min="15624" max="15637" width="4.28515625" style="534" customWidth="1"/>
    <col min="15638" max="15638" width="1.85546875" style="534" customWidth="1"/>
    <col min="15639" max="15872" width="11.42578125" style="534"/>
    <col min="15873" max="15873" width="1.7109375" style="534" customWidth="1"/>
    <col min="15874" max="15874" width="6.28515625" style="534" customWidth="1"/>
    <col min="15875" max="15878" width="4.28515625" style="534" customWidth="1"/>
    <col min="15879" max="15879" width="5" style="534" customWidth="1"/>
    <col min="15880" max="15893" width="4.28515625" style="534" customWidth="1"/>
    <col min="15894" max="15894" width="1.85546875" style="534" customWidth="1"/>
    <col min="15895" max="16128" width="11.42578125" style="534"/>
    <col min="16129" max="16129" width="1.7109375" style="534" customWidth="1"/>
    <col min="16130" max="16130" width="6.28515625" style="534" customWidth="1"/>
    <col min="16131" max="16134" width="4.28515625" style="534" customWidth="1"/>
    <col min="16135" max="16135" width="5" style="534" customWidth="1"/>
    <col min="16136" max="16149" width="4.28515625" style="534" customWidth="1"/>
    <col min="16150" max="16150" width="1.85546875" style="534" customWidth="1"/>
    <col min="16151" max="16384" width="11.42578125" style="534"/>
  </cols>
  <sheetData>
    <row r="1" spans="1:63" ht="28.5" customHeight="1" thickBot="1" x14ac:dyDescent="0.25">
      <c r="A1" s="736" t="s">
        <v>362</v>
      </c>
      <c r="B1" s="737"/>
      <c r="C1" s="737"/>
      <c r="D1" s="737"/>
      <c r="E1" s="737"/>
      <c r="F1" s="737"/>
      <c r="G1" s="737"/>
      <c r="H1" s="737"/>
      <c r="I1" s="737"/>
      <c r="J1" s="737"/>
      <c r="K1" s="737"/>
      <c r="L1" s="737"/>
      <c r="M1" s="737"/>
      <c r="N1" s="533"/>
      <c r="O1" s="738" t="s">
        <v>363</v>
      </c>
      <c r="P1" s="739"/>
      <c r="Q1" s="739"/>
      <c r="R1" s="739"/>
      <c r="S1" s="739"/>
      <c r="T1" s="739"/>
      <c r="U1" s="740"/>
    </row>
    <row r="2" spans="1:63" ht="51.75" customHeight="1" thickBot="1" x14ac:dyDescent="0.25">
      <c r="A2" s="741" t="s">
        <v>364</v>
      </c>
      <c r="B2" s="742"/>
      <c r="C2" s="742"/>
      <c r="D2" s="742"/>
      <c r="E2" s="742"/>
      <c r="F2" s="742"/>
      <c r="G2" s="742"/>
      <c r="H2" s="742"/>
      <c r="I2" s="742"/>
      <c r="J2" s="742"/>
      <c r="K2" s="742"/>
      <c r="L2" s="742"/>
      <c r="M2" s="742"/>
      <c r="N2" s="535"/>
      <c r="O2" s="743" t="s">
        <v>418</v>
      </c>
      <c r="P2" s="744"/>
      <c r="Q2" s="745"/>
      <c r="R2" s="746" t="s">
        <v>407</v>
      </c>
      <c r="S2" s="747"/>
      <c r="T2" s="747"/>
      <c r="U2" s="748"/>
    </row>
    <row r="3" spans="1:63" ht="15" customHeight="1" thickBot="1" x14ac:dyDescent="0.3">
      <c r="A3" s="731">
        <v>2015</v>
      </c>
      <c r="B3" s="732"/>
      <c r="C3" s="732"/>
      <c r="D3" s="732"/>
      <c r="E3" s="732"/>
      <c r="F3" s="732"/>
      <c r="G3" s="732"/>
      <c r="H3" s="732"/>
      <c r="I3" s="732"/>
      <c r="J3" s="732"/>
      <c r="K3" s="732"/>
      <c r="L3" s="732"/>
      <c r="M3" s="732"/>
      <c r="N3" s="535"/>
      <c r="O3" s="536"/>
      <c r="P3" s="537"/>
      <c r="Q3" s="538"/>
      <c r="R3" s="733"/>
      <c r="S3" s="734"/>
      <c r="T3" s="734"/>
      <c r="U3" s="735"/>
      <c r="V3" s="539"/>
      <c r="W3" s="539"/>
    </row>
    <row r="4" spans="1:63" ht="3" customHeight="1" thickBot="1" x14ac:dyDescent="0.25">
      <c r="A4" s="540"/>
      <c r="B4" s="539"/>
      <c r="C4" s="539"/>
      <c r="D4" s="539"/>
      <c r="E4" s="539"/>
      <c r="F4" s="539"/>
      <c r="G4" s="539"/>
      <c r="H4" s="539"/>
      <c r="I4" s="539"/>
      <c r="J4" s="539"/>
      <c r="K4" s="539"/>
      <c r="L4" s="539"/>
      <c r="M4" s="539"/>
      <c r="N4" s="539"/>
      <c r="O4" s="539"/>
      <c r="P4" s="539"/>
      <c r="Q4" s="539"/>
      <c r="R4" s="539"/>
      <c r="S4" s="539"/>
      <c r="T4" s="539"/>
      <c r="U4" s="541"/>
    </row>
    <row r="5" spans="1:63" s="543" customFormat="1" ht="15" customHeight="1" x14ac:dyDescent="0.25">
      <c r="A5" s="714" t="s">
        <v>365</v>
      </c>
      <c r="B5" s="715"/>
      <c r="C5" s="715"/>
      <c r="D5" s="715"/>
      <c r="E5" s="715"/>
      <c r="F5" s="715"/>
      <c r="G5" s="715"/>
      <c r="H5" s="715"/>
      <c r="I5" s="715"/>
      <c r="J5" s="715"/>
      <c r="K5" s="715"/>
      <c r="L5" s="715"/>
      <c r="M5" s="715"/>
      <c r="N5" s="715"/>
      <c r="O5" s="715"/>
      <c r="P5" s="715"/>
      <c r="Q5" s="715"/>
      <c r="R5" s="715"/>
      <c r="S5" s="715"/>
      <c r="T5" s="715"/>
      <c r="U5" s="716"/>
      <c r="V5" s="542"/>
    </row>
    <row r="6" spans="1:63" s="543" customFormat="1" ht="15" customHeight="1" thickBot="1" x14ac:dyDescent="0.3">
      <c r="A6" s="717" t="s">
        <v>408</v>
      </c>
      <c r="B6" s="718"/>
      <c r="C6" s="718"/>
      <c r="D6" s="718"/>
      <c r="E6" s="718"/>
      <c r="F6" s="718"/>
      <c r="G6" s="718"/>
      <c r="H6" s="718"/>
      <c r="I6" s="718"/>
      <c r="J6" s="718"/>
      <c r="K6" s="718"/>
      <c r="L6" s="718"/>
      <c r="M6" s="718"/>
      <c r="N6" s="718"/>
      <c r="O6" s="718"/>
      <c r="P6" s="718"/>
      <c r="Q6" s="718"/>
      <c r="R6" s="718"/>
      <c r="S6" s="718"/>
      <c r="T6" s="718"/>
      <c r="U6" s="719"/>
      <c r="V6" s="542"/>
    </row>
    <row r="7" spans="1:63" ht="3" customHeight="1" thickBot="1" x14ac:dyDescent="0.25">
      <c r="A7" s="540"/>
      <c r="B7" s="544"/>
      <c r="C7" s="544"/>
      <c r="D7" s="544"/>
      <c r="E7" s="544"/>
      <c r="F7" s="544"/>
      <c r="G7" s="544"/>
      <c r="H7" s="544"/>
      <c r="I7" s="544"/>
      <c r="J7" s="544"/>
      <c r="K7" s="544"/>
      <c r="L7" s="544"/>
      <c r="M7" s="544"/>
      <c r="N7" s="544"/>
      <c r="O7" s="544"/>
      <c r="P7" s="544"/>
      <c r="Q7" s="544"/>
      <c r="R7" s="544"/>
      <c r="S7" s="544"/>
      <c r="T7" s="544"/>
      <c r="U7" s="545"/>
    </row>
    <row r="8" spans="1:63" ht="14.25" customHeight="1" x14ac:dyDescent="0.2">
      <c r="A8" s="720" t="s">
        <v>366</v>
      </c>
      <c r="B8" s="721"/>
      <c r="C8" s="721"/>
      <c r="D8" s="721"/>
      <c r="E8" s="721"/>
      <c r="F8" s="721"/>
      <c r="G8" s="721"/>
      <c r="H8" s="721"/>
      <c r="I8" s="721"/>
      <c r="J8" s="721"/>
      <c r="K8" s="721"/>
      <c r="L8" s="721"/>
      <c r="M8" s="721"/>
      <c r="N8" s="721"/>
      <c r="O8" s="721"/>
      <c r="P8" s="721"/>
      <c r="Q8" s="721"/>
      <c r="R8" s="721"/>
      <c r="S8" s="721"/>
      <c r="T8" s="721"/>
      <c r="U8" s="722"/>
      <c r="V8" s="546"/>
    </row>
    <row r="9" spans="1:63" ht="3" customHeight="1" x14ac:dyDescent="0.2">
      <c r="A9" s="547"/>
      <c r="B9" s="546"/>
      <c r="C9" s="546"/>
      <c r="D9" s="546"/>
      <c r="E9" s="546"/>
      <c r="F9" s="546"/>
      <c r="G9" s="546"/>
      <c r="H9" s="546"/>
      <c r="I9" s="546"/>
      <c r="J9" s="546"/>
      <c r="K9" s="546"/>
      <c r="L9" s="546"/>
      <c r="M9" s="546"/>
      <c r="N9" s="546"/>
      <c r="O9" s="546"/>
      <c r="P9" s="546"/>
      <c r="Q9" s="546"/>
      <c r="R9" s="546"/>
      <c r="S9" s="546"/>
      <c r="T9" s="546"/>
      <c r="U9" s="548"/>
      <c r="V9" s="546"/>
    </row>
    <row r="10" spans="1:63" s="552" customFormat="1" ht="17.25" customHeight="1" x14ac:dyDescent="0.25">
      <c r="A10" s="662" t="s">
        <v>367</v>
      </c>
      <c r="B10" s="663"/>
      <c r="C10" s="664"/>
      <c r="D10" s="664"/>
      <c r="E10" s="664"/>
      <c r="F10" s="664"/>
      <c r="G10" s="665"/>
      <c r="H10" s="666" t="s">
        <v>368</v>
      </c>
      <c r="I10" s="663"/>
      <c r="J10" s="664"/>
      <c r="K10" s="664"/>
      <c r="L10" s="664"/>
      <c r="M10" s="664"/>
      <c r="N10" s="667"/>
      <c r="O10" s="663" t="s">
        <v>369</v>
      </c>
      <c r="P10" s="663"/>
      <c r="Q10" s="664"/>
      <c r="R10" s="664"/>
      <c r="S10" s="664"/>
      <c r="T10" s="664"/>
      <c r="U10" s="668"/>
      <c r="V10" s="550"/>
    </row>
    <row r="11" spans="1:63" s="552" customFormat="1" ht="3" customHeight="1" x14ac:dyDescent="0.25">
      <c r="A11" s="669"/>
      <c r="B11" s="666"/>
      <c r="C11" s="666"/>
      <c r="D11" s="666"/>
      <c r="E11" s="666"/>
      <c r="F11" s="666"/>
      <c r="G11" s="666"/>
      <c r="H11" s="666"/>
      <c r="I11" s="666"/>
      <c r="J11" s="666"/>
      <c r="K11" s="666"/>
      <c r="L11" s="666"/>
      <c r="M11" s="666"/>
      <c r="N11" s="666"/>
      <c r="O11" s="666"/>
      <c r="P11" s="666"/>
      <c r="Q11" s="666"/>
      <c r="R11" s="666"/>
      <c r="S11" s="663"/>
      <c r="T11" s="663"/>
      <c r="U11" s="670"/>
      <c r="V11" s="550"/>
    </row>
    <row r="12" spans="1:63" s="552" customFormat="1" ht="17.25" customHeight="1" x14ac:dyDescent="0.25">
      <c r="A12" s="662" t="s">
        <v>419</v>
      </c>
      <c r="B12" s="663"/>
      <c r="C12" s="663"/>
      <c r="D12" s="664"/>
      <c r="E12" s="664"/>
      <c r="F12" s="664"/>
      <c r="G12" s="665"/>
      <c r="H12" s="663" t="s">
        <v>370</v>
      </c>
      <c r="I12" s="663"/>
      <c r="J12" s="664"/>
      <c r="K12" s="664"/>
      <c r="L12" s="664"/>
      <c r="M12" s="664"/>
      <c r="N12" s="671"/>
      <c r="O12" s="666"/>
      <c r="P12" s="663"/>
      <c r="Q12" s="666"/>
      <c r="R12" s="666"/>
      <c r="S12" s="666"/>
      <c r="T12" s="666"/>
      <c r="U12" s="670"/>
      <c r="V12" s="550"/>
    </row>
    <row r="13" spans="1:63" s="563" customFormat="1" ht="20.100000000000001" customHeight="1" x14ac:dyDescent="0.25">
      <c r="A13" s="555"/>
      <c r="B13" s="556" t="s">
        <v>371</v>
      </c>
      <c r="C13" s="557"/>
      <c r="D13" s="557"/>
      <c r="E13" s="557"/>
      <c r="F13" s="557"/>
      <c r="G13" s="558"/>
      <c r="H13" s="558"/>
      <c r="I13" s="558"/>
      <c r="J13" s="558"/>
      <c r="K13" s="558"/>
      <c r="L13" s="558"/>
      <c r="M13" s="557"/>
      <c r="N13" s="556" t="s">
        <v>372</v>
      </c>
      <c r="O13" s="559"/>
      <c r="P13" s="559"/>
      <c r="Q13" s="559"/>
      <c r="R13" s="559"/>
      <c r="S13" s="560"/>
      <c r="T13" s="561"/>
      <c r="U13" s="562"/>
      <c r="V13" s="550"/>
      <c r="AS13" s="557"/>
      <c r="AT13" s="557"/>
      <c r="AU13" s="557"/>
      <c r="AV13" s="557"/>
      <c r="AW13" s="557"/>
      <c r="AX13" s="557"/>
      <c r="AY13" s="557"/>
      <c r="AZ13" s="557"/>
      <c r="BA13" s="557"/>
      <c r="BB13" s="557"/>
      <c r="BC13" s="557"/>
      <c r="BD13" s="557"/>
      <c r="BE13" s="557"/>
      <c r="BF13" s="557"/>
      <c r="BG13" s="557"/>
      <c r="BH13" s="557"/>
      <c r="BI13" s="557"/>
      <c r="BJ13" s="557"/>
      <c r="BK13" s="557"/>
    </row>
    <row r="14" spans="1:63" s="563" customFormat="1" ht="3" customHeight="1" x14ac:dyDescent="0.25">
      <c r="A14" s="564"/>
      <c r="B14" s="565"/>
      <c r="C14" s="558"/>
      <c r="D14" s="558"/>
      <c r="E14" s="558"/>
      <c r="F14" s="558"/>
      <c r="G14" s="558"/>
      <c r="H14" s="558"/>
      <c r="I14" s="558"/>
      <c r="J14" s="558"/>
      <c r="K14" s="558"/>
      <c r="L14" s="558"/>
      <c r="M14" s="558"/>
      <c r="N14" s="565"/>
      <c r="O14" s="558"/>
      <c r="P14" s="558"/>
      <c r="Q14" s="558"/>
      <c r="R14" s="557"/>
      <c r="S14" s="557"/>
      <c r="T14" s="557"/>
      <c r="U14" s="566"/>
      <c r="V14" s="550"/>
      <c r="AS14" s="557"/>
      <c r="AT14" s="557"/>
      <c r="AU14" s="557"/>
      <c r="AV14" s="557"/>
      <c r="AW14" s="557"/>
      <c r="AX14" s="557"/>
      <c r="AY14" s="557"/>
      <c r="AZ14" s="557"/>
      <c r="BA14" s="557"/>
      <c r="BB14" s="557"/>
      <c r="BC14" s="557"/>
      <c r="BD14" s="557"/>
      <c r="BE14" s="557"/>
      <c r="BF14" s="557"/>
      <c r="BG14" s="557"/>
      <c r="BH14" s="557"/>
      <c r="BI14" s="557"/>
      <c r="BJ14" s="557"/>
      <c r="BK14" s="557"/>
    </row>
    <row r="15" spans="1:63" s="572" customFormat="1" ht="12.75" customHeight="1" x14ac:dyDescent="0.25">
      <c r="A15" s="567"/>
      <c r="B15" s="723" t="s">
        <v>373</v>
      </c>
      <c r="C15" s="724"/>
      <c r="D15" s="724"/>
      <c r="E15" s="724"/>
      <c r="F15" s="724"/>
      <c r="G15" s="724"/>
      <c r="H15" s="724"/>
      <c r="I15" s="724"/>
      <c r="J15" s="724"/>
      <c r="K15" s="724"/>
      <c r="L15" s="724"/>
      <c r="M15" s="724"/>
      <c r="N15" s="724"/>
      <c r="O15" s="724"/>
      <c r="P15" s="724"/>
      <c r="Q15" s="725"/>
      <c r="R15" s="568"/>
      <c r="S15" s="568"/>
      <c r="T15" s="568"/>
      <c r="U15" s="569"/>
      <c r="V15" s="570"/>
      <c r="W15" s="571"/>
      <c r="X15" s="571"/>
      <c r="Z15" s="573"/>
      <c r="AA15" s="574"/>
      <c r="AB15" s="574"/>
      <c r="AC15" s="574"/>
      <c r="AD15" s="574"/>
      <c r="AE15" s="575"/>
      <c r="AF15" s="575"/>
      <c r="AG15" s="575"/>
      <c r="AH15" s="575"/>
      <c r="AI15" s="575"/>
      <c r="AJ15" s="575"/>
      <c r="AK15" s="575"/>
      <c r="AL15" s="575"/>
      <c r="AM15" s="575"/>
      <c r="AN15" s="575"/>
      <c r="AO15" s="574"/>
      <c r="AP15" s="573"/>
      <c r="AQ15" s="573"/>
    </row>
    <row r="16" spans="1:63" s="572" customFormat="1" ht="3" customHeight="1" x14ac:dyDescent="0.4">
      <c r="A16" s="567"/>
      <c r="B16" s="576"/>
      <c r="C16" s="576"/>
      <c r="D16" s="577"/>
      <c r="E16" s="577"/>
      <c r="F16" s="577"/>
      <c r="G16" s="578"/>
      <c r="H16" s="578"/>
      <c r="I16" s="578"/>
      <c r="J16" s="577"/>
      <c r="K16" s="578"/>
      <c r="L16" s="578"/>
      <c r="M16" s="578"/>
      <c r="N16" s="578"/>
      <c r="O16" s="578"/>
      <c r="P16" s="578"/>
      <c r="Q16" s="579"/>
      <c r="R16" s="577"/>
      <c r="S16" s="577"/>
      <c r="T16" s="577"/>
      <c r="U16" s="580"/>
      <c r="V16" s="581"/>
      <c r="W16" s="574"/>
      <c r="X16" s="571"/>
      <c r="Z16" s="573"/>
      <c r="AA16" s="574"/>
      <c r="AB16" s="574"/>
      <c r="AC16" s="574"/>
      <c r="AD16" s="582"/>
      <c r="AE16" s="575"/>
      <c r="AF16" s="575"/>
      <c r="AG16" s="575"/>
      <c r="AH16" s="583"/>
      <c r="AI16" s="575"/>
      <c r="AJ16" s="575"/>
      <c r="AK16" s="575"/>
      <c r="AL16" s="575"/>
      <c r="AM16" s="575"/>
      <c r="AN16" s="575"/>
      <c r="AO16" s="574"/>
      <c r="AP16" s="573"/>
      <c r="AQ16" s="573"/>
    </row>
    <row r="17" spans="1:64" s="572" customFormat="1" ht="17.25" customHeight="1" x14ac:dyDescent="0.4">
      <c r="A17" s="567"/>
      <c r="B17" s="576"/>
      <c r="C17" s="576" t="s">
        <v>374</v>
      </c>
      <c r="D17" s="584"/>
      <c r="E17" s="577"/>
      <c r="F17" s="577"/>
      <c r="G17" s="585"/>
      <c r="H17" s="585"/>
      <c r="I17" s="585"/>
      <c r="J17" s="586" t="s">
        <v>4</v>
      </c>
      <c r="K17" s="585"/>
      <c r="L17" s="585"/>
      <c r="M17" s="585"/>
      <c r="N17" s="585"/>
      <c r="O17" s="585"/>
      <c r="P17" s="585"/>
      <c r="Q17" s="579"/>
      <c r="R17" s="577"/>
      <c r="S17" s="577"/>
      <c r="T17" s="577"/>
      <c r="U17" s="580"/>
      <c r="V17" s="581"/>
      <c r="W17" s="574"/>
      <c r="X17" s="571"/>
      <c r="Z17" s="573"/>
      <c r="AA17" s="574"/>
      <c r="AB17" s="574"/>
      <c r="AC17" s="574"/>
      <c r="AD17" s="582"/>
      <c r="AE17" s="575"/>
      <c r="AF17" s="575"/>
      <c r="AG17" s="575"/>
      <c r="AH17" s="583"/>
      <c r="AI17" s="575"/>
      <c r="AJ17" s="575"/>
      <c r="AK17" s="575"/>
      <c r="AL17" s="575"/>
      <c r="AM17" s="575"/>
      <c r="AN17" s="575"/>
      <c r="AO17" s="574"/>
      <c r="AP17" s="573"/>
      <c r="AQ17" s="573"/>
    </row>
    <row r="18" spans="1:64" s="572" customFormat="1" ht="3" customHeight="1" x14ac:dyDescent="0.4">
      <c r="A18" s="567"/>
      <c r="B18" s="576"/>
      <c r="C18" s="576"/>
      <c r="D18" s="577"/>
      <c r="E18" s="577"/>
      <c r="F18" s="577"/>
      <c r="G18" s="577"/>
      <c r="H18" s="577"/>
      <c r="I18" s="577"/>
      <c r="J18" s="577"/>
      <c r="K18" s="577"/>
      <c r="L18" s="577"/>
      <c r="M18" s="577"/>
      <c r="N18" s="577"/>
      <c r="O18" s="577"/>
      <c r="P18" s="577"/>
      <c r="Q18" s="579"/>
      <c r="R18" s="577"/>
      <c r="S18" s="577"/>
      <c r="T18" s="577"/>
      <c r="U18" s="580"/>
      <c r="V18" s="581"/>
      <c r="W18" s="574"/>
      <c r="X18" s="571"/>
      <c r="Z18" s="573"/>
      <c r="AA18" s="574"/>
      <c r="AB18" s="574"/>
      <c r="AC18" s="574"/>
      <c r="AD18" s="582"/>
      <c r="AE18" s="575"/>
      <c r="AF18" s="575"/>
      <c r="AG18" s="575"/>
      <c r="AH18" s="583"/>
      <c r="AI18" s="575"/>
      <c r="AJ18" s="575"/>
      <c r="AK18" s="575"/>
      <c r="AL18" s="575"/>
      <c r="AM18" s="575"/>
      <c r="AN18" s="575"/>
      <c r="AO18" s="574"/>
      <c r="AP18" s="573"/>
      <c r="AQ18" s="573"/>
    </row>
    <row r="19" spans="1:64" s="572" customFormat="1" ht="15.75" customHeight="1" x14ac:dyDescent="0.4">
      <c r="A19" s="587"/>
      <c r="B19" s="576"/>
      <c r="C19" s="576" t="s">
        <v>375</v>
      </c>
      <c r="D19" s="577"/>
      <c r="E19" s="577"/>
      <c r="F19" s="577"/>
      <c r="G19" s="588"/>
      <c r="H19" s="588"/>
      <c r="I19" s="588"/>
      <c r="J19" s="586" t="s">
        <v>4</v>
      </c>
      <c r="K19" s="588"/>
      <c r="L19" s="588"/>
      <c r="M19" s="588"/>
      <c r="N19" s="588"/>
      <c r="O19" s="588"/>
      <c r="P19" s="588"/>
      <c r="Q19" s="579"/>
      <c r="R19" s="577"/>
      <c r="S19" s="577"/>
      <c r="T19" s="577"/>
      <c r="U19" s="580"/>
      <c r="V19" s="581"/>
      <c r="W19" s="574"/>
      <c r="X19" s="571"/>
      <c r="Z19" s="573"/>
      <c r="AA19" s="574"/>
      <c r="AB19" s="574"/>
      <c r="AC19" s="574"/>
      <c r="AD19" s="582"/>
      <c r="AE19" s="575"/>
      <c r="AF19" s="575"/>
      <c r="AG19" s="575"/>
      <c r="AH19" s="583"/>
      <c r="AI19" s="575"/>
      <c r="AJ19" s="575"/>
      <c r="AK19" s="575"/>
      <c r="AL19" s="575"/>
      <c r="AM19" s="575"/>
      <c r="AN19" s="575"/>
      <c r="AO19" s="574"/>
      <c r="AP19" s="573"/>
      <c r="AQ19" s="573"/>
      <c r="AS19" s="573"/>
      <c r="AT19" s="573"/>
      <c r="AU19" s="573"/>
      <c r="AV19" s="573"/>
      <c r="AW19" s="573"/>
      <c r="AX19" s="573"/>
      <c r="AY19" s="573"/>
      <c r="AZ19" s="573"/>
      <c r="BA19" s="573"/>
      <c r="BB19" s="573"/>
      <c r="BC19" s="573"/>
      <c r="BD19" s="573"/>
      <c r="BE19" s="573"/>
      <c r="BF19" s="573"/>
      <c r="BG19" s="573"/>
      <c r="BH19" s="573"/>
      <c r="BI19" s="573"/>
      <c r="BJ19" s="573"/>
      <c r="BK19" s="573"/>
    </row>
    <row r="20" spans="1:64" s="572" customFormat="1" ht="3" customHeight="1" x14ac:dyDescent="0.25">
      <c r="A20" s="567"/>
      <c r="B20" s="589"/>
      <c r="C20" s="590"/>
      <c r="D20" s="590"/>
      <c r="E20" s="590"/>
      <c r="F20" s="590"/>
      <c r="G20" s="590"/>
      <c r="H20" s="590"/>
      <c r="I20" s="590"/>
      <c r="J20" s="590"/>
      <c r="K20" s="590"/>
      <c r="L20" s="590"/>
      <c r="M20" s="590"/>
      <c r="N20" s="590"/>
      <c r="O20" s="590"/>
      <c r="P20" s="590"/>
      <c r="Q20" s="591"/>
      <c r="R20" s="577"/>
      <c r="S20" s="577"/>
      <c r="T20" s="577"/>
      <c r="U20" s="580"/>
      <c r="V20" s="581"/>
      <c r="W20" s="574"/>
      <c r="X20" s="571"/>
      <c r="AA20" s="592"/>
      <c r="AB20" s="592"/>
      <c r="AC20" s="592"/>
      <c r="AD20" s="592"/>
      <c r="AE20" s="592"/>
      <c r="AF20" s="592"/>
      <c r="AS20" s="573"/>
      <c r="AT20" s="573"/>
      <c r="AU20" s="573"/>
      <c r="AV20" s="573"/>
      <c r="AW20" s="573"/>
      <c r="AX20" s="573"/>
      <c r="AY20" s="573"/>
      <c r="AZ20" s="573"/>
      <c r="BA20" s="573"/>
      <c r="BB20" s="573"/>
      <c r="BC20" s="573"/>
      <c r="BD20" s="573"/>
      <c r="BE20" s="573"/>
      <c r="BF20" s="573"/>
      <c r="BG20" s="573"/>
      <c r="BH20" s="573"/>
      <c r="BI20" s="573"/>
      <c r="BJ20" s="573"/>
      <c r="BK20" s="573"/>
    </row>
    <row r="21" spans="1:64" s="572" customFormat="1" ht="3" customHeight="1" x14ac:dyDescent="0.25">
      <c r="A21" s="593"/>
      <c r="B21" s="577"/>
      <c r="C21" s="577"/>
      <c r="D21" s="577"/>
      <c r="E21" s="577"/>
      <c r="F21" s="577"/>
      <c r="G21" s="577"/>
      <c r="H21" s="577"/>
      <c r="I21" s="577"/>
      <c r="J21" s="577"/>
      <c r="K21" s="578"/>
      <c r="L21" s="578"/>
      <c r="M21" s="577"/>
      <c r="N21" s="577"/>
      <c r="O21" s="577"/>
      <c r="P21" s="577"/>
      <c r="Q21" s="594"/>
      <c r="R21" s="577"/>
      <c r="S21" s="577"/>
      <c r="T21" s="577"/>
      <c r="U21" s="580"/>
      <c r="V21" s="581"/>
      <c r="W21" s="574"/>
      <c r="X21" s="571"/>
      <c r="AA21" s="592"/>
      <c r="AB21" s="592"/>
      <c r="AC21" s="592"/>
      <c r="AD21" s="592"/>
      <c r="AE21" s="592"/>
      <c r="AF21" s="592"/>
      <c r="AS21" s="573"/>
      <c r="AT21" s="573"/>
      <c r="AU21" s="573"/>
      <c r="AV21" s="573"/>
      <c r="AW21" s="573"/>
      <c r="AX21" s="573"/>
      <c r="AY21" s="573"/>
      <c r="AZ21" s="573"/>
      <c r="BA21" s="573"/>
      <c r="BB21" s="573"/>
      <c r="BC21" s="573"/>
      <c r="BD21" s="573"/>
      <c r="BE21" s="573"/>
      <c r="BF21" s="573"/>
      <c r="BG21" s="573"/>
      <c r="BH21" s="573"/>
      <c r="BI21" s="573"/>
      <c r="BJ21" s="573"/>
      <c r="BK21" s="573"/>
    </row>
    <row r="22" spans="1:64" s="572" customFormat="1" ht="9.9499999999999993" customHeight="1" x14ac:dyDescent="0.25">
      <c r="A22" s="593"/>
      <c r="B22" s="595"/>
      <c r="C22" s="595" t="s">
        <v>376</v>
      </c>
      <c r="D22" s="595"/>
      <c r="E22" s="595"/>
      <c r="F22" s="595"/>
      <c r="G22" s="595" t="s">
        <v>377</v>
      </c>
      <c r="H22" s="595"/>
      <c r="I22" s="595">
        <v>1</v>
      </c>
      <c r="J22" s="595"/>
      <c r="K22" s="596"/>
      <c r="L22" s="597"/>
      <c r="M22" s="596"/>
      <c r="N22" s="595"/>
      <c r="O22" s="595"/>
      <c r="P22" s="595"/>
      <c r="Q22" s="577"/>
      <c r="R22" s="577"/>
      <c r="S22" s="577"/>
      <c r="T22" s="577"/>
      <c r="U22" s="580"/>
      <c r="V22" s="581"/>
      <c r="W22" s="574"/>
      <c r="X22" s="571"/>
      <c r="AA22" s="592"/>
      <c r="AB22" s="592"/>
      <c r="AC22" s="592"/>
      <c r="AD22" s="592"/>
      <c r="AE22" s="592"/>
      <c r="AF22" s="592"/>
      <c r="AS22" s="573"/>
      <c r="AT22" s="573"/>
      <c r="AU22" s="573"/>
      <c r="AV22" s="573"/>
      <c r="AW22" s="573"/>
      <c r="AX22" s="573"/>
      <c r="AY22" s="573"/>
      <c r="AZ22" s="573"/>
      <c r="BA22" s="573"/>
      <c r="BB22" s="573"/>
      <c r="BC22" s="573"/>
      <c r="BD22" s="573"/>
      <c r="BE22" s="573"/>
      <c r="BF22" s="573"/>
      <c r="BG22" s="573"/>
      <c r="BH22" s="573"/>
      <c r="BI22" s="573"/>
      <c r="BJ22" s="573"/>
      <c r="BK22" s="573"/>
    </row>
    <row r="23" spans="1:64" s="572" customFormat="1" ht="9.9499999999999993" customHeight="1" x14ac:dyDescent="0.25">
      <c r="A23" s="593"/>
      <c r="B23" s="595"/>
      <c r="C23" s="595"/>
      <c r="D23" s="595"/>
      <c r="E23" s="595"/>
      <c r="F23" s="595"/>
      <c r="G23" s="595" t="s">
        <v>378</v>
      </c>
      <c r="H23" s="595"/>
      <c r="I23" s="595">
        <v>2</v>
      </c>
      <c r="J23" s="595"/>
      <c r="K23" s="598"/>
      <c r="L23" s="599"/>
      <c r="M23" s="595"/>
      <c r="N23" s="595"/>
      <c r="O23" s="595"/>
      <c r="P23" s="595"/>
      <c r="Q23" s="577"/>
      <c r="R23" s="577"/>
      <c r="S23" s="577"/>
      <c r="T23" s="577"/>
      <c r="U23" s="580"/>
      <c r="V23" s="581"/>
      <c r="W23" s="574"/>
      <c r="X23" s="571"/>
      <c r="AA23" s="592"/>
      <c r="AB23" s="592"/>
      <c r="AC23" s="592"/>
      <c r="AD23" s="592"/>
      <c r="AE23" s="592"/>
      <c r="AF23" s="592"/>
      <c r="AS23" s="573"/>
      <c r="AT23" s="573"/>
      <c r="AU23" s="573"/>
      <c r="AV23" s="573"/>
      <c r="AW23" s="573"/>
      <c r="AX23" s="573"/>
      <c r="AY23" s="573"/>
      <c r="AZ23" s="573"/>
      <c r="BA23" s="573"/>
      <c r="BB23" s="573"/>
      <c r="BC23" s="573"/>
      <c r="BD23" s="573"/>
      <c r="BE23" s="573"/>
      <c r="BF23" s="573"/>
      <c r="BG23" s="573"/>
      <c r="BH23" s="573"/>
      <c r="BI23" s="573"/>
      <c r="BJ23" s="573"/>
      <c r="BK23" s="573"/>
    </row>
    <row r="24" spans="1:64" s="572" customFormat="1" ht="3" customHeight="1" thickBot="1" x14ac:dyDescent="0.3">
      <c r="A24" s="600"/>
      <c r="B24" s="601"/>
      <c r="C24" s="601"/>
      <c r="D24" s="601"/>
      <c r="E24" s="601"/>
      <c r="F24" s="601"/>
      <c r="G24" s="601"/>
      <c r="H24" s="601"/>
      <c r="I24" s="601"/>
      <c r="J24" s="601"/>
      <c r="K24" s="601"/>
      <c r="L24" s="601"/>
      <c r="M24" s="601"/>
      <c r="N24" s="601"/>
      <c r="O24" s="601"/>
      <c r="P24" s="601"/>
      <c r="Q24" s="601"/>
      <c r="R24" s="601"/>
      <c r="S24" s="601"/>
      <c r="T24" s="601"/>
      <c r="U24" s="602"/>
      <c r="V24" s="581"/>
      <c r="W24" s="574"/>
      <c r="X24" s="571"/>
      <c r="AA24" s="592"/>
      <c r="AB24" s="592"/>
      <c r="AC24" s="592"/>
      <c r="AD24" s="592"/>
      <c r="AE24" s="592"/>
      <c r="AF24" s="592"/>
      <c r="AH24" s="573"/>
      <c r="AM24" s="552"/>
      <c r="AN24" s="552"/>
      <c r="AO24" s="552"/>
      <c r="AP24" s="552"/>
      <c r="AQ24" s="552"/>
      <c r="AR24" s="552"/>
      <c r="AS24" s="603"/>
      <c r="AT24" s="603"/>
      <c r="AU24" s="603"/>
      <c r="AV24" s="603"/>
      <c r="AW24" s="603"/>
      <c r="AX24" s="603"/>
      <c r="AY24" s="603"/>
      <c r="AZ24" s="603"/>
      <c r="BA24" s="603"/>
      <c r="BB24" s="603"/>
      <c r="BC24" s="603"/>
      <c r="BD24" s="603"/>
      <c r="BE24" s="603"/>
      <c r="BF24" s="603"/>
      <c r="BG24" s="603"/>
      <c r="BH24" s="603"/>
      <c r="BI24" s="604"/>
      <c r="BJ24" s="604"/>
      <c r="BK24" s="605"/>
      <c r="BL24" s="606"/>
    </row>
    <row r="25" spans="1:64" s="552" customFormat="1" ht="15" customHeight="1" x14ac:dyDescent="0.25">
      <c r="A25" s="726" t="s">
        <v>379</v>
      </c>
      <c r="B25" s="698"/>
      <c r="C25" s="698"/>
      <c r="D25" s="727"/>
      <c r="E25" s="728"/>
      <c r="F25" s="698"/>
      <c r="G25" s="698"/>
      <c r="H25" s="698"/>
      <c r="I25" s="698"/>
      <c r="J25" s="698"/>
      <c r="K25" s="698"/>
      <c r="L25" s="698"/>
      <c r="M25" s="698"/>
      <c r="N25" s="698"/>
      <c r="O25" s="698"/>
      <c r="P25" s="698"/>
      <c r="Q25" s="698"/>
      <c r="R25" s="698"/>
      <c r="S25" s="698"/>
      <c r="T25" s="729"/>
      <c r="U25" s="730"/>
      <c r="V25" s="607"/>
      <c r="AS25" s="550"/>
      <c r="AT25" s="550"/>
      <c r="AU25" s="550"/>
      <c r="AV25" s="550"/>
      <c r="AW25" s="550"/>
      <c r="AX25" s="550"/>
      <c r="AY25" s="550"/>
      <c r="AZ25" s="550"/>
      <c r="BA25" s="550"/>
      <c r="BB25" s="550"/>
      <c r="BC25" s="550"/>
      <c r="BD25" s="550"/>
      <c r="BE25" s="550"/>
      <c r="BF25" s="550"/>
      <c r="BG25" s="550"/>
      <c r="BH25" s="550"/>
      <c r="BI25" s="550"/>
      <c r="BJ25" s="550"/>
      <c r="BK25" s="550"/>
    </row>
    <row r="26" spans="1:64" s="552" customFormat="1" ht="3" customHeight="1" x14ac:dyDescent="0.25">
      <c r="A26" s="553"/>
      <c r="B26" s="550"/>
      <c r="C26" s="550"/>
      <c r="D26" s="550"/>
      <c r="E26" s="550"/>
      <c r="F26" s="550"/>
      <c r="G26" s="550"/>
      <c r="H26" s="550"/>
      <c r="I26" s="550"/>
      <c r="J26" s="550"/>
      <c r="K26" s="550"/>
      <c r="L26" s="550"/>
      <c r="M26" s="550"/>
      <c r="N26" s="550"/>
      <c r="O26" s="550"/>
      <c r="P26" s="550"/>
      <c r="Q26" s="550"/>
      <c r="R26" s="550"/>
      <c r="S26" s="550"/>
      <c r="T26" s="608"/>
      <c r="U26" s="566"/>
      <c r="V26" s="550"/>
      <c r="AS26" s="550"/>
      <c r="AT26" s="550"/>
      <c r="AU26" s="550"/>
      <c r="AV26" s="550"/>
      <c r="AW26" s="550"/>
      <c r="AX26" s="550"/>
      <c r="AY26" s="550"/>
      <c r="AZ26" s="550"/>
      <c r="BA26" s="550"/>
      <c r="BB26" s="550"/>
      <c r="BC26" s="550"/>
      <c r="BD26" s="550"/>
      <c r="BE26" s="550"/>
      <c r="BF26" s="550"/>
      <c r="BG26" s="550"/>
      <c r="BH26" s="550"/>
      <c r="BI26" s="550"/>
      <c r="BJ26" s="550"/>
      <c r="BK26" s="550"/>
    </row>
    <row r="27" spans="1:64" s="552" customFormat="1" ht="16.5" customHeight="1" x14ac:dyDescent="0.25">
      <c r="A27" s="609" t="s">
        <v>380</v>
      </c>
      <c r="B27" s="610"/>
      <c r="C27" s="550"/>
      <c r="D27" s="611"/>
      <c r="E27" s="612"/>
      <c r="F27" s="612"/>
      <c r="G27" s="612"/>
      <c r="H27" s="612"/>
      <c r="I27" s="612"/>
      <c r="J27" s="612"/>
      <c r="K27" s="612"/>
      <c r="L27" s="613"/>
      <c r="M27" s="550"/>
      <c r="N27" s="614" t="s">
        <v>381</v>
      </c>
      <c r="O27" s="615"/>
      <c r="P27" s="616"/>
      <c r="Q27" s="550"/>
      <c r="R27" s="550"/>
      <c r="S27" s="550"/>
      <c r="T27" s="608"/>
      <c r="U27" s="566"/>
      <c r="V27" s="550"/>
      <c r="AS27" s="550"/>
      <c r="AT27" s="550"/>
      <c r="AU27" s="550"/>
      <c r="AV27" s="550"/>
      <c r="AW27" s="550"/>
      <c r="AX27" s="550"/>
      <c r="AY27" s="550"/>
      <c r="AZ27" s="550"/>
      <c r="BA27" s="550"/>
      <c r="BB27" s="550"/>
      <c r="BC27" s="550"/>
      <c r="BD27" s="550"/>
      <c r="BE27" s="550"/>
      <c r="BF27" s="550"/>
      <c r="BG27" s="550"/>
      <c r="BH27" s="550"/>
      <c r="BI27" s="550"/>
      <c r="BJ27" s="550"/>
      <c r="BK27" s="550"/>
    </row>
    <row r="28" spans="1:64" s="552" customFormat="1" ht="3" customHeight="1" x14ac:dyDescent="0.25">
      <c r="A28" s="553"/>
      <c r="B28" s="550"/>
      <c r="C28" s="550"/>
      <c r="D28" s="550"/>
      <c r="E28" s="550"/>
      <c r="F28" s="550"/>
      <c r="G28" s="550"/>
      <c r="H28" s="550"/>
      <c r="I28" s="550"/>
      <c r="J28" s="550"/>
      <c r="K28" s="550"/>
      <c r="L28" s="550"/>
      <c r="M28" s="550"/>
      <c r="N28" s="550"/>
      <c r="O28" s="550"/>
      <c r="P28" s="550"/>
      <c r="Q28" s="550"/>
      <c r="R28" s="550"/>
      <c r="S28" s="550"/>
      <c r="T28" s="608"/>
      <c r="U28" s="566"/>
      <c r="V28" s="550"/>
      <c r="AS28" s="550"/>
      <c r="AT28" s="550"/>
      <c r="AU28" s="550"/>
      <c r="AV28" s="550"/>
      <c r="AW28" s="550"/>
      <c r="AX28" s="550"/>
      <c r="AY28" s="550"/>
      <c r="AZ28" s="550"/>
      <c r="BA28" s="550"/>
      <c r="BB28" s="550"/>
      <c r="BC28" s="550"/>
      <c r="BD28" s="550"/>
      <c r="BE28" s="550"/>
      <c r="BF28" s="550"/>
      <c r="BG28" s="550"/>
      <c r="BH28" s="550"/>
      <c r="BI28" s="550"/>
      <c r="BJ28" s="550"/>
      <c r="BK28" s="550"/>
    </row>
    <row r="29" spans="1:64" s="552" customFormat="1" ht="14.1" customHeight="1" x14ac:dyDescent="0.25">
      <c r="A29" s="549" t="s">
        <v>382</v>
      </c>
      <c r="B29" s="550"/>
      <c r="C29" s="700" t="s">
        <v>7</v>
      </c>
      <c r="D29" s="708"/>
      <c r="E29" s="700" t="s">
        <v>8</v>
      </c>
      <c r="F29" s="701"/>
      <c r="G29" s="700" t="s">
        <v>6</v>
      </c>
      <c r="H29" s="702"/>
      <c r="I29" s="702"/>
      <c r="J29" s="701"/>
      <c r="K29" s="550"/>
      <c r="L29" s="617"/>
      <c r="M29" s="550"/>
      <c r="N29" s="550" t="s">
        <v>383</v>
      </c>
      <c r="O29" s="550"/>
      <c r="P29" s="550"/>
      <c r="Q29" s="550"/>
      <c r="R29" s="550"/>
      <c r="S29" s="618"/>
      <c r="T29" s="550"/>
      <c r="U29" s="554"/>
      <c r="V29" s="550"/>
      <c r="X29" s="550"/>
      <c r="Y29" s="550"/>
      <c r="Z29" s="550"/>
      <c r="AA29" s="550"/>
      <c r="AS29" s="550"/>
      <c r="AT29" s="550"/>
      <c r="AU29" s="550"/>
      <c r="AV29" s="550"/>
      <c r="AW29" s="550"/>
      <c r="AX29" s="550"/>
      <c r="AY29" s="550"/>
      <c r="AZ29" s="550"/>
      <c r="BA29" s="550"/>
      <c r="BB29" s="550"/>
      <c r="BC29" s="550"/>
      <c r="BD29" s="550"/>
      <c r="BE29" s="550"/>
      <c r="BF29" s="550"/>
      <c r="BG29" s="550"/>
      <c r="BH29" s="550"/>
      <c r="BI29" s="550"/>
      <c r="BJ29" s="550"/>
      <c r="BK29" s="550"/>
    </row>
    <row r="30" spans="1:64" s="552" customFormat="1" ht="15" customHeight="1" x14ac:dyDescent="0.25">
      <c r="A30" s="549"/>
      <c r="B30" s="550"/>
      <c r="C30" s="551"/>
      <c r="D30" s="551"/>
      <c r="E30" s="551"/>
      <c r="F30" s="619"/>
      <c r="G30" s="551"/>
      <c r="H30" s="551"/>
      <c r="I30" s="551"/>
      <c r="J30" s="551"/>
      <c r="K30" s="550"/>
      <c r="L30" s="620"/>
      <c r="M30" s="550"/>
      <c r="N30" s="621" t="s">
        <v>384</v>
      </c>
      <c r="O30" s="621"/>
      <c r="P30" s="621"/>
      <c r="Q30" s="621"/>
      <c r="R30" s="621"/>
      <c r="S30" s="618"/>
      <c r="T30" s="621"/>
      <c r="U30" s="622">
        <v>1</v>
      </c>
      <c r="V30" s="550"/>
      <c r="X30" s="550"/>
      <c r="Y30" s="550"/>
      <c r="Z30" s="550"/>
      <c r="AA30" s="550"/>
    </row>
    <row r="31" spans="1:64" s="552" customFormat="1" ht="15.75" customHeight="1" x14ac:dyDescent="0.25">
      <c r="A31" s="549"/>
      <c r="B31" s="550"/>
      <c r="C31" s="623"/>
      <c r="D31" s="550"/>
      <c r="E31" s="623"/>
      <c r="F31" s="623"/>
      <c r="G31" s="623"/>
      <c r="H31" s="623"/>
      <c r="I31" s="623"/>
      <c r="J31" s="623"/>
      <c r="K31" s="550"/>
      <c r="L31" s="550"/>
      <c r="M31" s="550"/>
      <c r="N31" s="618" t="s">
        <v>385</v>
      </c>
      <c r="O31" s="621"/>
      <c r="P31" s="621"/>
      <c r="Q31" s="621"/>
      <c r="R31" s="621"/>
      <c r="S31" s="621"/>
      <c r="T31" s="621"/>
      <c r="U31" s="622">
        <v>2</v>
      </c>
      <c r="V31" s="550"/>
      <c r="X31" s="624"/>
      <c r="Y31" s="624"/>
      <c r="Z31" s="550"/>
      <c r="AA31" s="550"/>
    </row>
    <row r="32" spans="1:64" s="552" customFormat="1" ht="15.75" customHeight="1" x14ac:dyDescent="0.25">
      <c r="A32" s="549" t="s">
        <v>386</v>
      </c>
      <c r="B32" s="550"/>
      <c r="C32" s="700" t="s">
        <v>7</v>
      </c>
      <c r="D32" s="701"/>
      <c r="E32" s="700" t="s">
        <v>8</v>
      </c>
      <c r="F32" s="701"/>
      <c r="G32" s="709" t="s">
        <v>6</v>
      </c>
      <c r="H32" s="710"/>
      <c r="I32" s="710"/>
      <c r="J32" s="711"/>
      <c r="K32" s="550"/>
      <c r="L32" s="617"/>
      <c r="M32" s="550"/>
      <c r="N32" s="621" t="s">
        <v>387</v>
      </c>
      <c r="O32" s="621"/>
      <c r="P32" s="621"/>
      <c r="Q32" s="621"/>
      <c r="R32" s="621"/>
      <c r="S32" s="621"/>
      <c r="T32" s="621"/>
      <c r="U32" s="622">
        <v>3</v>
      </c>
      <c r="V32" s="550"/>
      <c r="X32" s="581"/>
      <c r="Y32" s="581"/>
      <c r="Z32" s="550"/>
      <c r="AA32" s="550"/>
    </row>
    <row r="33" spans="1:27" s="552" customFormat="1" ht="33.75" customHeight="1" x14ac:dyDescent="0.25">
      <c r="A33" s="549"/>
      <c r="B33" s="550"/>
      <c r="C33" s="551"/>
      <c r="D33" s="551"/>
      <c r="E33" s="551"/>
      <c r="F33" s="551"/>
      <c r="G33" s="551"/>
      <c r="H33" s="551"/>
      <c r="I33" s="551"/>
      <c r="J33" s="551"/>
      <c r="K33" s="550"/>
      <c r="L33" s="620"/>
      <c r="M33" s="550"/>
      <c r="N33" s="712" t="s">
        <v>388</v>
      </c>
      <c r="O33" s="712"/>
      <c r="P33" s="712"/>
      <c r="Q33" s="712"/>
      <c r="R33" s="712"/>
      <c r="S33" s="712"/>
      <c r="T33" s="712"/>
      <c r="U33" s="625">
        <v>4</v>
      </c>
      <c r="V33" s="550"/>
      <c r="X33" s="581"/>
      <c r="Y33" s="581"/>
      <c r="Z33" s="550"/>
      <c r="AA33" s="550"/>
    </row>
    <row r="34" spans="1:27" s="552" customFormat="1" ht="49.5" customHeight="1" x14ac:dyDescent="0.25">
      <c r="A34" s="549"/>
      <c r="B34" s="550"/>
      <c r="C34" s="550"/>
      <c r="D34" s="550"/>
      <c r="E34" s="550"/>
      <c r="F34" s="550"/>
      <c r="G34" s="550"/>
      <c r="H34" s="550"/>
      <c r="I34" s="550"/>
      <c r="J34" s="550"/>
      <c r="K34" s="550"/>
      <c r="L34" s="550"/>
      <c r="M34" s="550"/>
      <c r="N34" s="713" t="s">
        <v>389</v>
      </c>
      <c r="O34" s="713"/>
      <c r="P34" s="713"/>
      <c r="Q34" s="713"/>
      <c r="R34" s="713"/>
      <c r="S34" s="713"/>
      <c r="T34" s="713"/>
      <c r="U34" s="625">
        <v>5</v>
      </c>
      <c r="V34" s="550"/>
      <c r="X34" s="581"/>
      <c r="Y34" s="581"/>
      <c r="Z34" s="550"/>
      <c r="AA34" s="550"/>
    </row>
    <row r="35" spans="1:27" s="552" customFormat="1" ht="14.1" customHeight="1" x14ac:dyDescent="0.25">
      <c r="A35" s="549" t="s">
        <v>390</v>
      </c>
      <c r="B35" s="550"/>
      <c r="C35" s="700" t="s">
        <v>7</v>
      </c>
      <c r="D35" s="701"/>
      <c r="E35" s="700" t="s">
        <v>8</v>
      </c>
      <c r="F35" s="701"/>
      <c r="G35" s="700" t="s">
        <v>6</v>
      </c>
      <c r="H35" s="702"/>
      <c r="I35" s="702"/>
      <c r="J35" s="701"/>
      <c r="K35" s="550"/>
      <c r="L35" s="617"/>
      <c r="M35" s="550"/>
      <c r="N35" s="618" t="s">
        <v>391</v>
      </c>
      <c r="O35" s="626"/>
      <c r="P35" s="626"/>
      <c r="Q35" s="626"/>
      <c r="R35" s="626"/>
      <c r="S35" s="626"/>
      <c r="T35" s="626"/>
      <c r="U35" s="627">
        <v>7</v>
      </c>
      <c r="V35" s="550"/>
      <c r="X35" s="581"/>
      <c r="Y35" s="581"/>
      <c r="Z35" s="550"/>
      <c r="AA35" s="550"/>
    </row>
    <row r="36" spans="1:27" s="552" customFormat="1" ht="18" customHeight="1" x14ac:dyDescent="0.25">
      <c r="A36" s="553"/>
      <c r="B36" s="550"/>
      <c r="C36" s="551"/>
      <c r="D36" s="551"/>
      <c r="E36" s="551"/>
      <c r="F36" s="551"/>
      <c r="G36" s="551"/>
      <c r="H36" s="551"/>
      <c r="I36" s="551"/>
      <c r="J36" s="551"/>
      <c r="K36" s="550"/>
      <c r="L36" s="620"/>
      <c r="M36" s="550"/>
      <c r="N36" s="550"/>
      <c r="O36" s="618"/>
      <c r="P36" s="618"/>
      <c r="Q36" s="618"/>
      <c r="R36" s="618"/>
      <c r="S36" s="618"/>
      <c r="T36" s="618"/>
      <c r="U36" s="628"/>
      <c r="V36" s="550"/>
      <c r="X36" s="581"/>
      <c r="Y36" s="581"/>
      <c r="Z36" s="550"/>
      <c r="AA36" s="550"/>
    </row>
    <row r="37" spans="1:27" s="552" customFormat="1" ht="21" customHeight="1" thickBot="1" x14ac:dyDescent="0.3">
      <c r="A37" s="629"/>
      <c r="B37" s="630"/>
      <c r="C37" s="630"/>
      <c r="D37" s="630"/>
      <c r="E37" s="630"/>
      <c r="F37" s="630"/>
      <c r="G37" s="630"/>
      <c r="H37" s="630"/>
      <c r="I37" s="630"/>
      <c r="J37" s="630"/>
      <c r="K37" s="630"/>
      <c r="L37" s="630"/>
      <c r="M37" s="630"/>
      <c r="N37" s="630"/>
      <c r="O37" s="630"/>
      <c r="P37" s="630"/>
      <c r="Q37" s="630"/>
      <c r="R37" s="630"/>
      <c r="S37" s="630"/>
      <c r="T37" s="630"/>
      <c r="U37" s="631"/>
      <c r="V37" s="550"/>
      <c r="X37" s="581"/>
      <c r="Y37" s="581"/>
      <c r="Z37" s="550"/>
      <c r="AA37" s="550"/>
    </row>
    <row r="38" spans="1:27" s="552" customFormat="1" ht="14.1" customHeight="1" x14ac:dyDescent="0.25">
      <c r="A38" s="705" t="s">
        <v>392</v>
      </c>
      <c r="B38" s="706"/>
      <c r="C38" s="706"/>
      <c r="D38" s="706"/>
      <c r="E38" s="706"/>
      <c r="F38" s="706"/>
      <c r="G38" s="706"/>
      <c r="H38" s="706"/>
      <c r="I38" s="706"/>
      <c r="J38" s="706"/>
      <c r="K38" s="706"/>
      <c r="L38" s="706"/>
      <c r="M38" s="706"/>
      <c r="N38" s="706"/>
      <c r="O38" s="706"/>
      <c r="P38" s="706"/>
      <c r="Q38" s="706"/>
      <c r="R38" s="706"/>
      <c r="S38" s="706"/>
      <c r="T38" s="706"/>
      <c r="U38" s="707"/>
      <c r="V38" s="550"/>
      <c r="X38" s="581"/>
      <c r="Y38" s="581"/>
      <c r="Z38" s="550"/>
      <c r="AA38" s="550"/>
    </row>
    <row r="39" spans="1:27" s="552" customFormat="1" ht="18.75" customHeight="1" x14ac:dyDescent="0.25">
      <c r="A39" s="632"/>
      <c r="B39" s="633"/>
      <c r="C39" s="633"/>
      <c r="D39" s="633"/>
      <c r="E39" s="633"/>
      <c r="F39" s="633"/>
      <c r="G39" s="633"/>
      <c r="H39" s="633"/>
      <c r="I39" s="633"/>
      <c r="J39" s="633"/>
      <c r="K39" s="633"/>
      <c r="L39" s="633"/>
      <c r="M39" s="633"/>
      <c r="N39" s="633"/>
      <c r="O39" s="633"/>
      <c r="P39" s="633"/>
      <c r="Q39" s="633"/>
      <c r="R39" s="633"/>
      <c r="S39" s="633"/>
      <c r="T39" s="633"/>
      <c r="U39" s="634"/>
      <c r="V39" s="550"/>
      <c r="X39" s="581"/>
      <c r="Y39" s="581"/>
      <c r="Z39" s="550"/>
      <c r="AA39" s="550"/>
    </row>
    <row r="40" spans="1:27" s="552" customFormat="1" ht="12.75" customHeight="1" x14ac:dyDescent="0.25">
      <c r="A40" s="674" t="s">
        <v>393</v>
      </c>
      <c r="B40" s="675"/>
      <c r="C40" s="675"/>
      <c r="D40" s="676"/>
      <c r="E40" s="677"/>
      <c r="F40" s="550"/>
      <c r="G40" s="621" t="s">
        <v>394</v>
      </c>
      <c r="H40" s="621"/>
      <c r="I40" s="621"/>
      <c r="J40" s="621"/>
      <c r="K40" s="621"/>
      <c r="L40" s="635">
        <v>1</v>
      </c>
      <c r="M40" s="550"/>
      <c r="N40" s="550" t="s">
        <v>395</v>
      </c>
      <c r="O40" s="550"/>
      <c r="P40" s="550"/>
      <c r="Q40" s="550"/>
      <c r="R40" s="550"/>
      <c r="S40" s="550"/>
      <c r="T40" s="617"/>
      <c r="U40" s="554"/>
      <c r="V40" s="550"/>
      <c r="X40" s="581"/>
      <c r="Y40" s="581"/>
      <c r="Z40" s="550"/>
      <c r="AA40" s="550"/>
    </row>
    <row r="41" spans="1:27" s="552" customFormat="1" ht="12.75" customHeight="1" x14ac:dyDescent="0.25">
      <c r="A41" s="674"/>
      <c r="B41" s="675"/>
      <c r="C41" s="675"/>
      <c r="D41" s="678"/>
      <c r="E41" s="679"/>
      <c r="F41" s="550"/>
      <c r="G41" s="550" t="s">
        <v>396</v>
      </c>
      <c r="H41" s="621"/>
      <c r="I41" s="621"/>
      <c r="J41" s="621"/>
      <c r="K41" s="621"/>
      <c r="L41" s="635">
        <v>2</v>
      </c>
      <c r="M41" s="550"/>
      <c r="N41" s="550"/>
      <c r="O41" s="550"/>
      <c r="P41" s="550"/>
      <c r="Q41" s="550"/>
      <c r="R41" s="550"/>
      <c r="S41" s="550"/>
      <c r="T41" s="620"/>
      <c r="U41" s="554"/>
      <c r="V41" s="550"/>
      <c r="X41" s="581"/>
      <c r="Y41" s="581"/>
      <c r="Z41" s="550"/>
      <c r="AA41" s="550"/>
    </row>
    <row r="42" spans="1:27" s="552" customFormat="1" ht="12.75" customHeight="1" x14ac:dyDescent="0.25">
      <c r="A42" s="553"/>
      <c r="B42" s="550"/>
      <c r="C42" s="550"/>
      <c r="D42" s="550"/>
      <c r="E42" s="550"/>
      <c r="F42" s="550"/>
      <c r="G42" s="621" t="s">
        <v>397</v>
      </c>
      <c r="H42" s="621"/>
      <c r="I42" s="621"/>
      <c r="J42" s="621"/>
      <c r="K42" s="621"/>
      <c r="L42" s="635">
        <v>3</v>
      </c>
      <c r="M42" s="550"/>
      <c r="N42" s="635" t="s">
        <v>9</v>
      </c>
      <c r="O42" s="635"/>
      <c r="P42" s="635"/>
      <c r="Q42" s="635"/>
      <c r="R42" s="635">
        <v>1</v>
      </c>
      <c r="S42" s="550"/>
      <c r="T42" s="550"/>
      <c r="U42" s="554"/>
      <c r="V42" s="550"/>
      <c r="X42" s="581"/>
      <c r="Y42" s="581"/>
      <c r="Z42" s="550"/>
      <c r="AA42" s="550"/>
    </row>
    <row r="43" spans="1:27" s="552" customFormat="1" ht="12.75" customHeight="1" x14ac:dyDescent="0.25">
      <c r="A43" s="680" t="s">
        <v>398</v>
      </c>
      <c r="B43" s="681"/>
      <c r="C43" s="682"/>
      <c r="D43" s="684"/>
      <c r="E43" s="685"/>
      <c r="F43" s="550"/>
      <c r="G43" s="621"/>
      <c r="H43" s="621"/>
      <c r="I43" s="621"/>
      <c r="J43" s="621"/>
      <c r="K43" s="621"/>
      <c r="L43" s="635"/>
      <c r="M43" s="550"/>
      <c r="N43" s="635" t="s">
        <v>10</v>
      </c>
      <c r="O43" s="635"/>
      <c r="P43" s="635"/>
      <c r="Q43" s="635"/>
      <c r="R43" s="635">
        <v>2</v>
      </c>
      <c r="S43" s="550"/>
      <c r="T43" s="550"/>
      <c r="U43" s="554"/>
      <c r="V43" s="550"/>
      <c r="X43" s="581"/>
      <c r="Y43" s="581"/>
      <c r="Z43" s="550"/>
      <c r="AA43" s="550"/>
    </row>
    <row r="44" spans="1:27" s="552" customFormat="1" ht="22.5" customHeight="1" x14ac:dyDescent="0.25">
      <c r="A44" s="683"/>
      <c r="B44" s="681"/>
      <c r="C44" s="682"/>
      <c r="D44" s="686"/>
      <c r="E44" s="687"/>
      <c r="F44" s="550"/>
      <c r="G44" s="621"/>
      <c r="H44" s="621"/>
      <c r="I44" s="621"/>
      <c r="J44" s="621"/>
      <c r="K44" s="621"/>
      <c r="L44" s="635"/>
      <c r="M44" s="550"/>
      <c r="N44" s="635" t="s">
        <v>399</v>
      </c>
      <c r="O44" s="635"/>
      <c r="P44" s="635"/>
      <c r="Q44" s="635"/>
      <c r="R44" s="635">
        <v>3</v>
      </c>
      <c r="S44" s="550"/>
      <c r="T44" s="550"/>
      <c r="U44" s="554"/>
      <c r="V44" s="550"/>
      <c r="X44" s="581"/>
      <c r="Y44" s="581"/>
      <c r="Z44" s="550"/>
      <c r="AA44" s="550"/>
    </row>
    <row r="45" spans="1:27" s="552" customFormat="1" ht="20.25" customHeight="1" thickBot="1" x14ac:dyDescent="0.3">
      <c r="A45" s="629"/>
      <c r="B45" s="630"/>
      <c r="C45" s="630"/>
      <c r="D45" s="630"/>
      <c r="E45" s="630"/>
      <c r="F45" s="630"/>
      <c r="G45" s="630"/>
      <c r="H45" s="630"/>
      <c r="I45" s="630"/>
      <c r="J45" s="630"/>
      <c r="K45" s="630"/>
      <c r="L45" s="630"/>
      <c r="M45" s="630"/>
      <c r="N45" s="630"/>
      <c r="O45" s="630"/>
      <c r="P45" s="630"/>
      <c r="Q45" s="630"/>
      <c r="R45" s="630"/>
      <c r="S45" s="630"/>
      <c r="T45" s="630"/>
      <c r="U45" s="631"/>
      <c r="V45" s="550"/>
      <c r="X45" s="581"/>
      <c r="Y45" s="581"/>
      <c r="Z45" s="550"/>
      <c r="AA45" s="550"/>
    </row>
    <row r="46" spans="1:27" s="637" customFormat="1" ht="14.1" customHeight="1" x14ac:dyDescent="0.25">
      <c r="A46" s="688" t="s">
        <v>400</v>
      </c>
      <c r="B46" s="689"/>
      <c r="C46" s="689"/>
      <c r="D46" s="689"/>
      <c r="E46" s="689"/>
      <c r="F46" s="689"/>
      <c r="G46" s="689"/>
      <c r="H46" s="689"/>
      <c r="I46" s="689"/>
      <c r="J46" s="689"/>
      <c r="K46" s="689"/>
      <c r="L46" s="689"/>
      <c r="M46" s="689"/>
      <c r="N46" s="689"/>
      <c r="O46" s="689"/>
      <c r="P46" s="689"/>
      <c r="Q46" s="689"/>
      <c r="R46" s="689"/>
      <c r="S46" s="689"/>
      <c r="T46" s="689"/>
      <c r="U46" s="690"/>
      <c r="V46" s="636"/>
    </row>
    <row r="47" spans="1:27" s="639" customFormat="1" ht="14.1" customHeight="1" x14ac:dyDescent="0.2">
      <c r="A47" s="691" t="s">
        <v>401</v>
      </c>
      <c r="B47" s="692"/>
      <c r="C47" s="692"/>
      <c r="D47" s="692"/>
      <c r="E47" s="692"/>
      <c r="F47" s="692"/>
      <c r="G47" s="692"/>
      <c r="H47" s="692"/>
      <c r="I47" s="692"/>
      <c r="J47" s="692"/>
      <c r="K47" s="692"/>
      <c r="L47" s="692"/>
      <c r="M47" s="692"/>
      <c r="N47" s="692"/>
      <c r="O47" s="692"/>
      <c r="P47" s="692"/>
      <c r="Q47" s="692"/>
      <c r="R47" s="692"/>
      <c r="S47" s="692"/>
      <c r="T47" s="692"/>
      <c r="U47" s="693"/>
      <c r="V47" s="638"/>
    </row>
    <row r="48" spans="1:27" s="639" customFormat="1" ht="14.1" customHeight="1" x14ac:dyDescent="0.2">
      <c r="A48" s="694"/>
      <c r="B48" s="695"/>
      <c r="C48" s="695"/>
      <c r="D48" s="695"/>
      <c r="E48" s="695"/>
      <c r="F48" s="695"/>
      <c r="G48" s="695"/>
      <c r="H48" s="695"/>
      <c r="I48" s="695"/>
      <c r="J48" s="695"/>
      <c r="K48" s="695"/>
      <c r="L48" s="695"/>
      <c r="M48" s="695"/>
      <c r="N48" s="695"/>
      <c r="O48" s="695"/>
      <c r="P48" s="695"/>
      <c r="Q48" s="695"/>
      <c r="R48" s="695"/>
      <c r="S48" s="695"/>
      <c r="T48" s="695"/>
      <c r="U48" s="696"/>
    </row>
    <row r="49" spans="1:27" s="639" customFormat="1" ht="14.1" customHeight="1" x14ac:dyDescent="0.2">
      <c r="A49" s="694"/>
      <c r="B49" s="695"/>
      <c r="C49" s="695"/>
      <c r="D49" s="695"/>
      <c r="E49" s="695"/>
      <c r="F49" s="695"/>
      <c r="G49" s="695"/>
      <c r="H49" s="695"/>
      <c r="I49" s="695"/>
      <c r="J49" s="695"/>
      <c r="K49" s="695"/>
      <c r="L49" s="695"/>
      <c r="M49" s="695"/>
      <c r="N49" s="695"/>
      <c r="O49" s="695"/>
      <c r="P49" s="695"/>
      <c r="Q49" s="695"/>
      <c r="R49" s="695"/>
      <c r="S49" s="695"/>
      <c r="T49" s="695"/>
      <c r="U49" s="696"/>
    </row>
    <row r="50" spans="1:27" s="639" customFormat="1" ht="14.1" customHeight="1" x14ac:dyDescent="0.2">
      <c r="A50" s="694"/>
      <c r="B50" s="695"/>
      <c r="C50" s="695"/>
      <c r="D50" s="695"/>
      <c r="E50" s="695"/>
      <c r="F50" s="695"/>
      <c r="G50" s="695"/>
      <c r="H50" s="695"/>
      <c r="I50" s="695"/>
      <c r="J50" s="695"/>
      <c r="K50" s="695"/>
      <c r="L50" s="695"/>
      <c r="M50" s="695"/>
      <c r="N50" s="695"/>
      <c r="O50" s="695"/>
      <c r="P50" s="695"/>
      <c r="Q50" s="695"/>
      <c r="R50" s="695"/>
      <c r="S50" s="695"/>
      <c r="T50" s="695"/>
      <c r="U50" s="696"/>
    </row>
    <row r="51" spans="1:27" s="639" customFormat="1" ht="14.1" customHeight="1" x14ac:dyDescent="0.2">
      <c r="A51" s="694"/>
      <c r="B51" s="695"/>
      <c r="C51" s="695"/>
      <c r="D51" s="695"/>
      <c r="E51" s="695"/>
      <c r="F51" s="695"/>
      <c r="G51" s="695"/>
      <c r="H51" s="695"/>
      <c r="I51" s="695"/>
      <c r="J51" s="695"/>
      <c r="K51" s="695"/>
      <c r="L51" s="695"/>
      <c r="M51" s="695"/>
      <c r="N51" s="695"/>
      <c r="O51" s="695"/>
      <c r="P51" s="695"/>
      <c r="Q51" s="695"/>
      <c r="R51" s="695"/>
      <c r="S51" s="695"/>
      <c r="T51" s="695"/>
      <c r="U51" s="696"/>
      <c r="AA51" s="640"/>
    </row>
    <row r="52" spans="1:27" s="639" customFormat="1" ht="9.75" customHeight="1" x14ac:dyDescent="0.2">
      <c r="A52" s="641"/>
      <c r="B52" s="642"/>
      <c r="C52" s="642"/>
      <c r="D52" s="642"/>
      <c r="E52" s="642"/>
      <c r="F52" s="642" t="s">
        <v>402</v>
      </c>
      <c r="G52" s="642"/>
      <c r="H52" s="642">
        <v>1</v>
      </c>
      <c r="I52" s="642"/>
      <c r="J52" s="642"/>
      <c r="K52" s="643"/>
      <c r="L52" s="644"/>
      <c r="M52" s="642"/>
      <c r="N52" s="642"/>
      <c r="O52" s="642"/>
      <c r="P52" s="642"/>
      <c r="Q52" s="642"/>
      <c r="R52" s="642"/>
      <c r="S52" s="642"/>
      <c r="T52" s="642"/>
      <c r="U52" s="645"/>
    </row>
    <row r="53" spans="1:27" s="639" customFormat="1" ht="11.25" customHeight="1" x14ac:dyDescent="0.2">
      <c r="A53" s="641"/>
      <c r="B53" s="642"/>
      <c r="C53" s="642"/>
      <c r="D53" s="642"/>
      <c r="E53" s="642"/>
      <c r="F53" s="642" t="s">
        <v>403</v>
      </c>
      <c r="G53" s="642"/>
      <c r="H53" s="642">
        <v>2</v>
      </c>
      <c r="I53" s="642"/>
      <c r="J53" s="642"/>
      <c r="K53" s="646"/>
      <c r="L53" s="647"/>
      <c r="M53" s="642"/>
      <c r="N53" s="642"/>
      <c r="O53" s="642"/>
      <c r="P53" s="642"/>
      <c r="Q53" s="642"/>
      <c r="R53" s="642"/>
      <c r="S53" s="642"/>
      <c r="T53" s="642"/>
      <c r="U53" s="645"/>
    </row>
    <row r="54" spans="1:27" s="639" customFormat="1" ht="3" customHeight="1" thickBot="1" x14ac:dyDescent="0.25">
      <c r="A54" s="648"/>
      <c r="B54" s="649"/>
      <c r="C54" s="649"/>
      <c r="D54" s="649"/>
      <c r="E54" s="649"/>
      <c r="F54" s="649"/>
      <c r="G54" s="649"/>
      <c r="H54" s="649"/>
      <c r="I54" s="649"/>
      <c r="J54" s="649"/>
      <c r="K54" s="649"/>
      <c r="L54" s="649"/>
      <c r="M54" s="649"/>
      <c r="N54" s="649"/>
      <c r="O54" s="649"/>
      <c r="P54" s="649"/>
      <c r="Q54" s="649"/>
      <c r="R54" s="649"/>
      <c r="S54" s="649"/>
      <c r="T54" s="649"/>
      <c r="U54" s="650"/>
    </row>
    <row r="55" spans="1:27" s="552" customFormat="1" ht="14.1" customHeight="1" x14ac:dyDescent="0.25">
      <c r="A55" s="697" t="s">
        <v>404</v>
      </c>
      <c r="B55" s="698"/>
      <c r="C55" s="698"/>
      <c r="D55" s="698"/>
      <c r="E55" s="698"/>
      <c r="F55" s="698"/>
      <c r="G55" s="698"/>
      <c r="H55" s="698"/>
      <c r="I55" s="698"/>
      <c r="J55" s="698"/>
      <c r="K55" s="698"/>
      <c r="L55" s="698"/>
      <c r="M55" s="698"/>
      <c r="N55" s="698"/>
      <c r="O55" s="698"/>
      <c r="P55" s="698"/>
      <c r="Q55" s="698"/>
      <c r="R55" s="698"/>
      <c r="S55" s="698"/>
      <c r="T55" s="698"/>
      <c r="U55" s="699"/>
      <c r="V55" s="550"/>
      <c r="X55" s="581"/>
      <c r="Y55" s="581"/>
      <c r="Z55" s="550"/>
      <c r="AA55" s="550"/>
    </row>
    <row r="56" spans="1:27" s="552" customFormat="1" ht="3" customHeight="1" x14ac:dyDescent="0.25">
      <c r="A56" s="632"/>
      <c r="B56" s="607"/>
      <c r="C56" s="607"/>
      <c r="D56" s="607"/>
      <c r="E56" s="607"/>
      <c r="F56" s="607"/>
      <c r="G56" s="607"/>
      <c r="H56" s="607"/>
      <c r="I56" s="607"/>
      <c r="J56" s="607"/>
      <c r="K56" s="607"/>
      <c r="L56" s="607"/>
      <c r="M56" s="607"/>
      <c r="N56" s="607"/>
      <c r="O56" s="607"/>
      <c r="P56" s="607"/>
      <c r="Q56" s="607"/>
      <c r="R56" s="607"/>
      <c r="S56" s="607"/>
      <c r="T56" s="607"/>
      <c r="U56" s="651"/>
      <c r="V56" s="550"/>
      <c r="X56" s="581"/>
      <c r="Y56" s="581"/>
      <c r="Z56" s="550"/>
      <c r="AA56" s="550"/>
    </row>
    <row r="57" spans="1:27" s="552" customFormat="1" ht="14.1" customHeight="1" x14ac:dyDescent="0.25">
      <c r="A57" s="652"/>
      <c r="B57" s="653"/>
      <c r="C57" s="550"/>
      <c r="D57" s="550"/>
      <c r="E57" s="550"/>
      <c r="F57" s="550"/>
      <c r="G57" s="550"/>
      <c r="H57" s="613"/>
      <c r="I57" s="613"/>
      <c r="J57" s="550"/>
      <c r="K57" s="700" t="s">
        <v>7</v>
      </c>
      <c r="L57" s="701"/>
      <c r="M57" s="700" t="s">
        <v>8</v>
      </c>
      <c r="N57" s="701"/>
      <c r="O57" s="700" t="s">
        <v>6</v>
      </c>
      <c r="P57" s="702"/>
      <c r="Q57" s="702"/>
      <c r="R57" s="701"/>
      <c r="S57" s="550"/>
      <c r="T57" s="550"/>
      <c r="U57" s="554"/>
      <c r="V57" s="550"/>
      <c r="X57" s="581"/>
      <c r="Y57" s="581"/>
      <c r="Z57" s="550"/>
      <c r="AA57" s="550"/>
    </row>
    <row r="58" spans="1:27" s="552" customFormat="1" ht="20.100000000000001" customHeight="1" x14ac:dyDescent="0.25">
      <c r="A58" s="652" t="s">
        <v>405</v>
      </c>
      <c r="B58" s="653"/>
      <c r="C58" s="613"/>
      <c r="D58" s="613"/>
      <c r="E58" s="613"/>
      <c r="F58" s="613"/>
      <c r="G58" s="550" t="s">
        <v>381</v>
      </c>
      <c r="H58" s="551"/>
      <c r="I58" s="551"/>
      <c r="J58" s="550"/>
      <c r="K58" s="551"/>
      <c r="L58" s="551"/>
      <c r="M58" s="551"/>
      <c r="N58" s="551"/>
      <c r="O58" s="551"/>
      <c r="P58" s="551"/>
      <c r="Q58" s="551"/>
      <c r="R58" s="551"/>
      <c r="S58" s="550"/>
      <c r="T58" s="550"/>
      <c r="U58" s="554"/>
      <c r="V58" s="550"/>
      <c r="X58" s="550"/>
      <c r="Y58" s="550"/>
      <c r="Z58" s="550"/>
      <c r="AA58" s="550"/>
    </row>
    <row r="59" spans="1:27" s="552" customFormat="1" ht="18.75" customHeight="1" thickBot="1" x14ac:dyDescent="0.3">
      <c r="A59" s="629"/>
      <c r="B59" s="630"/>
      <c r="C59" s="630"/>
      <c r="D59" s="630"/>
      <c r="E59" s="630"/>
      <c r="F59" s="630"/>
      <c r="G59" s="630"/>
      <c r="H59" s="630"/>
      <c r="I59" s="630"/>
      <c r="J59" s="630"/>
      <c r="K59" s="630"/>
      <c r="L59" s="630"/>
      <c r="M59" s="630"/>
      <c r="N59" s="630"/>
      <c r="O59" s="630"/>
      <c r="P59" s="630"/>
      <c r="Q59" s="630"/>
      <c r="R59" s="630"/>
      <c r="S59" s="630"/>
      <c r="T59" s="703"/>
      <c r="U59" s="704"/>
      <c r="V59" s="607"/>
      <c r="X59" s="550"/>
      <c r="Y59" s="550"/>
      <c r="Z59" s="550"/>
      <c r="AA59" s="550"/>
    </row>
    <row r="60" spans="1:27" ht="3" customHeight="1" thickBot="1" x14ac:dyDescent="0.3">
      <c r="A60" s="629"/>
      <c r="B60" s="630"/>
      <c r="C60" s="630"/>
      <c r="D60" s="630"/>
      <c r="E60" s="630"/>
      <c r="F60" s="630"/>
      <c r="G60" s="630"/>
      <c r="H60" s="630"/>
      <c r="I60" s="630"/>
      <c r="J60" s="630"/>
      <c r="K60" s="630"/>
      <c r="L60" s="630"/>
      <c r="M60" s="630"/>
      <c r="N60" s="630"/>
      <c r="O60" s="630"/>
      <c r="P60" s="630"/>
      <c r="Q60" s="630"/>
      <c r="R60" s="630"/>
      <c r="S60" s="630"/>
      <c r="T60" s="630"/>
      <c r="U60" s="631"/>
      <c r="V60" s="539"/>
    </row>
    <row r="61" spans="1:27" ht="14.1" customHeight="1" x14ac:dyDescent="0.2">
      <c r="A61" s="672" t="s">
        <v>406</v>
      </c>
      <c r="B61" s="672"/>
      <c r="C61" s="672"/>
      <c r="D61" s="672"/>
      <c r="E61" s="672"/>
      <c r="F61" s="672"/>
      <c r="G61" s="672"/>
      <c r="H61" s="672"/>
      <c r="I61" s="672"/>
      <c r="J61" s="672"/>
      <c r="K61" s="672"/>
      <c r="L61" s="672"/>
      <c r="M61" s="672"/>
      <c r="N61" s="672"/>
      <c r="O61" s="672"/>
      <c r="P61" s="672"/>
      <c r="Q61" s="672"/>
      <c r="R61" s="672"/>
      <c r="S61" s="672"/>
      <c r="T61" s="672"/>
      <c r="U61" s="672"/>
      <c r="V61" s="539"/>
    </row>
    <row r="62" spans="1:27" ht="14.1" customHeight="1" x14ac:dyDescent="0.2">
      <c r="A62" s="673"/>
      <c r="B62" s="673"/>
      <c r="C62" s="673"/>
      <c r="D62" s="673"/>
      <c r="E62" s="673"/>
      <c r="F62" s="673"/>
      <c r="G62" s="673"/>
      <c r="H62" s="673"/>
      <c r="I62" s="673"/>
      <c r="J62" s="673"/>
      <c r="K62" s="673"/>
      <c r="L62" s="673"/>
      <c r="M62" s="673"/>
      <c r="N62" s="673"/>
      <c r="O62" s="673"/>
      <c r="P62" s="673"/>
      <c r="Q62" s="673"/>
      <c r="R62" s="673"/>
      <c r="S62" s="673"/>
      <c r="T62" s="673"/>
      <c r="U62" s="673"/>
    </row>
    <row r="63" spans="1:27" ht="14.1" customHeight="1" x14ac:dyDescent="0.2">
      <c r="A63" s="673"/>
      <c r="B63" s="673"/>
      <c r="C63" s="673"/>
      <c r="D63" s="673"/>
      <c r="E63" s="673"/>
      <c r="F63" s="673"/>
      <c r="G63" s="673"/>
      <c r="H63" s="673"/>
      <c r="I63" s="673"/>
      <c r="J63" s="673"/>
      <c r="K63" s="673"/>
      <c r="L63" s="673"/>
      <c r="M63" s="673"/>
      <c r="N63" s="673"/>
      <c r="O63" s="673"/>
      <c r="P63" s="673"/>
      <c r="Q63" s="673"/>
      <c r="R63" s="673"/>
      <c r="S63" s="673"/>
      <c r="T63" s="673"/>
      <c r="U63" s="673"/>
    </row>
    <row r="64" spans="1:27" ht="14.1" customHeight="1" x14ac:dyDescent="0.2">
      <c r="A64" s="673"/>
      <c r="B64" s="673"/>
      <c r="C64" s="673"/>
      <c r="D64" s="673"/>
      <c r="E64" s="673"/>
      <c r="F64" s="673"/>
      <c r="G64" s="673"/>
      <c r="H64" s="673"/>
      <c r="I64" s="673"/>
      <c r="J64" s="673"/>
      <c r="K64" s="673"/>
      <c r="L64" s="673"/>
      <c r="M64" s="673"/>
      <c r="N64" s="673"/>
      <c r="O64" s="673"/>
      <c r="P64" s="673"/>
      <c r="Q64" s="673"/>
      <c r="R64" s="673"/>
      <c r="S64" s="673"/>
      <c r="T64" s="673"/>
      <c r="U64" s="673"/>
    </row>
    <row r="65" spans="1:21" ht="14.1" customHeight="1" x14ac:dyDescent="0.2">
      <c r="A65" s="673"/>
      <c r="B65" s="673"/>
      <c r="C65" s="673"/>
      <c r="D65" s="673"/>
      <c r="E65" s="673"/>
      <c r="F65" s="673"/>
      <c r="G65" s="673"/>
      <c r="H65" s="673"/>
      <c r="I65" s="673"/>
      <c r="J65" s="673"/>
      <c r="K65" s="673"/>
      <c r="L65" s="673"/>
      <c r="M65" s="673"/>
      <c r="N65" s="673"/>
      <c r="O65" s="673"/>
      <c r="P65" s="673"/>
      <c r="Q65" s="673"/>
      <c r="R65" s="673"/>
      <c r="S65" s="673"/>
      <c r="T65" s="673"/>
      <c r="U65" s="673"/>
    </row>
    <row r="66" spans="1:21" ht="14.1" customHeight="1" x14ac:dyDescent="0.2">
      <c r="A66" s="673"/>
      <c r="B66" s="673"/>
      <c r="C66" s="673"/>
      <c r="D66" s="673"/>
      <c r="E66" s="673"/>
      <c r="F66" s="673"/>
      <c r="G66" s="673"/>
      <c r="H66" s="673"/>
      <c r="I66" s="673"/>
      <c r="J66" s="673"/>
      <c r="K66" s="673"/>
      <c r="L66" s="673"/>
      <c r="M66" s="673"/>
      <c r="N66" s="673"/>
      <c r="O66" s="673"/>
      <c r="P66" s="673"/>
      <c r="Q66" s="673"/>
      <c r="R66" s="673"/>
      <c r="S66" s="673"/>
      <c r="T66" s="673"/>
      <c r="U66" s="673"/>
    </row>
    <row r="67" spans="1:21" ht="14.1" customHeight="1" x14ac:dyDescent="0.2">
      <c r="A67" s="673"/>
      <c r="B67" s="673"/>
      <c r="C67" s="673"/>
      <c r="D67" s="673"/>
      <c r="E67" s="673"/>
      <c r="F67" s="673"/>
      <c r="G67" s="673"/>
      <c r="H67" s="673"/>
      <c r="I67" s="673"/>
      <c r="J67" s="673"/>
      <c r="K67" s="673"/>
      <c r="L67" s="673"/>
      <c r="M67" s="673"/>
      <c r="N67" s="673"/>
      <c r="O67" s="673"/>
      <c r="P67" s="673"/>
      <c r="Q67" s="673"/>
      <c r="R67" s="673"/>
      <c r="S67" s="673"/>
      <c r="T67" s="673"/>
      <c r="U67" s="673"/>
    </row>
    <row r="68" spans="1:21" ht="14.1" customHeight="1" x14ac:dyDescent="0.2">
      <c r="A68" s="673"/>
      <c r="B68" s="673"/>
      <c r="C68" s="673"/>
      <c r="D68" s="673"/>
      <c r="E68" s="673"/>
      <c r="F68" s="673"/>
      <c r="G68" s="673"/>
      <c r="H68" s="673"/>
      <c r="I68" s="673"/>
      <c r="J68" s="673"/>
      <c r="K68" s="673"/>
      <c r="L68" s="673"/>
      <c r="M68" s="673"/>
      <c r="N68" s="673"/>
      <c r="O68" s="673"/>
      <c r="P68" s="673"/>
      <c r="Q68" s="673"/>
      <c r="R68" s="673"/>
      <c r="S68" s="673"/>
      <c r="T68" s="673"/>
      <c r="U68" s="673"/>
    </row>
    <row r="69" spans="1:21" ht="14.1" customHeight="1" x14ac:dyDescent="0.2">
      <c r="A69" s="673"/>
      <c r="B69" s="673"/>
      <c r="C69" s="673"/>
      <c r="D69" s="673"/>
      <c r="E69" s="673"/>
      <c r="F69" s="673"/>
      <c r="G69" s="673"/>
      <c r="H69" s="673"/>
      <c r="I69" s="673"/>
      <c r="J69" s="673"/>
      <c r="K69" s="673"/>
      <c r="L69" s="673"/>
      <c r="M69" s="673"/>
      <c r="N69" s="673"/>
      <c r="O69" s="673"/>
      <c r="P69" s="673"/>
      <c r="Q69" s="673"/>
      <c r="R69" s="673"/>
      <c r="S69" s="673"/>
      <c r="T69" s="673"/>
      <c r="U69" s="673"/>
    </row>
    <row r="70" spans="1:21" ht="14.1" customHeight="1" x14ac:dyDescent="0.2">
      <c r="A70" s="673"/>
      <c r="B70" s="673"/>
      <c r="C70" s="673"/>
      <c r="D70" s="673"/>
      <c r="E70" s="673"/>
      <c r="F70" s="673"/>
      <c r="G70" s="673"/>
      <c r="H70" s="673"/>
      <c r="I70" s="673"/>
      <c r="J70" s="673"/>
      <c r="K70" s="673"/>
      <c r="L70" s="673"/>
      <c r="M70" s="673"/>
      <c r="N70" s="673"/>
      <c r="O70" s="673"/>
      <c r="P70" s="673"/>
      <c r="Q70" s="673"/>
      <c r="R70" s="673"/>
      <c r="S70" s="673"/>
      <c r="T70" s="673"/>
      <c r="U70" s="673"/>
    </row>
    <row r="71" spans="1:21" ht="14.1" customHeight="1" x14ac:dyDescent="0.2">
      <c r="A71" s="673"/>
      <c r="B71" s="673"/>
      <c r="C71" s="673"/>
      <c r="D71" s="673"/>
      <c r="E71" s="673"/>
      <c r="F71" s="673"/>
      <c r="G71" s="673"/>
      <c r="H71" s="673"/>
      <c r="I71" s="673"/>
      <c r="J71" s="673"/>
      <c r="K71" s="673"/>
      <c r="L71" s="673"/>
      <c r="M71" s="673"/>
      <c r="N71" s="673"/>
      <c r="O71" s="673"/>
      <c r="P71" s="673"/>
      <c r="Q71" s="673"/>
      <c r="R71" s="673"/>
      <c r="S71" s="673"/>
      <c r="T71" s="673"/>
      <c r="U71" s="673"/>
    </row>
    <row r="72" spans="1:21" ht="14.1" customHeight="1" x14ac:dyDescent="0.2">
      <c r="A72" s="673"/>
      <c r="B72" s="673"/>
      <c r="C72" s="673"/>
      <c r="D72" s="673"/>
      <c r="E72" s="673"/>
      <c r="F72" s="673"/>
      <c r="G72" s="673"/>
      <c r="H72" s="673"/>
      <c r="I72" s="673"/>
      <c r="J72" s="673"/>
      <c r="K72" s="673"/>
      <c r="L72" s="673"/>
      <c r="M72" s="673"/>
      <c r="N72" s="673"/>
      <c r="O72" s="673"/>
      <c r="P72" s="673"/>
      <c r="Q72" s="673"/>
      <c r="R72" s="673"/>
      <c r="S72" s="673"/>
      <c r="T72" s="673"/>
      <c r="U72" s="673"/>
    </row>
    <row r="73" spans="1:21" ht="14.1" customHeight="1" x14ac:dyDescent="0.2">
      <c r="A73" s="673"/>
      <c r="B73" s="673"/>
      <c r="C73" s="673"/>
      <c r="D73" s="673"/>
      <c r="E73" s="673"/>
      <c r="F73" s="673"/>
      <c r="G73" s="673"/>
      <c r="H73" s="673"/>
      <c r="I73" s="673"/>
      <c r="J73" s="673"/>
      <c r="K73" s="673"/>
      <c r="L73" s="673"/>
      <c r="M73" s="673"/>
      <c r="N73" s="673"/>
      <c r="O73" s="673"/>
      <c r="P73" s="673"/>
      <c r="Q73" s="673"/>
      <c r="R73" s="673"/>
      <c r="S73" s="673"/>
      <c r="T73" s="673"/>
      <c r="U73" s="673"/>
    </row>
    <row r="74" spans="1:21" ht="14.1" customHeight="1" x14ac:dyDescent="0.2">
      <c r="A74" s="673"/>
      <c r="B74" s="673"/>
      <c r="C74" s="673"/>
      <c r="D74" s="673"/>
      <c r="E74" s="673"/>
      <c r="F74" s="673"/>
      <c r="G74" s="673"/>
      <c r="H74" s="673"/>
      <c r="I74" s="673"/>
      <c r="J74" s="673"/>
      <c r="K74" s="673"/>
      <c r="L74" s="673"/>
      <c r="M74" s="673"/>
      <c r="N74" s="673"/>
      <c r="O74" s="673"/>
      <c r="P74" s="673"/>
      <c r="Q74" s="673"/>
      <c r="R74" s="673"/>
      <c r="S74" s="673"/>
      <c r="T74" s="673"/>
      <c r="U74" s="673"/>
    </row>
    <row r="75" spans="1:21" ht="14.1" customHeight="1" x14ac:dyDescent="0.2">
      <c r="A75" s="673"/>
      <c r="B75" s="673"/>
      <c r="C75" s="673"/>
      <c r="D75" s="673"/>
      <c r="E75" s="673"/>
      <c r="F75" s="673"/>
      <c r="G75" s="673"/>
      <c r="H75" s="673"/>
      <c r="I75" s="673"/>
      <c r="J75" s="673"/>
      <c r="K75" s="673"/>
      <c r="L75" s="673"/>
      <c r="M75" s="673"/>
      <c r="N75" s="673"/>
      <c r="O75" s="673"/>
      <c r="P75" s="673"/>
      <c r="Q75" s="673"/>
      <c r="R75" s="673"/>
      <c r="S75" s="673"/>
      <c r="T75" s="673"/>
      <c r="U75" s="673"/>
    </row>
    <row r="76" spans="1:21" ht="14.1" customHeight="1" x14ac:dyDescent="0.2">
      <c r="A76" s="673"/>
      <c r="B76" s="673"/>
      <c r="C76" s="673"/>
      <c r="D76" s="673"/>
      <c r="E76" s="673"/>
      <c r="F76" s="673"/>
      <c r="G76" s="673"/>
      <c r="H76" s="673"/>
      <c r="I76" s="673"/>
      <c r="J76" s="673"/>
      <c r="K76" s="673"/>
      <c r="L76" s="673"/>
      <c r="M76" s="673"/>
      <c r="N76" s="673"/>
      <c r="O76" s="673"/>
      <c r="P76" s="673"/>
      <c r="Q76" s="673"/>
      <c r="R76" s="673"/>
      <c r="S76" s="673"/>
      <c r="T76" s="673"/>
      <c r="U76" s="673"/>
    </row>
    <row r="77" spans="1:21" ht="14.1" customHeight="1" x14ac:dyDescent="0.2">
      <c r="A77" s="673"/>
      <c r="B77" s="673"/>
      <c r="C77" s="673"/>
      <c r="D77" s="673"/>
      <c r="E77" s="673"/>
      <c r="F77" s="673"/>
      <c r="G77" s="673"/>
      <c r="H77" s="673"/>
      <c r="I77" s="673"/>
      <c r="J77" s="673"/>
      <c r="K77" s="673"/>
      <c r="L77" s="673"/>
      <c r="M77" s="673"/>
      <c r="N77" s="673"/>
      <c r="O77" s="673"/>
      <c r="P77" s="673"/>
      <c r="Q77" s="673"/>
      <c r="R77" s="673"/>
      <c r="S77" s="673"/>
      <c r="T77" s="673"/>
      <c r="U77" s="673"/>
    </row>
    <row r="78" spans="1:21" ht="14.1" customHeight="1" x14ac:dyDescent="0.2">
      <c r="A78" s="673"/>
      <c r="B78" s="673"/>
      <c r="C78" s="673"/>
      <c r="D78" s="673"/>
      <c r="E78" s="673"/>
      <c r="F78" s="673"/>
      <c r="G78" s="673"/>
      <c r="H78" s="673"/>
      <c r="I78" s="673"/>
      <c r="J78" s="673"/>
      <c r="K78" s="673"/>
      <c r="L78" s="673"/>
      <c r="M78" s="673"/>
      <c r="N78" s="673"/>
      <c r="O78" s="673"/>
      <c r="P78" s="673"/>
      <c r="Q78" s="673"/>
      <c r="R78" s="673"/>
      <c r="S78" s="673"/>
      <c r="T78" s="673"/>
      <c r="U78" s="673"/>
    </row>
    <row r="79" spans="1:21" ht="14.1" customHeight="1" x14ac:dyDescent="0.2">
      <c r="A79" s="673"/>
      <c r="B79" s="673"/>
      <c r="C79" s="673"/>
      <c r="D79" s="673"/>
      <c r="E79" s="673"/>
      <c r="F79" s="673"/>
      <c r="G79" s="673"/>
      <c r="H79" s="673"/>
      <c r="I79" s="673"/>
      <c r="J79" s="673"/>
      <c r="K79" s="673"/>
      <c r="L79" s="673"/>
      <c r="M79" s="673"/>
      <c r="N79" s="673"/>
      <c r="O79" s="673"/>
      <c r="P79" s="673"/>
      <c r="Q79" s="673"/>
      <c r="R79" s="673"/>
      <c r="S79" s="673"/>
      <c r="T79" s="673"/>
      <c r="U79" s="673"/>
    </row>
    <row r="80" spans="1:21" ht="14.1" customHeight="1" x14ac:dyDescent="0.2">
      <c r="A80" s="673"/>
      <c r="B80" s="673"/>
      <c r="C80" s="673"/>
      <c r="D80" s="673"/>
      <c r="E80" s="673"/>
      <c r="F80" s="673"/>
      <c r="G80" s="673"/>
      <c r="H80" s="673"/>
      <c r="I80" s="673"/>
      <c r="J80" s="673"/>
      <c r="K80" s="673"/>
      <c r="L80" s="673"/>
      <c r="M80" s="673"/>
      <c r="N80" s="673"/>
      <c r="O80" s="673"/>
      <c r="P80" s="673"/>
      <c r="Q80" s="673"/>
      <c r="R80" s="673"/>
      <c r="S80" s="673"/>
      <c r="T80" s="673"/>
      <c r="U80" s="673"/>
    </row>
    <row r="81" spans="1:21" ht="14.1" customHeight="1" x14ac:dyDescent="0.2">
      <c r="A81" s="673"/>
      <c r="B81" s="673"/>
      <c r="C81" s="673"/>
      <c r="D81" s="673"/>
      <c r="E81" s="673"/>
      <c r="F81" s="673"/>
      <c r="G81" s="673"/>
      <c r="H81" s="673"/>
      <c r="I81" s="673"/>
      <c r="J81" s="673"/>
      <c r="K81" s="673"/>
      <c r="L81" s="673"/>
      <c r="M81" s="673"/>
      <c r="N81" s="673"/>
      <c r="O81" s="673"/>
      <c r="P81" s="673"/>
      <c r="Q81" s="673"/>
      <c r="R81" s="673"/>
      <c r="S81" s="673"/>
      <c r="T81" s="673"/>
      <c r="U81" s="673"/>
    </row>
    <row r="82" spans="1:21" ht="14.1" customHeight="1" x14ac:dyDescent="0.2">
      <c r="A82" s="673"/>
      <c r="B82" s="673"/>
      <c r="C82" s="673"/>
      <c r="D82" s="673"/>
      <c r="E82" s="673"/>
      <c r="F82" s="673"/>
      <c r="G82" s="673"/>
      <c r="H82" s="673"/>
      <c r="I82" s="673"/>
      <c r="J82" s="673"/>
      <c r="K82" s="673"/>
      <c r="L82" s="673"/>
      <c r="M82" s="673"/>
      <c r="N82" s="673"/>
      <c r="O82" s="673"/>
      <c r="P82" s="673"/>
      <c r="Q82" s="673"/>
      <c r="R82" s="673"/>
      <c r="S82" s="673"/>
      <c r="T82" s="673"/>
      <c r="U82" s="673"/>
    </row>
    <row r="83" spans="1:21" ht="14.1" customHeight="1" x14ac:dyDescent="0.2">
      <c r="A83" s="673"/>
      <c r="B83" s="673"/>
      <c r="C83" s="673"/>
      <c r="D83" s="673"/>
      <c r="E83" s="673"/>
      <c r="F83" s="673"/>
      <c r="G83" s="673"/>
      <c r="H83" s="673"/>
      <c r="I83" s="673"/>
      <c r="J83" s="673"/>
      <c r="K83" s="673"/>
      <c r="L83" s="673"/>
      <c r="M83" s="673"/>
      <c r="N83" s="673"/>
      <c r="O83" s="673"/>
      <c r="P83" s="673"/>
      <c r="Q83" s="673"/>
      <c r="R83" s="673"/>
      <c r="S83" s="673"/>
      <c r="T83" s="673"/>
      <c r="U83" s="673"/>
    </row>
    <row r="84" spans="1:21" ht="14.1" customHeight="1" x14ac:dyDescent="0.2">
      <c r="A84" s="673"/>
      <c r="B84" s="673"/>
      <c r="C84" s="673"/>
      <c r="D84" s="673"/>
      <c r="E84" s="673"/>
      <c r="F84" s="673"/>
      <c r="G84" s="673"/>
      <c r="H84" s="673"/>
      <c r="I84" s="673"/>
      <c r="J84" s="673"/>
      <c r="K84" s="673"/>
      <c r="L84" s="673"/>
      <c r="M84" s="673"/>
      <c r="N84" s="673"/>
      <c r="O84" s="673"/>
      <c r="P84" s="673"/>
      <c r="Q84" s="673"/>
      <c r="R84" s="673"/>
      <c r="S84" s="673"/>
      <c r="T84" s="673"/>
      <c r="U84" s="673"/>
    </row>
    <row r="85" spans="1:21" ht="14.1" customHeight="1" x14ac:dyDescent="0.2">
      <c r="A85" s="673"/>
      <c r="B85" s="673"/>
      <c r="C85" s="673"/>
      <c r="D85" s="673"/>
      <c r="E85" s="673"/>
      <c r="F85" s="673"/>
      <c r="G85" s="673"/>
      <c r="H85" s="673"/>
      <c r="I85" s="673"/>
      <c r="J85" s="673"/>
      <c r="K85" s="673"/>
      <c r="L85" s="673"/>
      <c r="M85" s="673"/>
      <c r="N85" s="673"/>
      <c r="O85" s="673"/>
      <c r="P85" s="673"/>
      <c r="Q85" s="673"/>
      <c r="R85" s="673"/>
      <c r="S85" s="673"/>
      <c r="T85" s="673"/>
      <c r="U85" s="673"/>
    </row>
    <row r="86" spans="1:21" ht="14.1" customHeight="1" x14ac:dyDescent="0.2">
      <c r="A86" s="673"/>
      <c r="B86" s="673"/>
      <c r="C86" s="673"/>
      <c r="D86" s="673"/>
      <c r="E86" s="673"/>
      <c r="F86" s="673"/>
      <c r="G86" s="673"/>
      <c r="H86" s="673"/>
      <c r="I86" s="673"/>
      <c r="J86" s="673"/>
      <c r="K86" s="673"/>
      <c r="L86" s="673"/>
      <c r="M86" s="673"/>
      <c r="N86" s="673"/>
      <c r="O86" s="673"/>
      <c r="P86" s="673"/>
      <c r="Q86" s="673"/>
      <c r="R86" s="673"/>
      <c r="S86" s="673"/>
      <c r="T86" s="673"/>
      <c r="U86" s="673"/>
    </row>
    <row r="87" spans="1:21" ht="14.1" customHeight="1" x14ac:dyDescent="0.2">
      <c r="A87" s="673"/>
      <c r="B87" s="673"/>
      <c r="C87" s="673"/>
      <c r="D87" s="673"/>
      <c r="E87" s="673"/>
      <c r="F87" s="673"/>
      <c r="G87" s="673"/>
      <c r="H87" s="673"/>
      <c r="I87" s="673"/>
      <c r="J87" s="673"/>
      <c r="K87" s="673"/>
      <c r="L87" s="673"/>
      <c r="M87" s="673"/>
      <c r="N87" s="673"/>
      <c r="O87" s="673"/>
      <c r="P87" s="673"/>
      <c r="Q87" s="673"/>
      <c r="R87" s="673"/>
      <c r="S87" s="673"/>
      <c r="T87" s="673"/>
      <c r="U87" s="673"/>
    </row>
    <row r="88" spans="1:21" ht="14.1" customHeight="1" x14ac:dyDescent="0.2">
      <c r="A88" s="673"/>
      <c r="B88" s="673"/>
      <c r="C88" s="673"/>
      <c r="D88" s="673"/>
      <c r="E88" s="673"/>
      <c r="F88" s="673"/>
      <c r="G88" s="673"/>
      <c r="H88" s="673"/>
      <c r="I88" s="673"/>
      <c r="J88" s="673"/>
      <c r="K88" s="673"/>
      <c r="L88" s="673"/>
      <c r="M88" s="673"/>
      <c r="N88" s="673"/>
      <c r="O88" s="673"/>
      <c r="P88" s="673"/>
      <c r="Q88" s="673"/>
      <c r="R88" s="673"/>
      <c r="S88" s="673"/>
      <c r="T88" s="673"/>
      <c r="U88" s="673"/>
    </row>
    <row r="89" spans="1:21" ht="14.1" customHeight="1" x14ac:dyDescent="0.2">
      <c r="A89" s="673"/>
      <c r="B89" s="673"/>
      <c r="C89" s="673"/>
      <c r="D89" s="673"/>
      <c r="E89" s="673"/>
      <c r="F89" s="673"/>
      <c r="G89" s="673"/>
      <c r="H89" s="673"/>
      <c r="I89" s="673"/>
      <c r="J89" s="673"/>
      <c r="K89" s="673"/>
      <c r="L89" s="673"/>
      <c r="M89" s="673"/>
      <c r="N89" s="673"/>
      <c r="O89" s="673"/>
      <c r="P89" s="673"/>
      <c r="Q89" s="673"/>
      <c r="R89" s="673"/>
      <c r="S89" s="673"/>
      <c r="T89" s="673"/>
      <c r="U89" s="673"/>
    </row>
    <row r="90" spans="1:21" ht="14.1" customHeight="1" x14ac:dyDescent="0.2">
      <c r="A90" s="673"/>
      <c r="B90" s="673"/>
      <c r="C90" s="673"/>
      <c r="D90" s="673"/>
      <c r="E90" s="673"/>
      <c r="F90" s="673"/>
      <c r="G90" s="673"/>
      <c r="H90" s="673"/>
      <c r="I90" s="673"/>
      <c r="J90" s="673"/>
      <c r="K90" s="673"/>
      <c r="L90" s="673"/>
      <c r="M90" s="673"/>
      <c r="N90" s="673"/>
      <c r="O90" s="673"/>
      <c r="P90" s="673"/>
      <c r="Q90" s="673"/>
      <c r="R90" s="673"/>
      <c r="S90" s="673"/>
      <c r="T90" s="673"/>
      <c r="U90" s="673"/>
    </row>
    <row r="91" spans="1:21" ht="14.1" customHeight="1" x14ac:dyDescent="0.2">
      <c r="A91" s="673"/>
      <c r="B91" s="673"/>
      <c r="C91" s="673"/>
      <c r="D91" s="673"/>
      <c r="E91" s="673"/>
      <c r="F91" s="673"/>
      <c r="G91" s="673"/>
      <c r="H91" s="673"/>
      <c r="I91" s="673"/>
      <c r="J91" s="673"/>
      <c r="K91" s="673"/>
      <c r="L91" s="673"/>
      <c r="M91" s="673"/>
      <c r="N91" s="673"/>
      <c r="O91" s="673"/>
      <c r="P91" s="673"/>
      <c r="Q91" s="673"/>
      <c r="R91" s="673"/>
      <c r="S91" s="673"/>
      <c r="T91" s="673"/>
      <c r="U91" s="673"/>
    </row>
    <row r="92" spans="1:21" ht="14.1" customHeight="1" x14ac:dyDescent="0.2">
      <c r="A92" s="673"/>
      <c r="B92" s="673"/>
      <c r="C92" s="673"/>
      <c r="D92" s="673"/>
      <c r="E92" s="673"/>
      <c r="F92" s="673"/>
      <c r="G92" s="673"/>
      <c r="H92" s="673"/>
      <c r="I92" s="673"/>
      <c r="J92" s="673"/>
      <c r="K92" s="673"/>
      <c r="L92" s="673"/>
      <c r="M92" s="673"/>
      <c r="N92" s="673"/>
      <c r="O92" s="673"/>
      <c r="P92" s="673"/>
      <c r="Q92" s="673"/>
      <c r="R92" s="673"/>
      <c r="S92" s="673"/>
      <c r="T92" s="673"/>
      <c r="U92" s="673"/>
    </row>
    <row r="93" spans="1:21" ht="14.1" customHeight="1" x14ac:dyDescent="0.2">
      <c r="A93" s="673"/>
      <c r="B93" s="673"/>
      <c r="C93" s="673"/>
      <c r="D93" s="673"/>
      <c r="E93" s="673"/>
      <c r="F93" s="673"/>
      <c r="G93" s="673"/>
      <c r="H93" s="673"/>
      <c r="I93" s="673"/>
      <c r="J93" s="673"/>
      <c r="K93" s="673"/>
      <c r="L93" s="673"/>
      <c r="M93" s="673"/>
      <c r="N93" s="673"/>
      <c r="O93" s="673"/>
      <c r="P93" s="673"/>
      <c r="Q93" s="673"/>
      <c r="R93" s="673"/>
      <c r="S93" s="673"/>
      <c r="T93" s="673"/>
      <c r="U93" s="673"/>
    </row>
    <row r="94" spans="1:21" ht="14.1" customHeight="1" x14ac:dyDescent="0.2">
      <c r="A94" s="673"/>
      <c r="B94" s="673"/>
      <c r="C94" s="673"/>
      <c r="D94" s="673"/>
      <c r="E94" s="673"/>
      <c r="F94" s="673"/>
      <c r="G94" s="673"/>
      <c r="H94" s="673"/>
      <c r="I94" s="673"/>
      <c r="J94" s="673"/>
      <c r="K94" s="673"/>
      <c r="L94" s="673"/>
      <c r="M94" s="673"/>
      <c r="N94" s="673"/>
      <c r="O94" s="673"/>
      <c r="P94" s="673"/>
      <c r="Q94" s="673"/>
      <c r="R94" s="673"/>
      <c r="S94" s="673"/>
      <c r="T94" s="673"/>
      <c r="U94" s="673"/>
    </row>
    <row r="95" spans="1:21" ht="14.1" customHeight="1" x14ac:dyDescent="0.2">
      <c r="A95" s="673"/>
      <c r="B95" s="673"/>
      <c r="C95" s="673"/>
      <c r="D95" s="673"/>
      <c r="E95" s="673"/>
      <c r="F95" s="673"/>
      <c r="G95" s="673"/>
      <c r="H95" s="673"/>
      <c r="I95" s="673"/>
      <c r="J95" s="673"/>
      <c r="K95" s="673"/>
      <c r="L95" s="673"/>
      <c r="M95" s="673"/>
      <c r="N95" s="673"/>
      <c r="O95" s="673"/>
      <c r="P95" s="673"/>
      <c r="Q95" s="673"/>
      <c r="R95" s="673"/>
      <c r="S95" s="673"/>
      <c r="T95" s="673"/>
      <c r="U95" s="673"/>
    </row>
    <row r="96" spans="1:21" ht="14.1" customHeight="1" x14ac:dyDescent="0.2">
      <c r="A96" s="673"/>
      <c r="B96" s="673"/>
      <c r="C96" s="673"/>
      <c r="D96" s="673"/>
      <c r="E96" s="673"/>
      <c r="F96" s="673"/>
      <c r="G96" s="673"/>
      <c r="H96" s="673"/>
      <c r="I96" s="673"/>
      <c r="J96" s="673"/>
      <c r="K96" s="673"/>
      <c r="L96" s="673"/>
      <c r="M96" s="673"/>
      <c r="N96" s="673"/>
      <c r="O96" s="673"/>
      <c r="P96" s="673"/>
      <c r="Q96" s="673"/>
      <c r="R96" s="673"/>
      <c r="S96" s="673"/>
      <c r="T96" s="673"/>
      <c r="U96" s="673"/>
    </row>
    <row r="97" spans="1:21" ht="14.1" customHeight="1" x14ac:dyDescent="0.2">
      <c r="A97" s="673"/>
      <c r="B97" s="673"/>
      <c r="C97" s="673"/>
      <c r="D97" s="673"/>
      <c r="E97" s="673"/>
      <c r="F97" s="673"/>
      <c r="G97" s="673"/>
      <c r="H97" s="673"/>
      <c r="I97" s="673"/>
      <c r="J97" s="673"/>
      <c r="K97" s="673"/>
      <c r="L97" s="673"/>
      <c r="M97" s="673"/>
      <c r="N97" s="673"/>
      <c r="O97" s="673"/>
      <c r="P97" s="673"/>
      <c r="Q97" s="673"/>
      <c r="R97" s="673"/>
      <c r="S97" s="673"/>
      <c r="T97" s="673"/>
      <c r="U97" s="673"/>
    </row>
    <row r="98" spans="1:21" ht="14.1" customHeight="1" x14ac:dyDescent="0.2">
      <c r="A98" s="673"/>
      <c r="B98" s="673"/>
      <c r="C98" s="673"/>
      <c r="D98" s="673"/>
      <c r="E98" s="673"/>
      <c r="F98" s="673"/>
      <c r="G98" s="673"/>
      <c r="H98" s="673"/>
      <c r="I98" s="673"/>
      <c r="J98" s="673"/>
      <c r="K98" s="673"/>
      <c r="L98" s="673"/>
      <c r="M98" s="673"/>
      <c r="N98" s="673"/>
      <c r="O98" s="673"/>
      <c r="P98" s="673"/>
      <c r="Q98" s="673"/>
      <c r="R98" s="673"/>
      <c r="S98" s="673"/>
      <c r="T98" s="673"/>
      <c r="U98" s="673"/>
    </row>
    <row r="99" spans="1:21" ht="14.1" customHeight="1" x14ac:dyDescent="0.2">
      <c r="A99" s="673"/>
      <c r="B99" s="673"/>
      <c r="C99" s="673"/>
      <c r="D99" s="673"/>
      <c r="E99" s="673"/>
      <c r="F99" s="673"/>
      <c r="G99" s="673"/>
      <c r="H99" s="673"/>
      <c r="I99" s="673"/>
      <c r="J99" s="673"/>
      <c r="K99" s="673"/>
      <c r="L99" s="673"/>
      <c r="M99" s="673"/>
      <c r="N99" s="673"/>
      <c r="O99" s="673"/>
      <c r="P99" s="673"/>
      <c r="Q99" s="673"/>
      <c r="R99" s="673"/>
      <c r="S99" s="673"/>
      <c r="T99" s="673"/>
      <c r="U99" s="673"/>
    </row>
    <row r="100" spans="1:21" ht="14.1" customHeight="1" x14ac:dyDescent="0.2">
      <c r="A100" s="673"/>
      <c r="B100" s="673"/>
      <c r="C100" s="673"/>
      <c r="D100" s="673"/>
      <c r="E100" s="673"/>
      <c r="F100" s="673"/>
      <c r="G100" s="673"/>
      <c r="H100" s="673"/>
      <c r="I100" s="673"/>
      <c r="J100" s="673"/>
      <c r="K100" s="673"/>
      <c r="L100" s="673"/>
      <c r="M100" s="673"/>
      <c r="N100" s="673"/>
      <c r="O100" s="673"/>
      <c r="P100" s="673"/>
      <c r="Q100" s="673"/>
      <c r="R100" s="673"/>
      <c r="S100" s="673"/>
      <c r="T100" s="673"/>
      <c r="U100" s="673"/>
    </row>
    <row r="101" spans="1:21" ht="14.1" customHeight="1" x14ac:dyDescent="0.2">
      <c r="A101" s="673"/>
      <c r="B101" s="673"/>
      <c r="C101" s="673"/>
      <c r="D101" s="673"/>
      <c r="E101" s="673"/>
      <c r="F101" s="673"/>
      <c r="G101" s="673"/>
      <c r="H101" s="673"/>
      <c r="I101" s="673"/>
      <c r="J101" s="673"/>
      <c r="K101" s="673"/>
      <c r="L101" s="673"/>
      <c r="M101" s="673"/>
      <c r="N101" s="673"/>
      <c r="O101" s="673"/>
      <c r="P101" s="673"/>
      <c r="Q101" s="673"/>
      <c r="R101" s="673"/>
      <c r="S101" s="673"/>
      <c r="T101" s="673"/>
      <c r="U101" s="673"/>
    </row>
    <row r="102" spans="1:21" ht="14.1" customHeight="1" x14ac:dyDescent="0.2">
      <c r="A102" s="673"/>
      <c r="B102" s="673"/>
      <c r="C102" s="673"/>
      <c r="D102" s="673"/>
      <c r="E102" s="673"/>
      <c r="F102" s="673"/>
      <c r="G102" s="673"/>
      <c r="H102" s="673"/>
      <c r="I102" s="673"/>
      <c r="J102" s="673"/>
      <c r="K102" s="673"/>
      <c r="L102" s="673"/>
      <c r="M102" s="673"/>
      <c r="N102" s="673"/>
      <c r="O102" s="673"/>
      <c r="P102" s="673"/>
      <c r="Q102" s="673"/>
      <c r="R102" s="673"/>
      <c r="S102" s="673"/>
      <c r="T102" s="673"/>
      <c r="U102" s="673"/>
    </row>
    <row r="103" spans="1:21" ht="14.1" customHeight="1" x14ac:dyDescent="0.2">
      <c r="A103" s="673"/>
      <c r="B103" s="673"/>
      <c r="C103" s="673"/>
      <c r="D103" s="673"/>
      <c r="E103" s="673"/>
      <c r="F103" s="673"/>
      <c r="G103" s="673"/>
      <c r="H103" s="673"/>
      <c r="I103" s="673"/>
      <c r="J103" s="673"/>
      <c r="K103" s="673"/>
      <c r="L103" s="673"/>
      <c r="M103" s="673"/>
      <c r="N103" s="673"/>
      <c r="O103" s="673"/>
      <c r="P103" s="673"/>
      <c r="Q103" s="673"/>
      <c r="R103" s="673"/>
      <c r="S103" s="673"/>
      <c r="T103" s="673"/>
      <c r="U103" s="673"/>
    </row>
    <row r="104" spans="1:21" ht="14.1" customHeight="1" x14ac:dyDescent="0.2">
      <c r="A104" s="673"/>
      <c r="B104" s="673"/>
      <c r="C104" s="673"/>
      <c r="D104" s="673"/>
      <c r="E104" s="673"/>
      <c r="F104" s="673"/>
      <c r="G104" s="673"/>
      <c r="H104" s="673"/>
      <c r="I104" s="673"/>
      <c r="J104" s="673"/>
      <c r="K104" s="673"/>
      <c r="L104" s="673"/>
      <c r="M104" s="673"/>
      <c r="N104" s="673"/>
      <c r="O104" s="673"/>
      <c r="P104" s="673"/>
      <c r="Q104" s="673"/>
      <c r="R104" s="673"/>
      <c r="S104" s="673"/>
      <c r="T104" s="673"/>
      <c r="U104" s="673"/>
    </row>
    <row r="105" spans="1:21" ht="14.1" customHeight="1" x14ac:dyDescent="0.2">
      <c r="A105" s="673"/>
      <c r="B105" s="673"/>
      <c r="C105" s="673"/>
      <c r="D105" s="673"/>
      <c r="E105" s="673"/>
      <c r="F105" s="673"/>
      <c r="G105" s="673"/>
      <c r="H105" s="673"/>
      <c r="I105" s="673"/>
      <c r="J105" s="673"/>
      <c r="K105" s="673"/>
      <c r="L105" s="673"/>
      <c r="M105" s="673"/>
      <c r="N105" s="673"/>
      <c r="O105" s="673"/>
      <c r="P105" s="673"/>
      <c r="Q105" s="673"/>
      <c r="R105" s="673"/>
      <c r="S105" s="673"/>
      <c r="T105" s="673"/>
      <c r="U105" s="673"/>
    </row>
    <row r="106" spans="1:21" ht="14.1" customHeight="1" x14ac:dyDescent="0.2">
      <c r="A106" s="673"/>
      <c r="B106" s="673"/>
      <c r="C106" s="673"/>
      <c r="D106" s="673"/>
      <c r="E106" s="673"/>
      <c r="F106" s="673"/>
      <c r="G106" s="673"/>
      <c r="H106" s="673"/>
      <c r="I106" s="673"/>
      <c r="J106" s="673"/>
      <c r="K106" s="673"/>
      <c r="L106" s="673"/>
      <c r="M106" s="673"/>
      <c r="N106" s="673"/>
      <c r="O106" s="673"/>
      <c r="P106" s="673"/>
      <c r="Q106" s="673"/>
      <c r="R106" s="673"/>
      <c r="S106" s="673"/>
      <c r="T106" s="673"/>
      <c r="U106" s="673"/>
    </row>
    <row r="107" spans="1:21" ht="14.1" customHeight="1" x14ac:dyDescent="0.2">
      <c r="A107" s="673"/>
      <c r="B107" s="673"/>
      <c r="C107" s="673"/>
      <c r="D107" s="673"/>
      <c r="E107" s="673"/>
      <c r="F107" s="673"/>
      <c r="G107" s="673"/>
      <c r="H107" s="673"/>
      <c r="I107" s="673"/>
      <c r="J107" s="673"/>
      <c r="K107" s="673"/>
      <c r="L107" s="673"/>
      <c r="M107" s="673"/>
      <c r="N107" s="673"/>
      <c r="O107" s="673"/>
      <c r="P107" s="673"/>
      <c r="Q107" s="673"/>
      <c r="R107" s="673"/>
      <c r="S107" s="673"/>
      <c r="T107" s="673"/>
      <c r="U107" s="673"/>
    </row>
    <row r="108" spans="1:21" ht="14.1" customHeight="1" x14ac:dyDescent="0.2"/>
    <row r="109" spans="1:21" ht="14.1" customHeight="1" x14ac:dyDescent="0.2"/>
    <row r="110" spans="1:21" ht="14.1" customHeight="1" x14ac:dyDescent="0.2"/>
    <row r="111" spans="1:21" ht="14.1" customHeight="1" x14ac:dyDescent="0.2"/>
    <row r="112" spans="1:21" ht="14.1" customHeight="1" x14ac:dyDescent="0.2"/>
    <row r="113" ht="14.1" customHeight="1" x14ac:dyDescent="0.2"/>
    <row r="114" ht="14.1" customHeight="1" x14ac:dyDescent="0.2"/>
    <row r="115" ht="14.1" customHeight="1" x14ac:dyDescent="0.2"/>
    <row r="116" ht="14.1" customHeight="1" x14ac:dyDescent="0.2"/>
    <row r="117" ht="14.1" customHeight="1" x14ac:dyDescent="0.2"/>
  </sheetData>
  <mergeCells count="37">
    <mergeCell ref="A3:M3"/>
    <mergeCell ref="R3:U3"/>
    <mergeCell ref="A1:M1"/>
    <mergeCell ref="O1:U1"/>
    <mergeCell ref="A2:M2"/>
    <mergeCell ref="O2:Q2"/>
    <mergeCell ref="R2:U2"/>
    <mergeCell ref="A5:U5"/>
    <mergeCell ref="A6:U6"/>
    <mergeCell ref="A8:U8"/>
    <mergeCell ref="B15:Q15"/>
    <mergeCell ref="A25:S25"/>
    <mergeCell ref="T25:U25"/>
    <mergeCell ref="A38:U38"/>
    <mergeCell ref="C29:D29"/>
    <mergeCell ref="E29:F29"/>
    <mergeCell ref="G29:J29"/>
    <mergeCell ref="C32:D32"/>
    <mergeCell ref="E32:F32"/>
    <mergeCell ref="G32:J32"/>
    <mergeCell ref="N33:T33"/>
    <mergeCell ref="N34:T34"/>
    <mergeCell ref="C35:D35"/>
    <mergeCell ref="E35:F35"/>
    <mergeCell ref="G35:J35"/>
    <mergeCell ref="A61:U107"/>
    <mergeCell ref="A40:C41"/>
    <mergeCell ref="D40:E41"/>
    <mergeCell ref="A43:C44"/>
    <mergeCell ref="D43:E44"/>
    <mergeCell ref="A46:U46"/>
    <mergeCell ref="A47:U51"/>
    <mergeCell ref="A55:U55"/>
    <mergeCell ref="K57:L57"/>
    <mergeCell ref="M57:N57"/>
    <mergeCell ref="O57:R57"/>
    <mergeCell ref="T59:U59"/>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4"/>
  <sheetViews>
    <sheetView showGridLines="0" view="pageBreakPreview" topLeftCell="A68" zoomScaleSheetLayoutView="100" workbookViewId="0">
      <selection activeCell="C84" sqref="C84"/>
    </sheetView>
  </sheetViews>
  <sheetFormatPr defaultRowHeight="12.75" x14ac:dyDescent="0.2"/>
  <cols>
    <col min="1" max="1" width="8.140625" style="446" customWidth="1"/>
    <col min="2" max="2" width="40.140625" style="447" customWidth="1"/>
    <col min="3" max="3" width="23.5703125" style="448" customWidth="1"/>
    <col min="4" max="4" width="3.7109375" style="449" customWidth="1"/>
    <col min="5" max="5" width="2.7109375" style="350" customWidth="1"/>
    <col min="6" max="6" width="5.7109375" style="450" customWidth="1"/>
    <col min="7" max="10" width="3.28515625" style="350" customWidth="1"/>
    <col min="11" max="16384" width="9.140625" style="350"/>
  </cols>
  <sheetData>
    <row r="1" spans="1:11" ht="30" customHeight="1" thickBot="1" x14ac:dyDescent="0.25">
      <c r="A1" s="349">
        <f>-1</f>
        <v>-1</v>
      </c>
      <c r="B1" s="810" t="s">
        <v>11</v>
      </c>
      <c r="C1" s="811"/>
      <c r="D1" s="811"/>
      <c r="E1" s="811"/>
      <c r="F1" s="812"/>
      <c r="G1" s="805" t="s">
        <v>12</v>
      </c>
      <c r="H1" s="806"/>
      <c r="I1" s="806"/>
      <c r="J1" s="807"/>
    </row>
    <row r="2" spans="1:11" s="359" customFormat="1" ht="15" customHeight="1" x14ac:dyDescent="0.2">
      <c r="A2" s="808">
        <f>A1-0.01</f>
        <v>-1.01</v>
      </c>
      <c r="B2" s="776" t="s">
        <v>13</v>
      </c>
      <c r="C2" s="351" t="s">
        <v>14</v>
      </c>
      <c r="D2" s="352">
        <v>1</v>
      </c>
      <c r="E2" s="353"/>
      <c r="F2" s="354"/>
      <c r="G2" s="355"/>
      <c r="H2" s="356"/>
      <c r="I2" s="356"/>
      <c r="J2" s="357"/>
      <c r="K2" s="358"/>
    </row>
    <row r="3" spans="1:11" s="359" customFormat="1" ht="15" customHeight="1" x14ac:dyDescent="0.2">
      <c r="A3" s="813"/>
      <c r="B3" s="777"/>
      <c r="C3" s="360" t="s">
        <v>15</v>
      </c>
      <c r="D3" s="361">
        <v>2</v>
      </c>
      <c r="E3" s="362"/>
      <c r="F3" s="363"/>
      <c r="G3" s="364"/>
      <c r="H3" s="358"/>
      <c r="I3" s="358"/>
      <c r="J3" s="365"/>
      <c r="K3" s="358"/>
    </row>
    <row r="4" spans="1:11" s="359" customFormat="1" ht="15" customHeight="1" x14ac:dyDescent="0.2">
      <c r="A4" s="813"/>
      <c r="B4" s="777"/>
      <c r="C4" s="360" t="s">
        <v>16</v>
      </c>
      <c r="D4" s="361">
        <v>3</v>
      </c>
      <c r="E4" s="362"/>
      <c r="F4" s="363"/>
      <c r="G4" s="364"/>
      <c r="H4" s="358"/>
      <c r="I4" s="358"/>
      <c r="J4" s="365"/>
      <c r="K4" s="358"/>
    </row>
    <row r="5" spans="1:11" s="359" customFormat="1" ht="15" customHeight="1" x14ac:dyDescent="0.2">
      <c r="A5" s="813"/>
      <c r="B5" s="777"/>
      <c r="C5" s="360" t="s">
        <v>17</v>
      </c>
      <c r="D5" s="361">
        <v>4</v>
      </c>
      <c r="E5" s="362"/>
      <c r="F5" s="366"/>
      <c r="G5" s="364"/>
      <c r="H5" s="358"/>
      <c r="I5" s="358"/>
      <c r="J5" s="365"/>
      <c r="K5" s="358"/>
    </row>
    <row r="6" spans="1:11" s="359" customFormat="1" ht="15" customHeight="1" x14ac:dyDescent="0.2">
      <c r="A6" s="813"/>
      <c r="B6" s="777"/>
      <c r="C6" s="367" t="s">
        <v>18</v>
      </c>
      <c r="D6" s="361">
        <v>5</v>
      </c>
      <c r="E6" s="362"/>
      <c r="F6" s="366"/>
      <c r="G6" s="364"/>
      <c r="H6" s="358"/>
      <c r="I6" s="358"/>
      <c r="J6" s="365"/>
      <c r="K6" s="358"/>
    </row>
    <row r="7" spans="1:11" s="359" customFormat="1" ht="15" customHeight="1" x14ac:dyDescent="0.2">
      <c r="A7" s="813"/>
      <c r="B7" s="777"/>
      <c r="C7" s="367" t="s">
        <v>19</v>
      </c>
      <c r="D7" s="361">
        <v>6</v>
      </c>
      <c r="E7" s="362"/>
      <c r="F7" s="366"/>
      <c r="G7" s="364"/>
      <c r="H7" s="358"/>
      <c r="I7" s="358"/>
      <c r="J7" s="365"/>
      <c r="K7" s="358"/>
    </row>
    <row r="8" spans="1:11" s="359" customFormat="1" ht="15" customHeight="1" x14ac:dyDescent="0.2">
      <c r="A8" s="813"/>
      <c r="B8" s="777"/>
      <c r="C8" s="360" t="s">
        <v>20</v>
      </c>
      <c r="D8" s="361">
        <v>7</v>
      </c>
      <c r="E8" s="362"/>
      <c r="F8" s="366"/>
      <c r="G8" s="364"/>
      <c r="H8" s="358"/>
      <c r="I8" s="358"/>
      <c r="J8" s="365"/>
      <c r="K8" s="358"/>
    </row>
    <row r="9" spans="1:11" s="359" customFormat="1" ht="15" customHeight="1" x14ac:dyDescent="0.2">
      <c r="A9" s="813"/>
      <c r="B9" s="777"/>
      <c r="C9" s="360" t="s">
        <v>21</v>
      </c>
      <c r="D9" s="361">
        <v>8</v>
      </c>
      <c r="E9" s="362"/>
      <c r="F9" s="368"/>
      <c r="G9" s="364"/>
      <c r="H9" s="358"/>
      <c r="I9" s="358"/>
      <c r="J9" s="365"/>
      <c r="K9" s="358"/>
    </row>
    <row r="10" spans="1:11" s="359" customFormat="1" ht="15" customHeight="1" thickBot="1" x14ac:dyDescent="0.25">
      <c r="A10" s="809"/>
      <c r="B10" s="778"/>
      <c r="C10" s="369" t="s">
        <v>22</v>
      </c>
      <c r="D10" s="370">
        <v>96</v>
      </c>
      <c r="E10" s="150"/>
      <c r="F10" s="371"/>
      <c r="G10" s="372"/>
      <c r="H10" s="373"/>
      <c r="I10" s="373"/>
      <c r="J10" s="374"/>
      <c r="K10" s="358"/>
    </row>
    <row r="11" spans="1:11" s="359" customFormat="1" ht="15" customHeight="1" x14ac:dyDescent="0.2">
      <c r="A11" s="808">
        <f>A2-0.01</f>
        <v>-1.02</v>
      </c>
      <c r="B11" s="761" t="s">
        <v>23</v>
      </c>
      <c r="C11" s="116" t="s">
        <v>24</v>
      </c>
      <c r="D11" s="352">
        <v>1</v>
      </c>
      <c r="E11" s="138"/>
      <c r="F11" s="375"/>
      <c r="G11" s="355"/>
      <c r="H11" s="356"/>
      <c r="I11" s="356"/>
      <c r="J11" s="357"/>
      <c r="K11" s="358"/>
    </row>
    <row r="12" spans="1:11" s="359" customFormat="1" ht="15.75" customHeight="1" thickBot="1" x14ac:dyDescent="0.25">
      <c r="A12" s="809"/>
      <c r="B12" s="762"/>
      <c r="C12" s="118" t="s">
        <v>25</v>
      </c>
      <c r="D12" s="160">
        <v>2</v>
      </c>
      <c r="E12" s="219"/>
      <c r="F12" s="371"/>
      <c r="G12" s="372"/>
      <c r="H12" s="373"/>
      <c r="I12" s="373"/>
      <c r="J12" s="374"/>
      <c r="K12" s="358"/>
    </row>
    <row r="13" spans="1:11" s="359" customFormat="1" ht="21.75" customHeight="1" thickBot="1" x14ac:dyDescent="0.25">
      <c r="A13" s="88">
        <f>A11-0.01</f>
        <v>-1.03</v>
      </c>
      <c r="B13" s="119" t="s">
        <v>26</v>
      </c>
      <c r="C13" s="376" t="s">
        <v>27</v>
      </c>
      <c r="D13" s="162"/>
      <c r="E13" s="377"/>
      <c r="F13" s="378"/>
      <c r="G13" s="379"/>
      <c r="H13" s="377"/>
      <c r="I13" s="377"/>
      <c r="J13" s="380"/>
      <c r="K13" s="358"/>
    </row>
    <row r="14" spans="1:11" s="359" customFormat="1" ht="15" customHeight="1" x14ac:dyDescent="0.2">
      <c r="A14" s="773">
        <f>A13-0.01</f>
        <v>-1.04</v>
      </c>
      <c r="B14" s="776" t="s">
        <v>420</v>
      </c>
      <c r="C14" s="116" t="s">
        <v>28</v>
      </c>
      <c r="D14" s="193">
        <v>1</v>
      </c>
      <c r="E14" s="138"/>
      <c r="F14" s="381"/>
      <c r="G14" s="139"/>
      <c r="H14" s="140"/>
      <c r="I14" s="140"/>
      <c r="J14" s="142"/>
      <c r="K14" s="358"/>
    </row>
    <row r="15" spans="1:11" s="359" customFormat="1" ht="15.75" customHeight="1" thickBot="1" x14ac:dyDescent="0.25">
      <c r="A15" s="775"/>
      <c r="B15" s="778"/>
      <c r="C15" s="118" t="s">
        <v>29</v>
      </c>
      <c r="D15" s="195">
        <v>2</v>
      </c>
      <c r="E15" s="382" t="s">
        <v>0</v>
      </c>
      <c r="F15" s="383">
        <f>A17</f>
        <v>-1.06</v>
      </c>
      <c r="G15" s="149"/>
      <c r="H15" s="150"/>
      <c r="I15" s="150"/>
      <c r="J15" s="151"/>
      <c r="K15" s="358"/>
    </row>
    <row r="16" spans="1:11" s="359" customFormat="1" ht="21.75" customHeight="1" thickBot="1" x14ac:dyDescent="0.25">
      <c r="A16" s="88">
        <f>A14-0.01</f>
        <v>-1.05</v>
      </c>
      <c r="B16" s="119" t="s">
        <v>421</v>
      </c>
      <c r="C16" s="376" t="s">
        <v>30</v>
      </c>
      <c r="D16" s="162"/>
      <c r="E16" s="377"/>
      <c r="F16" s="378"/>
      <c r="G16" s="379"/>
      <c r="H16" s="377"/>
      <c r="I16" s="377"/>
      <c r="J16" s="380"/>
      <c r="K16" s="358"/>
    </row>
    <row r="17" spans="1:11" s="359" customFormat="1" ht="13.5" customHeight="1" x14ac:dyDescent="0.2">
      <c r="A17" s="773">
        <f>A16-0.01</f>
        <v>-1.06</v>
      </c>
      <c r="B17" s="776" t="s">
        <v>31</v>
      </c>
      <c r="C17" s="121" t="s">
        <v>32</v>
      </c>
      <c r="D17" s="352">
        <v>1</v>
      </c>
      <c r="E17" s="138"/>
      <c r="F17" s="381"/>
      <c r="G17" s="139"/>
      <c r="H17" s="140"/>
      <c r="I17" s="140"/>
      <c r="J17" s="142"/>
      <c r="K17" s="358"/>
    </row>
    <row r="18" spans="1:11" s="359" customFormat="1" ht="13.5" customHeight="1" x14ac:dyDescent="0.2">
      <c r="A18" s="774"/>
      <c r="B18" s="777"/>
      <c r="C18" s="661" t="s">
        <v>417</v>
      </c>
      <c r="D18" s="370">
        <v>2</v>
      </c>
      <c r="E18" s="384"/>
      <c r="F18" s="385"/>
      <c r="G18" s="146"/>
      <c r="H18" s="141"/>
      <c r="I18" s="141"/>
      <c r="J18" s="147"/>
      <c r="K18" s="358"/>
    </row>
    <row r="19" spans="1:11" s="359" customFormat="1" ht="13.5" customHeight="1" x14ac:dyDescent="0.2">
      <c r="A19" s="774"/>
      <c r="B19" s="777"/>
      <c r="C19" s="122" t="s">
        <v>33</v>
      </c>
      <c r="D19" s="370">
        <v>3</v>
      </c>
      <c r="E19" s="384"/>
      <c r="F19" s="385"/>
      <c r="G19" s="146"/>
      <c r="H19" s="141"/>
      <c r="I19" s="141"/>
      <c r="J19" s="147"/>
      <c r="K19" s="358"/>
    </row>
    <row r="20" spans="1:11" s="359" customFormat="1" ht="13.5" customHeight="1" x14ac:dyDescent="0.2">
      <c r="A20" s="774"/>
      <c r="B20" s="777"/>
      <c r="C20" s="122" t="s">
        <v>34</v>
      </c>
      <c r="D20" s="370">
        <v>4</v>
      </c>
      <c r="E20" s="384"/>
      <c r="F20" s="385"/>
      <c r="G20" s="146"/>
      <c r="H20" s="141"/>
      <c r="I20" s="141"/>
      <c r="J20" s="147"/>
      <c r="K20" s="358"/>
    </row>
    <row r="21" spans="1:11" s="359" customFormat="1" ht="13.5" customHeight="1" thickBot="1" x14ac:dyDescent="0.25">
      <c r="A21" s="775"/>
      <c r="B21" s="778"/>
      <c r="C21" s="125" t="s">
        <v>35</v>
      </c>
      <c r="D21" s="361">
        <v>5</v>
      </c>
      <c r="E21" s="145"/>
      <c r="F21" s="386"/>
      <c r="G21" s="146"/>
      <c r="H21" s="141"/>
      <c r="I21" s="141"/>
      <c r="J21" s="147"/>
      <c r="K21" s="358"/>
    </row>
    <row r="22" spans="1:11" s="359" customFormat="1" ht="16.5" customHeight="1" x14ac:dyDescent="0.2">
      <c r="A22" s="773">
        <f>A17-0.01</f>
        <v>-1.07</v>
      </c>
      <c r="B22" s="761" t="s">
        <v>36</v>
      </c>
      <c r="C22" s="116" t="s">
        <v>37</v>
      </c>
      <c r="D22" s="352">
        <v>1</v>
      </c>
      <c r="E22" s="138"/>
      <c r="F22" s="381"/>
      <c r="G22" s="139"/>
      <c r="H22" s="140"/>
      <c r="I22" s="140"/>
      <c r="J22" s="142"/>
      <c r="K22" s="358"/>
    </row>
    <row r="23" spans="1:11" s="359" customFormat="1" ht="16.5" customHeight="1" x14ac:dyDescent="0.2">
      <c r="A23" s="774"/>
      <c r="B23" s="784"/>
      <c r="C23" s="387" t="s">
        <v>350</v>
      </c>
      <c r="D23" s="370">
        <v>2</v>
      </c>
      <c r="E23" s="384"/>
      <c r="F23" s="385"/>
      <c r="G23" s="146"/>
      <c r="H23" s="141"/>
      <c r="I23" s="141"/>
      <c r="J23" s="147"/>
      <c r="K23" s="358"/>
    </row>
    <row r="24" spans="1:11" s="359" customFormat="1" ht="15" customHeight="1" x14ac:dyDescent="0.2">
      <c r="A24" s="774"/>
      <c r="B24" s="784"/>
      <c r="C24" s="388" t="s">
        <v>38</v>
      </c>
      <c r="D24" s="361">
        <v>3</v>
      </c>
      <c r="E24" s="145"/>
      <c r="F24" s="386"/>
      <c r="G24" s="146"/>
      <c r="H24" s="141"/>
      <c r="I24" s="141"/>
      <c r="J24" s="147"/>
      <c r="K24" s="358"/>
    </row>
    <row r="25" spans="1:11" s="359" customFormat="1" ht="15" customHeight="1" x14ac:dyDescent="0.2">
      <c r="A25" s="774"/>
      <c r="B25" s="784"/>
      <c r="C25" s="389" t="s">
        <v>39</v>
      </c>
      <c r="D25" s="390">
        <v>4</v>
      </c>
      <c r="E25" s="391"/>
      <c r="F25" s="392"/>
      <c r="G25" s="146"/>
      <c r="H25" s="141"/>
      <c r="I25" s="141"/>
      <c r="J25" s="147"/>
      <c r="K25" s="358"/>
    </row>
    <row r="26" spans="1:11" s="359" customFormat="1" ht="15" customHeight="1" x14ac:dyDescent="0.2">
      <c r="A26" s="774"/>
      <c r="B26" s="784"/>
      <c r="C26" s="389" t="s">
        <v>40</v>
      </c>
      <c r="D26" s="390">
        <v>5</v>
      </c>
      <c r="E26" s="391"/>
      <c r="F26" s="392"/>
      <c r="G26" s="146"/>
      <c r="H26" s="141"/>
      <c r="I26" s="141"/>
      <c r="J26" s="147"/>
      <c r="K26" s="358"/>
    </row>
    <row r="27" spans="1:11" s="359" customFormat="1" ht="30" customHeight="1" thickBot="1" x14ac:dyDescent="0.25">
      <c r="A27" s="774"/>
      <c r="B27" s="784"/>
      <c r="C27" s="393" t="s">
        <v>22</v>
      </c>
      <c r="D27" s="160">
        <v>96</v>
      </c>
      <c r="E27" s="219"/>
      <c r="F27" s="383"/>
      <c r="G27" s="146"/>
      <c r="H27" s="141"/>
      <c r="I27" s="141"/>
      <c r="J27" s="147"/>
      <c r="K27" s="358"/>
    </row>
    <row r="28" spans="1:11" s="27" customFormat="1" ht="30" customHeight="1" x14ac:dyDescent="0.2">
      <c r="A28" s="793">
        <f>A22-0.01</f>
        <v>-1.08</v>
      </c>
      <c r="B28" s="346" t="s">
        <v>41</v>
      </c>
      <c r="C28" s="802" t="s">
        <v>42</v>
      </c>
      <c r="D28" s="803"/>
      <c r="E28" s="803"/>
      <c r="F28" s="804"/>
      <c r="G28" s="127"/>
      <c r="H28" s="128"/>
      <c r="I28" s="128"/>
      <c r="J28" s="129"/>
    </row>
    <row r="29" spans="1:11" s="27" customFormat="1" ht="16.5" customHeight="1" x14ac:dyDescent="0.2">
      <c r="A29" s="794"/>
      <c r="B29" s="784" t="s">
        <v>43</v>
      </c>
      <c r="C29" s="799" t="s">
        <v>44</v>
      </c>
      <c r="D29" s="800"/>
      <c r="E29" s="800"/>
      <c r="F29" s="801"/>
      <c r="G29" s="130"/>
      <c r="H29" s="131"/>
      <c r="I29" s="131"/>
      <c r="J29" s="132"/>
    </row>
    <row r="30" spans="1:11" s="27" customFormat="1" ht="16.5" customHeight="1" x14ac:dyDescent="0.2">
      <c r="A30" s="794"/>
      <c r="B30" s="784"/>
      <c r="C30" s="799" t="s">
        <v>45</v>
      </c>
      <c r="D30" s="800"/>
      <c r="E30" s="800"/>
      <c r="F30" s="801"/>
      <c r="G30" s="130"/>
      <c r="H30" s="131"/>
      <c r="I30" s="131"/>
      <c r="J30" s="132"/>
    </row>
    <row r="31" spans="1:11" s="27" customFormat="1" ht="16.5" customHeight="1" thickBot="1" x14ac:dyDescent="0.25">
      <c r="A31" s="795"/>
      <c r="B31" s="762"/>
      <c r="C31" s="796" t="s">
        <v>46</v>
      </c>
      <c r="D31" s="797"/>
      <c r="E31" s="797"/>
      <c r="F31" s="798"/>
      <c r="G31" s="133"/>
      <c r="H31" s="134"/>
      <c r="I31" s="134"/>
      <c r="J31" s="135"/>
    </row>
    <row r="32" spans="1:11" s="54" customFormat="1" ht="41.25" customHeight="1" thickBot="1" x14ac:dyDescent="0.25">
      <c r="A32" s="90">
        <f>A28-0.01</f>
        <v>-1.0900000000000001</v>
      </c>
      <c r="B32" s="347" t="s">
        <v>357</v>
      </c>
      <c r="C32" s="781" t="s">
        <v>351</v>
      </c>
      <c r="D32" s="782"/>
      <c r="E32" s="782"/>
      <c r="F32" s="783"/>
      <c r="G32" s="136"/>
      <c r="H32" s="136"/>
      <c r="I32" s="136"/>
      <c r="J32" s="137"/>
    </row>
    <row r="33" spans="1:11" s="59" customFormat="1" x14ac:dyDescent="0.2">
      <c r="A33" s="773">
        <f>A32-0.01</f>
        <v>-1.1000000000000001</v>
      </c>
      <c r="B33" s="776" t="s">
        <v>47</v>
      </c>
      <c r="C33" s="320" t="s">
        <v>48</v>
      </c>
      <c r="D33" s="144">
        <v>1</v>
      </c>
      <c r="E33" s="138"/>
      <c r="F33" s="138"/>
      <c r="G33" s="139"/>
      <c r="H33" s="140"/>
      <c r="I33" s="141"/>
      <c r="J33" s="142"/>
    </row>
    <row r="34" spans="1:11" s="59" customFormat="1" ht="14.1" customHeight="1" x14ac:dyDescent="0.2">
      <c r="A34" s="774"/>
      <c r="B34" s="777"/>
      <c r="C34" s="320" t="s">
        <v>49</v>
      </c>
      <c r="D34" s="144">
        <v>2</v>
      </c>
      <c r="E34" s="145"/>
      <c r="F34" s="145"/>
      <c r="G34" s="146"/>
      <c r="H34" s="141"/>
      <c r="I34" s="141"/>
      <c r="J34" s="147"/>
    </row>
    <row r="35" spans="1:11" s="59" customFormat="1" ht="14.1" customHeight="1" x14ac:dyDescent="0.2">
      <c r="A35" s="774"/>
      <c r="B35" s="777"/>
      <c r="C35" s="320" t="s">
        <v>50</v>
      </c>
      <c r="D35" s="144">
        <v>3</v>
      </c>
      <c r="E35" s="145"/>
      <c r="F35" s="145"/>
      <c r="G35" s="146"/>
      <c r="H35" s="141"/>
      <c r="I35" s="141"/>
      <c r="J35" s="147"/>
    </row>
    <row r="36" spans="1:11" s="59" customFormat="1" ht="12" customHeight="1" x14ac:dyDescent="0.2">
      <c r="A36" s="774"/>
      <c r="B36" s="777"/>
      <c r="C36" s="320" t="s">
        <v>51</v>
      </c>
      <c r="D36" s="144">
        <v>4</v>
      </c>
      <c r="E36" s="145"/>
      <c r="F36" s="145"/>
      <c r="G36" s="146"/>
      <c r="H36" s="141"/>
      <c r="I36" s="141"/>
      <c r="J36" s="147"/>
    </row>
    <row r="37" spans="1:11" s="59" customFormat="1" ht="14.1" customHeight="1" x14ac:dyDescent="0.2">
      <c r="A37" s="774"/>
      <c r="B37" s="777"/>
      <c r="C37" s="320" t="s">
        <v>52</v>
      </c>
      <c r="D37" s="144">
        <v>5</v>
      </c>
      <c r="E37" s="145"/>
      <c r="F37" s="145"/>
      <c r="G37" s="146"/>
      <c r="H37" s="141"/>
      <c r="I37" s="141"/>
      <c r="J37" s="147"/>
    </row>
    <row r="38" spans="1:11" s="59" customFormat="1" ht="14.1" customHeight="1" x14ac:dyDescent="0.2">
      <c r="A38" s="774"/>
      <c r="B38" s="777"/>
      <c r="C38" s="320" t="s">
        <v>53</v>
      </c>
      <c r="D38" s="144">
        <v>6</v>
      </c>
      <c r="E38" s="145"/>
      <c r="F38" s="145"/>
      <c r="G38" s="146"/>
      <c r="H38" s="141"/>
      <c r="I38" s="141"/>
      <c r="J38" s="147"/>
    </row>
    <row r="39" spans="1:11" s="59" customFormat="1" ht="14.1" customHeight="1" x14ac:dyDescent="0.2">
      <c r="A39" s="774"/>
      <c r="B39" s="777"/>
      <c r="C39" s="320" t="s">
        <v>54</v>
      </c>
      <c r="D39" s="144">
        <v>7</v>
      </c>
      <c r="E39" s="145"/>
      <c r="F39" s="145"/>
      <c r="G39" s="146"/>
      <c r="H39" s="141"/>
      <c r="I39" s="141"/>
      <c r="J39" s="147"/>
    </row>
    <row r="40" spans="1:11" s="59" customFormat="1" ht="14.1" customHeight="1" x14ac:dyDescent="0.2">
      <c r="A40" s="774"/>
      <c r="B40" s="777"/>
      <c r="C40" s="320" t="s">
        <v>55</v>
      </c>
      <c r="D40" s="144">
        <v>8</v>
      </c>
      <c r="E40" s="145"/>
      <c r="F40" s="145"/>
      <c r="G40" s="146"/>
      <c r="H40" s="141"/>
      <c r="I40" s="141"/>
      <c r="J40" s="147"/>
    </row>
    <row r="41" spans="1:11" s="59" customFormat="1" ht="12" customHeight="1" x14ac:dyDescent="0.2">
      <c r="A41" s="774"/>
      <c r="B41" s="777"/>
      <c r="C41" s="320" t="s">
        <v>56</v>
      </c>
      <c r="D41" s="144">
        <v>9</v>
      </c>
      <c r="E41" s="145" t="s">
        <v>0</v>
      </c>
      <c r="F41" s="148">
        <f>A44</f>
        <v>-1.1200000000000001</v>
      </c>
      <c r="G41" s="146"/>
      <c r="H41" s="141"/>
      <c r="I41" s="141"/>
      <c r="J41" s="147"/>
    </row>
    <row r="42" spans="1:11" s="59" customFormat="1" ht="12.95" customHeight="1" thickBot="1" x14ac:dyDescent="0.25">
      <c r="A42" s="775"/>
      <c r="B42" s="778"/>
      <c r="C42" s="321" t="s">
        <v>22</v>
      </c>
      <c r="D42" s="322">
        <v>96</v>
      </c>
      <c r="E42" s="394"/>
      <c r="F42" s="148"/>
      <c r="G42" s="149"/>
      <c r="H42" s="150"/>
      <c r="I42" s="150"/>
      <c r="J42" s="151"/>
    </row>
    <row r="43" spans="1:11" s="59" customFormat="1" ht="21" customHeight="1" thickBot="1" x14ac:dyDescent="0.25">
      <c r="A43" s="88">
        <f>A33-0.01</f>
        <v>-1.1100000000000001</v>
      </c>
      <c r="B43" s="341" t="s">
        <v>57</v>
      </c>
      <c r="C43" s="785" t="s">
        <v>58</v>
      </c>
      <c r="D43" s="786"/>
      <c r="E43" s="786"/>
      <c r="F43" s="787"/>
      <c r="G43" s="146"/>
      <c r="H43" s="141"/>
      <c r="I43" s="141"/>
      <c r="J43" s="147"/>
    </row>
    <row r="44" spans="1:11" s="359" customFormat="1" ht="15.75" customHeight="1" x14ac:dyDescent="0.2">
      <c r="A44" s="773">
        <f>A43-0.01</f>
        <v>-1.1200000000000001</v>
      </c>
      <c r="B44" s="776" t="s">
        <v>59</v>
      </c>
      <c r="C44" s="116" t="s">
        <v>28</v>
      </c>
      <c r="D44" s="193">
        <v>1</v>
      </c>
      <c r="E44" s="138"/>
      <c r="F44" s="381"/>
      <c r="G44" s="139"/>
      <c r="H44" s="140"/>
      <c r="I44" s="140"/>
      <c r="J44" s="142"/>
      <c r="K44" s="358"/>
    </row>
    <row r="45" spans="1:11" s="359" customFormat="1" ht="15.75" customHeight="1" thickBot="1" x14ac:dyDescent="0.25">
      <c r="A45" s="775"/>
      <c r="B45" s="778"/>
      <c r="C45" s="118" t="s">
        <v>29</v>
      </c>
      <c r="D45" s="195">
        <v>2</v>
      </c>
      <c r="E45" s="219"/>
      <c r="F45" s="383"/>
      <c r="G45" s="149"/>
      <c r="H45" s="150"/>
      <c r="I45" s="150"/>
      <c r="J45" s="151"/>
      <c r="K45" s="358"/>
    </row>
    <row r="46" spans="1:11" s="359" customFormat="1" ht="15" customHeight="1" x14ac:dyDescent="0.2">
      <c r="A46" s="773">
        <f>A44-0.01</f>
        <v>-1.1300000000000001</v>
      </c>
      <c r="B46" s="776" t="s">
        <v>60</v>
      </c>
      <c r="C46" s="116" t="s">
        <v>28</v>
      </c>
      <c r="D46" s="193">
        <v>1</v>
      </c>
      <c r="E46" s="138"/>
      <c r="F46" s="381"/>
      <c r="G46" s="139"/>
      <c r="H46" s="140"/>
      <c r="I46" s="140"/>
      <c r="J46" s="142"/>
      <c r="K46" s="358"/>
    </row>
    <row r="47" spans="1:11" s="359" customFormat="1" ht="15.75" customHeight="1" thickBot="1" x14ac:dyDescent="0.25">
      <c r="A47" s="775"/>
      <c r="B47" s="778"/>
      <c r="C47" s="118" t="s">
        <v>29</v>
      </c>
      <c r="D47" s="195">
        <v>2</v>
      </c>
      <c r="E47" s="219"/>
      <c r="F47" s="383"/>
      <c r="G47" s="149"/>
      <c r="H47" s="150"/>
      <c r="I47" s="150"/>
      <c r="J47" s="151"/>
      <c r="K47" s="358"/>
    </row>
    <row r="48" spans="1:11" s="359" customFormat="1" ht="26.25" customHeight="1" x14ac:dyDescent="0.2">
      <c r="A48" s="773">
        <f>A46-0.01</f>
        <v>-1.1400000000000001</v>
      </c>
      <c r="B48" s="761" t="s">
        <v>61</v>
      </c>
      <c r="C48" s="395" t="s">
        <v>62</v>
      </c>
      <c r="D48" s="396"/>
      <c r="E48" s="397"/>
      <c r="F48" s="398"/>
      <c r="G48" s="399"/>
      <c r="H48" s="397"/>
      <c r="I48" s="397"/>
      <c r="J48" s="400"/>
      <c r="K48" s="358"/>
    </row>
    <row r="49" spans="1:11" s="359" customFormat="1" ht="26.25" customHeight="1" thickBot="1" x14ac:dyDescent="0.25">
      <c r="A49" s="775"/>
      <c r="B49" s="762"/>
      <c r="C49" s="401" t="s">
        <v>63</v>
      </c>
      <c r="D49" s="402"/>
      <c r="E49" s="403"/>
      <c r="F49" s="404"/>
      <c r="G49" s="405"/>
      <c r="H49" s="403"/>
      <c r="I49" s="403"/>
      <c r="J49" s="406"/>
      <c r="K49" s="358"/>
    </row>
    <row r="50" spans="1:11" s="412" customFormat="1" ht="27" customHeight="1" x14ac:dyDescent="0.2">
      <c r="A50" s="773">
        <f>A48-0.01</f>
        <v>-1.1500000000000001</v>
      </c>
      <c r="B50" s="761" t="s">
        <v>64</v>
      </c>
      <c r="C50" s="407" t="s">
        <v>65</v>
      </c>
      <c r="D50" s="408"/>
      <c r="E50" s="409"/>
      <c r="F50" s="410"/>
      <c r="G50" s="411"/>
      <c r="H50" s="409"/>
      <c r="I50" s="409"/>
      <c r="J50" s="129"/>
    </row>
    <row r="51" spans="1:11" s="412" customFormat="1" ht="27" customHeight="1" thickBot="1" x14ac:dyDescent="0.25">
      <c r="A51" s="775"/>
      <c r="B51" s="762"/>
      <c r="C51" s="401" t="s">
        <v>66</v>
      </c>
      <c r="D51" s="413"/>
      <c r="E51" s="414"/>
      <c r="F51" s="415"/>
      <c r="G51" s="416"/>
      <c r="H51" s="414"/>
      <c r="I51" s="414"/>
      <c r="J51" s="417"/>
    </row>
    <row r="52" spans="1:11" s="412" customFormat="1" ht="39.75" customHeight="1" thickBot="1" x14ac:dyDescent="0.25">
      <c r="A52" s="88">
        <f>A50-0.01</f>
        <v>-1.1600000000000001</v>
      </c>
      <c r="B52" s="418" t="s">
        <v>422</v>
      </c>
      <c r="C52" s="155" t="s">
        <v>67</v>
      </c>
      <c r="D52" s="201"/>
      <c r="E52" s="377"/>
      <c r="F52" s="419"/>
      <c r="G52" s="379"/>
      <c r="H52" s="377"/>
      <c r="I52" s="377"/>
      <c r="J52" s="420"/>
    </row>
    <row r="53" spans="1:11" s="412" customFormat="1" ht="21.75" customHeight="1" x14ac:dyDescent="0.2">
      <c r="A53" s="773">
        <f>A52-0.01</f>
        <v>-1.1700000000000002</v>
      </c>
      <c r="B53" s="761" t="s">
        <v>68</v>
      </c>
      <c r="C53" s="770" t="s">
        <v>69</v>
      </c>
      <c r="D53" s="421"/>
      <c r="E53" s="422"/>
      <c r="F53" s="423"/>
      <c r="G53" s="139"/>
      <c r="H53" s="140"/>
      <c r="I53" s="140"/>
      <c r="J53" s="424"/>
    </row>
    <row r="54" spans="1:11" s="412" customFormat="1" ht="21.75" customHeight="1" thickBot="1" x14ac:dyDescent="0.25">
      <c r="A54" s="780"/>
      <c r="B54" s="762"/>
      <c r="C54" s="771"/>
      <c r="D54" s="425"/>
      <c r="E54" s="426"/>
      <c r="F54" s="427"/>
      <c r="G54" s="149"/>
      <c r="H54" s="150"/>
      <c r="I54" s="150"/>
      <c r="J54" s="135"/>
    </row>
    <row r="55" spans="1:11" s="359" customFormat="1" ht="18.75" customHeight="1" x14ac:dyDescent="0.2">
      <c r="A55" s="773">
        <f>A53-0.01</f>
        <v>-1.1800000000000002</v>
      </c>
      <c r="B55" s="761" t="s">
        <v>409</v>
      </c>
      <c r="C55" s="768" t="s">
        <v>70</v>
      </c>
      <c r="D55" s="428"/>
      <c r="E55" s="140"/>
      <c r="F55" s="429"/>
      <c r="G55" s="430"/>
      <c r="H55" s="431"/>
      <c r="I55" s="431"/>
      <c r="J55" s="424"/>
      <c r="K55" s="358"/>
    </row>
    <row r="56" spans="1:11" s="359" customFormat="1" ht="18.75" customHeight="1" thickBot="1" x14ac:dyDescent="0.25">
      <c r="A56" s="779"/>
      <c r="B56" s="762"/>
      <c r="C56" s="769"/>
      <c r="D56" s="432"/>
      <c r="E56" s="150"/>
      <c r="F56" s="433"/>
      <c r="G56" s="133"/>
      <c r="H56" s="134"/>
      <c r="I56" s="134"/>
      <c r="J56" s="135"/>
      <c r="K56" s="358"/>
    </row>
    <row r="57" spans="1:11" s="359" customFormat="1" x14ac:dyDescent="0.2">
      <c r="A57" s="773">
        <f>A55-0.01</f>
        <v>-1.1900000000000002</v>
      </c>
      <c r="B57" s="784" t="s">
        <v>410</v>
      </c>
      <c r="C57" s="768" t="s">
        <v>70</v>
      </c>
      <c r="D57" s="434"/>
      <c r="E57" s="141"/>
      <c r="F57" s="435"/>
      <c r="G57" s="436"/>
      <c r="H57" s="437"/>
      <c r="I57" s="437"/>
      <c r="J57" s="438"/>
      <c r="K57" s="358"/>
    </row>
    <row r="58" spans="1:11" s="359" customFormat="1" ht="13.5" thickBot="1" x14ac:dyDescent="0.25">
      <c r="A58" s="779"/>
      <c r="B58" s="784"/>
      <c r="C58" s="769"/>
      <c r="D58" s="158"/>
      <c r="E58" s="141"/>
      <c r="F58" s="439"/>
      <c r="G58" s="436"/>
      <c r="H58" s="437"/>
      <c r="I58" s="437"/>
      <c r="J58" s="438"/>
      <c r="K58" s="358"/>
    </row>
    <row r="59" spans="1:11" s="412" customFormat="1" ht="54.75" customHeight="1" thickBot="1" x14ac:dyDescent="0.25">
      <c r="A59" s="88">
        <f>A57-0.01</f>
        <v>-1.2000000000000002</v>
      </c>
      <c r="B59" s="418" t="s">
        <v>424</v>
      </c>
      <c r="C59" s="155" t="s">
        <v>67</v>
      </c>
      <c r="D59" s="201"/>
      <c r="E59" s="377"/>
      <c r="F59" s="419"/>
      <c r="G59" s="379"/>
      <c r="H59" s="377"/>
      <c r="I59" s="377"/>
      <c r="J59" s="420"/>
    </row>
    <row r="60" spans="1:11" s="412" customFormat="1" ht="21.75" customHeight="1" x14ac:dyDescent="0.2">
      <c r="A60" s="773">
        <f>A59-0.01</f>
        <v>-1.2100000000000002</v>
      </c>
      <c r="B60" s="761" t="s">
        <v>71</v>
      </c>
      <c r="C60" s="770" t="s">
        <v>69</v>
      </c>
      <c r="D60" s="421"/>
      <c r="E60" s="422"/>
      <c r="F60" s="423"/>
      <c r="G60" s="139"/>
      <c r="H60" s="140"/>
      <c r="I60" s="140"/>
      <c r="J60" s="424"/>
    </row>
    <row r="61" spans="1:11" s="412" customFormat="1" ht="21.75" customHeight="1" thickBot="1" x14ac:dyDescent="0.25">
      <c r="A61" s="775"/>
      <c r="B61" s="762"/>
      <c r="C61" s="771"/>
      <c r="D61" s="425"/>
      <c r="E61" s="426"/>
      <c r="F61" s="427"/>
      <c r="G61" s="149"/>
      <c r="H61" s="150"/>
      <c r="I61" s="150"/>
      <c r="J61" s="135"/>
    </row>
    <row r="62" spans="1:11" s="412" customFormat="1" ht="39" customHeight="1" thickBot="1" x14ac:dyDescent="0.25">
      <c r="A62" s="88">
        <f>A60-0.01</f>
        <v>-1.2200000000000002</v>
      </c>
      <c r="B62" s="418" t="s">
        <v>423</v>
      </c>
      <c r="C62" s="155" t="s">
        <v>67</v>
      </c>
      <c r="D62" s="201"/>
      <c r="E62" s="377"/>
      <c r="F62" s="419"/>
      <c r="G62" s="379"/>
      <c r="H62" s="377"/>
      <c r="I62" s="377"/>
      <c r="J62" s="420"/>
    </row>
    <row r="63" spans="1:11" s="412" customFormat="1" ht="21.75" customHeight="1" x14ac:dyDescent="0.2">
      <c r="A63" s="773">
        <f>A62-0.01</f>
        <v>-1.2300000000000002</v>
      </c>
      <c r="B63" s="761" t="s">
        <v>72</v>
      </c>
      <c r="C63" s="770" t="s">
        <v>69</v>
      </c>
      <c r="D63" s="421"/>
      <c r="E63" s="422"/>
      <c r="F63" s="423"/>
      <c r="G63" s="139"/>
      <c r="H63" s="140"/>
      <c r="I63" s="140"/>
      <c r="J63" s="424"/>
    </row>
    <row r="64" spans="1:11" s="412" customFormat="1" ht="21.75" customHeight="1" thickBot="1" x14ac:dyDescent="0.25">
      <c r="A64" s="775"/>
      <c r="B64" s="762"/>
      <c r="C64" s="771"/>
      <c r="D64" s="425"/>
      <c r="E64" s="426"/>
      <c r="F64" s="427"/>
      <c r="G64" s="149"/>
      <c r="H64" s="150"/>
      <c r="I64" s="150"/>
      <c r="J64" s="135"/>
    </row>
    <row r="65" spans="1:11" s="359" customFormat="1" ht="15.95" customHeight="1" x14ac:dyDescent="0.2">
      <c r="A65" s="773">
        <f>A63-0.01</f>
        <v>-1.2400000000000002</v>
      </c>
      <c r="B65" s="761" t="s">
        <v>73</v>
      </c>
      <c r="C65" s="138" t="s">
        <v>74</v>
      </c>
      <c r="D65" s="440">
        <v>1</v>
      </c>
      <c r="E65" s="159" t="s">
        <v>0</v>
      </c>
      <c r="F65" s="441">
        <f>A68</f>
        <v>-1.2600000000000002</v>
      </c>
      <c r="G65" s="430"/>
      <c r="H65" s="431"/>
      <c r="I65" s="431"/>
      <c r="J65" s="424"/>
      <c r="K65" s="358"/>
    </row>
    <row r="66" spans="1:11" s="359" customFormat="1" ht="15.95" customHeight="1" thickBot="1" x14ac:dyDescent="0.25">
      <c r="A66" s="779"/>
      <c r="B66" s="762"/>
      <c r="C66" s="219" t="s">
        <v>75</v>
      </c>
      <c r="D66" s="160">
        <v>2</v>
      </c>
      <c r="E66" s="219"/>
      <c r="F66" s="442"/>
      <c r="G66" s="133"/>
      <c r="H66" s="134"/>
      <c r="I66" s="134"/>
      <c r="J66" s="135"/>
      <c r="K66" s="358"/>
    </row>
    <row r="67" spans="1:11" s="359" customFormat="1" ht="41.25" customHeight="1" thickBot="1" x14ac:dyDescent="0.25">
      <c r="A67" s="88">
        <f>A65-0.01</f>
        <v>-1.2500000000000002</v>
      </c>
      <c r="B67" s="161" t="s">
        <v>76</v>
      </c>
      <c r="C67" s="376" t="s">
        <v>77</v>
      </c>
      <c r="D67" s="162"/>
      <c r="E67" s="377"/>
      <c r="F67" s="378"/>
      <c r="G67" s="379"/>
      <c r="H67" s="377"/>
      <c r="I67" s="377"/>
      <c r="J67" s="380"/>
      <c r="K67" s="358"/>
    </row>
    <row r="68" spans="1:11" s="359" customFormat="1" ht="15" customHeight="1" x14ac:dyDescent="0.2">
      <c r="A68" s="773">
        <f>A67-0.01</f>
        <v>-1.2600000000000002</v>
      </c>
      <c r="B68" s="761" t="s">
        <v>425</v>
      </c>
      <c r="C68" s="116" t="s">
        <v>28</v>
      </c>
      <c r="D68" s="193">
        <v>1</v>
      </c>
      <c r="E68" s="443"/>
      <c r="F68" s="444"/>
      <c r="G68" s="430"/>
      <c r="H68" s="431"/>
      <c r="I68" s="431"/>
      <c r="J68" s="424"/>
      <c r="K68" s="358"/>
    </row>
    <row r="69" spans="1:11" s="359" customFormat="1" ht="13.5" thickBot="1" x14ac:dyDescent="0.25">
      <c r="A69" s="775"/>
      <c r="B69" s="762"/>
      <c r="C69" s="118" t="s">
        <v>29</v>
      </c>
      <c r="D69" s="195">
        <v>2</v>
      </c>
      <c r="E69" s="165" t="s">
        <v>0</v>
      </c>
      <c r="F69" s="445">
        <f>A72</f>
        <v>-1.2800000000000002</v>
      </c>
      <c r="G69" s="133"/>
      <c r="H69" s="134"/>
      <c r="I69" s="134"/>
      <c r="J69" s="135"/>
      <c r="K69" s="358"/>
    </row>
    <row r="70" spans="1:11" s="359" customFormat="1" ht="20.25" customHeight="1" x14ac:dyDescent="0.2">
      <c r="A70" s="773">
        <f>A68-0.01</f>
        <v>-1.2700000000000002</v>
      </c>
      <c r="B70" s="761" t="s">
        <v>78</v>
      </c>
      <c r="C70" s="116" t="s">
        <v>28</v>
      </c>
      <c r="D70" s="193">
        <v>1</v>
      </c>
      <c r="E70" s="443"/>
      <c r="F70" s="444"/>
      <c r="G70" s="430"/>
      <c r="H70" s="431"/>
      <c r="I70" s="431"/>
      <c r="J70" s="424"/>
      <c r="K70" s="358"/>
    </row>
    <row r="71" spans="1:11" s="359" customFormat="1" ht="20.25" customHeight="1" thickBot="1" x14ac:dyDescent="0.25">
      <c r="A71" s="775"/>
      <c r="B71" s="762"/>
      <c r="C71" s="118" t="s">
        <v>29</v>
      </c>
      <c r="D71" s="195">
        <v>2</v>
      </c>
      <c r="E71" s="165"/>
      <c r="F71" s="445"/>
      <c r="G71" s="133"/>
      <c r="H71" s="134"/>
      <c r="I71" s="134"/>
      <c r="J71" s="135"/>
      <c r="K71" s="358"/>
    </row>
    <row r="72" spans="1:11" s="55" customFormat="1" ht="20.25" customHeight="1" x14ac:dyDescent="0.2">
      <c r="A72" s="788">
        <f>A70-0.01</f>
        <v>-1.2800000000000002</v>
      </c>
      <c r="B72" s="763" t="s">
        <v>79</v>
      </c>
      <c r="C72" s="166" t="s">
        <v>28</v>
      </c>
      <c r="D72" s="167">
        <v>1</v>
      </c>
      <c r="E72" s="168"/>
      <c r="F72" s="169"/>
      <c r="G72" s="752"/>
      <c r="H72" s="753"/>
      <c r="I72" s="753"/>
      <c r="J72" s="754"/>
    </row>
    <row r="73" spans="1:11" s="55" customFormat="1" ht="20.25" customHeight="1" thickBot="1" x14ac:dyDescent="0.25">
      <c r="A73" s="789"/>
      <c r="B73" s="764"/>
      <c r="C73" s="170" t="s">
        <v>29</v>
      </c>
      <c r="D73" s="171">
        <v>2</v>
      </c>
      <c r="E73" s="172" t="s">
        <v>0</v>
      </c>
      <c r="F73" s="173">
        <f>'2Form_serv'!A2</f>
        <v>-2.0099999999999998</v>
      </c>
      <c r="G73" s="755"/>
      <c r="H73" s="756"/>
      <c r="I73" s="756"/>
      <c r="J73" s="757"/>
    </row>
    <row r="74" spans="1:11" s="55" customFormat="1" ht="20.25" customHeight="1" x14ac:dyDescent="0.2">
      <c r="A74" s="788">
        <f>A72-0.01</f>
        <v>-1.2900000000000003</v>
      </c>
      <c r="B74" s="763" t="s">
        <v>80</v>
      </c>
      <c r="C74" s="166" t="s">
        <v>28</v>
      </c>
      <c r="D74" s="167">
        <v>1</v>
      </c>
      <c r="E74" s="168"/>
      <c r="F74" s="169"/>
      <c r="G74" s="752"/>
      <c r="H74" s="753"/>
      <c r="I74" s="753"/>
      <c r="J74" s="754"/>
    </row>
    <row r="75" spans="1:11" s="55" customFormat="1" ht="20.25" customHeight="1" thickBot="1" x14ac:dyDescent="0.25">
      <c r="A75" s="789"/>
      <c r="B75" s="764"/>
      <c r="C75" s="170" t="s">
        <v>29</v>
      </c>
      <c r="D75" s="171">
        <v>2</v>
      </c>
      <c r="E75" s="172"/>
      <c r="F75" s="174"/>
      <c r="G75" s="755"/>
      <c r="H75" s="756"/>
      <c r="I75" s="756"/>
      <c r="J75" s="757"/>
    </row>
    <row r="76" spans="1:11" s="55" customFormat="1" ht="20.25" customHeight="1" x14ac:dyDescent="0.2">
      <c r="A76" s="790">
        <f>A74-0.01</f>
        <v>-1.3000000000000003</v>
      </c>
      <c r="B76" s="763" t="s">
        <v>81</v>
      </c>
      <c r="C76" s="765" t="s">
        <v>82</v>
      </c>
      <c r="D76" s="766"/>
      <c r="E76" s="766"/>
      <c r="F76" s="767"/>
      <c r="G76" s="175"/>
      <c r="H76" s="175"/>
      <c r="I76" s="175"/>
      <c r="J76" s="176"/>
    </row>
    <row r="77" spans="1:11" s="55" customFormat="1" ht="20.25" customHeight="1" x14ac:dyDescent="0.2">
      <c r="A77" s="791"/>
      <c r="B77" s="772"/>
      <c r="C77" s="177" t="s">
        <v>83</v>
      </c>
      <c r="D77" s="178"/>
      <c r="E77" s="179"/>
      <c r="F77" s="180"/>
      <c r="G77" s="179"/>
      <c r="H77" s="179"/>
      <c r="I77" s="179"/>
      <c r="J77" s="181"/>
    </row>
    <row r="78" spans="1:11" s="55" customFormat="1" ht="20.25" customHeight="1" x14ac:dyDescent="0.2">
      <c r="A78" s="791"/>
      <c r="B78" s="772" t="s">
        <v>84</v>
      </c>
      <c r="C78" s="177" t="s">
        <v>85</v>
      </c>
      <c r="D78" s="178"/>
      <c r="E78" s="179"/>
      <c r="F78" s="180"/>
      <c r="G78" s="179"/>
      <c r="H78" s="179"/>
      <c r="I78" s="179"/>
      <c r="J78" s="181"/>
    </row>
    <row r="79" spans="1:11" s="55" customFormat="1" ht="20.25" customHeight="1" x14ac:dyDescent="0.2">
      <c r="A79" s="791"/>
      <c r="B79" s="772"/>
      <c r="C79" s="177" t="s">
        <v>86</v>
      </c>
      <c r="D79" s="178"/>
      <c r="E79" s="179"/>
      <c r="F79" s="180"/>
      <c r="G79" s="179"/>
      <c r="H79" s="179"/>
      <c r="I79" s="179"/>
      <c r="J79" s="181"/>
    </row>
    <row r="80" spans="1:11" s="55" customFormat="1" ht="20.25" customHeight="1" x14ac:dyDescent="0.2">
      <c r="A80" s="791"/>
      <c r="B80" s="772"/>
      <c r="C80" s="177" t="s">
        <v>87</v>
      </c>
      <c r="D80" s="178"/>
      <c r="E80" s="179"/>
      <c r="F80" s="180"/>
      <c r="G80" s="179"/>
      <c r="H80" s="179"/>
      <c r="I80" s="179"/>
      <c r="J80" s="181"/>
    </row>
    <row r="81" spans="1:10" s="55" customFormat="1" ht="20.25" customHeight="1" x14ac:dyDescent="0.2">
      <c r="A81" s="791"/>
      <c r="B81" s="772" t="s">
        <v>88</v>
      </c>
      <c r="C81" s="177" t="s">
        <v>89</v>
      </c>
      <c r="D81" s="178"/>
      <c r="E81" s="179"/>
      <c r="F81" s="180"/>
      <c r="G81" s="179"/>
      <c r="H81" s="179"/>
      <c r="I81" s="179"/>
      <c r="J81" s="181"/>
    </row>
    <row r="82" spans="1:10" s="55" customFormat="1" ht="20.25" customHeight="1" x14ac:dyDescent="0.2">
      <c r="A82" s="791"/>
      <c r="B82" s="772"/>
      <c r="C82" s="177" t="s">
        <v>90</v>
      </c>
      <c r="D82" s="178"/>
      <c r="E82" s="179"/>
      <c r="F82" s="180"/>
      <c r="G82" s="179"/>
      <c r="H82" s="179"/>
      <c r="I82" s="179"/>
      <c r="J82" s="181"/>
    </row>
    <row r="83" spans="1:10" s="55" customFormat="1" ht="20.25" customHeight="1" thickBot="1" x14ac:dyDescent="0.25">
      <c r="A83" s="792"/>
      <c r="B83" s="182"/>
      <c r="C83" s="758" t="s">
        <v>91</v>
      </c>
      <c r="D83" s="759"/>
      <c r="E83" s="759"/>
      <c r="F83" s="760"/>
      <c r="G83" s="183"/>
      <c r="H83" s="183"/>
      <c r="I83" s="183"/>
      <c r="J83" s="184"/>
    </row>
    <row r="84" spans="1:10" s="55" customFormat="1" ht="32.1" customHeight="1" thickBot="1" x14ac:dyDescent="0.25">
      <c r="A84" s="90">
        <f>A76-0.01</f>
        <v>-1.3100000000000003</v>
      </c>
      <c r="B84" s="185" t="s">
        <v>92</v>
      </c>
      <c r="C84" s="186" t="s">
        <v>93</v>
      </c>
      <c r="D84" s="187"/>
      <c r="E84" s="188"/>
      <c r="F84" s="189"/>
      <c r="G84" s="749"/>
      <c r="H84" s="750"/>
      <c r="I84" s="750"/>
      <c r="J84" s="751"/>
    </row>
  </sheetData>
  <mergeCells count="64">
    <mergeCell ref="G1:J1"/>
    <mergeCell ref="A14:A15"/>
    <mergeCell ref="B14:B15"/>
    <mergeCell ref="A11:A12"/>
    <mergeCell ref="B11:B12"/>
    <mergeCell ref="B1:F1"/>
    <mergeCell ref="A2:A10"/>
    <mergeCell ref="B2:B10"/>
    <mergeCell ref="A22:A27"/>
    <mergeCell ref="A28:A31"/>
    <mergeCell ref="C31:F31"/>
    <mergeCell ref="C30:F30"/>
    <mergeCell ref="C29:F29"/>
    <mergeCell ref="B29:B31"/>
    <mergeCell ref="C28:F28"/>
    <mergeCell ref="B22:B27"/>
    <mergeCell ref="A72:A73"/>
    <mergeCell ref="A68:A69"/>
    <mergeCell ref="A74:A75"/>
    <mergeCell ref="B74:B75"/>
    <mergeCell ref="A76:A83"/>
    <mergeCell ref="B76:B77"/>
    <mergeCell ref="A48:A49"/>
    <mergeCell ref="B33:B42"/>
    <mergeCell ref="C32:F32"/>
    <mergeCell ref="B57:B58"/>
    <mergeCell ref="B70:B71"/>
    <mergeCell ref="B46:B47"/>
    <mergeCell ref="A44:A45"/>
    <mergeCell ref="B53:B54"/>
    <mergeCell ref="C53:C54"/>
    <mergeCell ref="A50:A51"/>
    <mergeCell ref="A60:A61"/>
    <mergeCell ref="C43:F43"/>
    <mergeCell ref="A17:A21"/>
    <mergeCell ref="B17:B21"/>
    <mergeCell ref="B63:B64"/>
    <mergeCell ref="A70:A71"/>
    <mergeCell ref="A63:A64"/>
    <mergeCell ref="A65:A66"/>
    <mergeCell ref="B65:B66"/>
    <mergeCell ref="B68:B69"/>
    <mergeCell ref="A57:A58"/>
    <mergeCell ref="B50:B51"/>
    <mergeCell ref="A33:A42"/>
    <mergeCell ref="B44:B45"/>
    <mergeCell ref="A46:A47"/>
    <mergeCell ref="A53:A54"/>
    <mergeCell ref="A55:A56"/>
    <mergeCell ref="B48:B49"/>
    <mergeCell ref="G84:J84"/>
    <mergeCell ref="G72:J73"/>
    <mergeCell ref="G74:J75"/>
    <mergeCell ref="C83:F83"/>
    <mergeCell ref="B55:B56"/>
    <mergeCell ref="B72:B73"/>
    <mergeCell ref="B60:B61"/>
    <mergeCell ref="C76:F76"/>
    <mergeCell ref="C55:C56"/>
    <mergeCell ref="C57:C58"/>
    <mergeCell ref="C60:C61"/>
    <mergeCell ref="C63:C64"/>
    <mergeCell ref="B81:B82"/>
    <mergeCell ref="B78:B80"/>
  </mergeCells>
  <phoneticPr fontId="15" type="noConversion"/>
  <printOptions horizontalCentered="1"/>
  <pageMargins left="0.25" right="0.25" top="0.75" bottom="0.75" header="0.3" footer="0.3"/>
  <pageSetup orientation="portrait" r:id="rId1"/>
  <rowBreaks count="1" manualBreakCount="1">
    <brk id="31" max="9"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81"/>
  <sheetViews>
    <sheetView topLeftCell="A65" zoomScaleNormal="100" workbookViewId="0">
      <selection activeCell="B27" sqref="B27:B28"/>
    </sheetView>
  </sheetViews>
  <sheetFormatPr defaultRowHeight="15" x14ac:dyDescent="0.25"/>
  <cols>
    <col min="1" max="1" width="5.7109375" style="451" customWidth="1"/>
    <col min="2" max="2" width="40.140625" style="451" customWidth="1"/>
    <col min="3" max="3" width="31.5703125" style="451" customWidth="1"/>
    <col min="4" max="4" width="3.7109375" style="451" customWidth="1"/>
    <col min="5" max="5" width="2.7109375" style="451" customWidth="1"/>
    <col min="6" max="6" width="5.7109375" style="451" customWidth="1"/>
    <col min="7" max="10" width="3.28515625" style="451" customWidth="1"/>
    <col min="11" max="16384" width="9.140625" style="451"/>
  </cols>
  <sheetData>
    <row r="1" spans="1:10" ht="28.5" customHeight="1" thickBot="1" x14ac:dyDescent="0.3">
      <c r="A1" s="349">
        <f>-2</f>
        <v>-2</v>
      </c>
      <c r="B1" s="829" t="s">
        <v>94</v>
      </c>
      <c r="C1" s="830"/>
      <c r="D1" s="830"/>
      <c r="E1" s="830"/>
      <c r="F1" s="831"/>
      <c r="G1" s="805" t="s">
        <v>12</v>
      </c>
      <c r="H1" s="806"/>
      <c r="I1" s="806"/>
      <c r="J1" s="807"/>
    </row>
    <row r="2" spans="1:10" ht="53.25" customHeight="1" x14ac:dyDescent="0.25">
      <c r="A2" s="773">
        <f>A1-0.01</f>
        <v>-2.0099999999999998</v>
      </c>
      <c r="B2" s="761" t="s">
        <v>95</v>
      </c>
      <c r="C2" s="832" t="s">
        <v>96</v>
      </c>
      <c r="D2" s="832"/>
      <c r="E2" s="833"/>
      <c r="F2" s="834"/>
      <c r="G2" s="452"/>
      <c r="H2" s="10"/>
      <c r="I2" s="10"/>
      <c r="J2" s="453"/>
    </row>
    <row r="3" spans="1:10" x14ac:dyDescent="0.25">
      <c r="A3" s="774"/>
      <c r="B3" s="784"/>
      <c r="C3" s="823" t="s">
        <v>97</v>
      </c>
      <c r="D3" s="835"/>
      <c r="E3" s="835"/>
      <c r="F3" s="836"/>
      <c r="G3" s="837"/>
      <c r="H3" s="838"/>
      <c r="I3" s="838"/>
      <c r="J3" s="839"/>
    </row>
    <row r="4" spans="1:10" ht="15" customHeight="1" x14ac:dyDescent="0.25">
      <c r="A4" s="774"/>
      <c r="B4" s="784" t="s">
        <v>43</v>
      </c>
      <c r="C4" s="823" t="s">
        <v>98</v>
      </c>
      <c r="D4" s="835"/>
      <c r="E4" s="835"/>
      <c r="F4" s="836"/>
      <c r="G4" s="837"/>
      <c r="H4" s="838"/>
      <c r="I4" s="838"/>
      <c r="J4" s="839"/>
    </row>
    <row r="5" spans="1:10" ht="27" customHeight="1" x14ac:dyDescent="0.25">
      <c r="A5" s="774"/>
      <c r="B5" s="784"/>
      <c r="C5" s="826" t="s">
        <v>99</v>
      </c>
      <c r="D5" s="827"/>
      <c r="E5" s="827"/>
      <c r="F5" s="828"/>
      <c r="G5" s="837"/>
      <c r="H5" s="838"/>
      <c r="I5" s="838"/>
      <c r="J5" s="839"/>
    </row>
    <row r="6" spans="1:10" x14ac:dyDescent="0.25">
      <c r="A6" s="774"/>
      <c r="B6" s="197"/>
      <c r="C6" s="823" t="s">
        <v>100</v>
      </c>
      <c r="D6" s="835"/>
      <c r="E6" s="835"/>
      <c r="F6" s="836"/>
      <c r="G6" s="837"/>
      <c r="H6" s="838"/>
      <c r="I6" s="838"/>
      <c r="J6" s="839"/>
    </row>
    <row r="7" spans="1:10" x14ac:dyDescent="0.25">
      <c r="A7" s="774"/>
      <c r="B7" s="197"/>
      <c r="C7" s="823" t="s">
        <v>101</v>
      </c>
      <c r="D7" s="835"/>
      <c r="E7" s="835"/>
      <c r="F7" s="836"/>
      <c r="G7" s="837"/>
      <c r="H7" s="838"/>
      <c r="I7" s="838"/>
      <c r="J7" s="839"/>
    </row>
    <row r="8" spans="1:10" x14ac:dyDescent="0.25">
      <c r="A8" s="774"/>
      <c r="B8" s="191"/>
      <c r="C8" s="823" t="s">
        <v>102</v>
      </c>
      <c r="D8" s="835"/>
      <c r="E8" s="835"/>
      <c r="F8" s="836"/>
      <c r="G8" s="837"/>
      <c r="H8" s="838"/>
      <c r="I8" s="838"/>
      <c r="J8" s="839"/>
    </row>
    <row r="9" spans="1:10" x14ac:dyDescent="0.25">
      <c r="A9" s="774"/>
      <c r="B9" s="343"/>
      <c r="C9" s="823" t="s">
        <v>1</v>
      </c>
      <c r="D9" s="824"/>
      <c r="E9" s="824"/>
      <c r="F9" s="825"/>
      <c r="G9" s="837"/>
      <c r="H9" s="838"/>
      <c r="I9" s="838"/>
      <c r="J9" s="839"/>
    </row>
    <row r="10" spans="1:10" x14ac:dyDescent="0.25">
      <c r="A10" s="774"/>
      <c r="B10" s="343"/>
      <c r="C10" s="823" t="s">
        <v>103</v>
      </c>
      <c r="D10" s="824"/>
      <c r="E10" s="824"/>
      <c r="F10" s="825"/>
      <c r="G10" s="837"/>
      <c r="H10" s="838"/>
      <c r="I10" s="838"/>
      <c r="J10" s="839"/>
    </row>
    <row r="11" spans="1:10" x14ac:dyDescent="0.25">
      <c r="A11" s="774"/>
      <c r="B11" s="191"/>
      <c r="C11" s="823" t="s">
        <v>104</v>
      </c>
      <c r="D11" s="824"/>
      <c r="E11" s="824"/>
      <c r="F11" s="825"/>
      <c r="G11" s="837"/>
      <c r="H11" s="838"/>
      <c r="I11" s="838"/>
      <c r="J11" s="839"/>
    </row>
    <row r="12" spans="1:10" x14ac:dyDescent="0.25">
      <c r="A12" s="774"/>
      <c r="B12" s="191"/>
      <c r="C12" s="823" t="s">
        <v>105</v>
      </c>
      <c r="D12" s="824"/>
      <c r="E12" s="824"/>
      <c r="F12" s="825"/>
      <c r="G12" s="454"/>
      <c r="H12" s="14"/>
      <c r="I12" s="14"/>
      <c r="J12" s="455"/>
    </row>
    <row r="13" spans="1:10" x14ac:dyDescent="0.25">
      <c r="A13" s="774"/>
      <c r="B13" s="191"/>
      <c r="C13" s="823" t="s">
        <v>106</v>
      </c>
      <c r="D13" s="824"/>
      <c r="E13" s="824"/>
      <c r="F13" s="825"/>
      <c r="G13" s="837"/>
      <c r="H13" s="838"/>
      <c r="I13" s="838"/>
      <c r="J13" s="839"/>
    </row>
    <row r="14" spans="1:10" x14ac:dyDescent="0.25">
      <c r="A14" s="774"/>
      <c r="B14" s="191"/>
      <c r="C14" s="823" t="s">
        <v>107</v>
      </c>
      <c r="D14" s="824"/>
      <c r="E14" s="824"/>
      <c r="F14" s="825"/>
      <c r="G14" s="837"/>
      <c r="H14" s="838"/>
      <c r="I14" s="838"/>
      <c r="J14" s="839"/>
    </row>
    <row r="15" spans="1:10" x14ac:dyDescent="0.25">
      <c r="A15" s="774"/>
      <c r="B15" s="191"/>
      <c r="C15" s="823" t="s">
        <v>108</v>
      </c>
      <c r="D15" s="824"/>
      <c r="E15" s="824"/>
      <c r="F15" s="825"/>
      <c r="G15" s="837"/>
      <c r="H15" s="838"/>
      <c r="I15" s="838"/>
      <c r="J15" s="839"/>
    </row>
    <row r="16" spans="1:10" x14ac:dyDescent="0.25">
      <c r="A16" s="774"/>
      <c r="B16" s="191"/>
      <c r="C16" s="823" t="s">
        <v>109</v>
      </c>
      <c r="D16" s="824"/>
      <c r="E16" s="824"/>
      <c r="F16" s="825"/>
      <c r="G16" s="456"/>
      <c r="H16" s="457"/>
      <c r="I16" s="457"/>
      <c r="J16" s="458"/>
    </row>
    <row r="17" spans="1:10" x14ac:dyDescent="0.25">
      <c r="A17" s="774"/>
      <c r="B17" s="191"/>
      <c r="C17" s="823" t="s">
        <v>110</v>
      </c>
      <c r="D17" s="824"/>
      <c r="E17" s="824"/>
      <c r="F17" s="825"/>
      <c r="G17" s="456"/>
      <c r="H17" s="457"/>
      <c r="I17" s="457"/>
      <c r="J17" s="458"/>
    </row>
    <row r="18" spans="1:10" x14ac:dyDescent="0.25">
      <c r="A18" s="774"/>
      <c r="B18" s="191"/>
      <c r="C18" s="823" t="s">
        <v>111</v>
      </c>
      <c r="D18" s="824"/>
      <c r="E18" s="824"/>
      <c r="F18" s="825"/>
      <c r="G18" s="456"/>
      <c r="H18" s="457"/>
      <c r="I18" s="457"/>
      <c r="J18" s="458"/>
    </row>
    <row r="19" spans="1:10" x14ac:dyDescent="0.25">
      <c r="A19" s="774"/>
      <c r="B19" s="191"/>
      <c r="C19" s="530" t="s">
        <v>360</v>
      </c>
      <c r="D19" s="531"/>
      <c r="E19" s="531"/>
      <c r="F19" s="532"/>
      <c r="G19" s="456"/>
      <c r="H19" s="457"/>
      <c r="I19" s="457"/>
      <c r="J19" s="458"/>
    </row>
    <row r="20" spans="1:10" x14ac:dyDescent="0.25">
      <c r="A20" s="774"/>
      <c r="B20" s="191"/>
      <c r="C20" s="530" t="s">
        <v>361</v>
      </c>
      <c r="D20" s="531"/>
      <c r="E20" s="531"/>
      <c r="F20" s="532"/>
      <c r="G20" s="456"/>
      <c r="H20" s="457"/>
      <c r="I20" s="457"/>
      <c r="J20" s="458"/>
    </row>
    <row r="21" spans="1:10" x14ac:dyDescent="0.25">
      <c r="A21" s="774"/>
      <c r="B21" s="191"/>
      <c r="C21" s="530" t="s">
        <v>358</v>
      </c>
      <c r="D21" s="531"/>
      <c r="E21" s="531"/>
      <c r="F21" s="532"/>
      <c r="G21" s="456"/>
      <c r="H21" s="457"/>
      <c r="I21" s="457"/>
      <c r="J21" s="458"/>
    </row>
    <row r="22" spans="1:10" ht="15.75" customHeight="1" thickBot="1" x14ac:dyDescent="0.3">
      <c r="A22" s="775"/>
      <c r="B22" s="191"/>
      <c r="C22" s="820" t="s">
        <v>359</v>
      </c>
      <c r="D22" s="821"/>
      <c r="E22" s="821"/>
      <c r="F22" s="822"/>
      <c r="G22" s="840"/>
      <c r="H22" s="841"/>
      <c r="I22" s="841"/>
      <c r="J22" s="842"/>
    </row>
    <row r="23" spans="1:10" ht="15" customHeight="1" x14ac:dyDescent="0.25">
      <c r="A23" s="773">
        <f>A2-0.01</f>
        <v>-2.0199999999999996</v>
      </c>
      <c r="B23" s="761" t="s">
        <v>113</v>
      </c>
      <c r="C23" s="116" t="s">
        <v>37</v>
      </c>
      <c r="D23" s="352">
        <v>1</v>
      </c>
      <c r="E23" s="138"/>
      <c r="F23" s="381"/>
      <c r="G23" s="459"/>
      <c r="H23" s="460"/>
      <c r="I23" s="460"/>
      <c r="J23" s="461"/>
    </row>
    <row r="24" spans="1:10" x14ac:dyDescent="0.25">
      <c r="A24" s="774"/>
      <c r="B24" s="784"/>
      <c r="C24" s="387" t="s">
        <v>350</v>
      </c>
      <c r="D24" s="370">
        <v>2</v>
      </c>
      <c r="E24" s="384"/>
      <c r="F24" s="385"/>
      <c r="G24" s="462"/>
      <c r="H24" s="463"/>
      <c r="I24" s="463"/>
      <c r="J24" s="464"/>
    </row>
    <row r="25" spans="1:10" x14ac:dyDescent="0.25">
      <c r="A25" s="774"/>
      <c r="B25" s="784"/>
      <c r="C25" s="388" t="s">
        <v>38</v>
      </c>
      <c r="D25" s="361">
        <v>3</v>
      </c>
      <c r="E25" s="145"/>
      <c r="F25" s="386"/>
      <c r="G25" s="462"/>
      <c r="H25" s="463"/>
      <c r="I25" s="463"/>
      <c r="J25" s="464"/>
    </row>
    <row r="26" spans="1:10" x14ac:dyDescent="0.25">
      <c r="A26" s="774"/>
      <c r="B26" s="784"/>
      <c r="C26" s="389" t="s">
        <v>39</v>
      </c>
      <c r="D26" s="390">
        <v>4</v>
      </c>
      <c r="E26" s="391"/>
      <c r="F26" s="392"/>
      <c r="G26" s="462"/>
      <c r="H26" s="463"/>
      <c r="I26" s="463"/>
      <c r="J26" s="464"/>
    </row>
    <row r="27" spans="1:10" ht="15" customHeight="1" x14ac:dyDescent="0.25">
      <c r="A27" s="774"/>
      <c r="B27" s="784" t="s">
        <v>43</v>
      </c>
      <c r="C27" s="389" t="s">
        <v>40</v>
      </c>
      <c r="D27" s="390">
        <v>5</v>
      </c>
      <c r="E27" s="391"/>
      <c r="F27" s="392"/>
      <c r="G27" s="462"/>
      <c r="H27" s="463"/>
      <c r="I27" s="463"/>
      <c r="J27" s="464"/>
    </row>
    <row r="28" spans="1:10" ht="15.75" thickBot="1" x14ac:dyDescent="0.3">
      <c r="A28" s="774"/>
      <c r="B28" s="784"/>
      <c r="C28" s="393" t="s">
        <v>22</v>
      </c>
      <c r="D28" s="160">
        <v>96</v>
      </c>
      <c r="E28" s="219"/>
      <c r="F28" s="383"/>
      <c r="G28" s="462"/>
      <c r="H28" s="463"/>
      <c r="I28" s="463"/>
      <c r="J28" s="464"/>
    </row>
    <row r="29" spans="1:10" ht="15" customHeight="1" x14ac:dyDescent="0.25">
      <c r="A29" s="773">
        <f>A23-0.01</f>
        <v>-2.0299999999999994</v>
      </c>
      <c r="B29" s="761" t="s">
        <v>121</v>
      </c>
      <c r="C29" s="192" t="s">
        <v>28</v>
      </c>
      <c r="D29" s="193">
        <v>1</v>
      </c>
      <c r="E29" s="192"/>
      <c r="F29" s="194"/>
      <c r="G29" s="843"/>
      <c r="H29" s="844"/>
      <c r="I29" s="844"/>
      <c r="J29" s="845"/>
    </row>
    <row r="30" spans="1:10" ht="31.5" customHeight="1" thickBot="1" x14ac:dyDescent="0.3">
      <c r="A30" s="775"/>
      <c r="B30" s="762"/>
      <c r="C30" s="165" t="s">
        <v>29</v>
      </c>
      <c r="D30" s="195">
        <v>2</v>
      </c>
      <c r="E30" s="165" t="s">
        <v>0</v>
      </c>
      <c r="F30" s="196">
        <f>A59</f>
        <v>-2.0599999999999987</v>
      </c>
      <c r="G30" s="846"/>
      <c r="H30" s="847"/>
      <c r="I30" s="847"/>
      <c r="J30" s="848"/>
    </row>
    <row r="31" spans="1:10" ht="52.5" customHeight="1" x14ac:dyDescent="0.25">
      <c r="A31" s="773">
        <f>A29-0.01</f>
        <v>-2.0399999999999991</v>
      </c>
      <c r="B31" s="761" t="s">
        <v>122</v>
      </c>
      <c r="C31" s="832" t="s">
        <v>96</v>
      </c>
      <c r="D31" s="832"/>
      <c r="E31" s="833"/>
      <c r="F31" s="834"/>
      <c r="G31" s="452"/>
      <c r="H31" s="10"/>
      <c r="I31" s="10"/>
      <c r="J31" s="453"/>
    </row>
    <row r="32" spans="1:10" x14ac:dyDescent="0.25">
      <c r="A32" s="774"/>
      <c r="B32" s="784"/>
      <c r="C32" s="823" t="s">
        <v>97</v>
      </c>
      <c r="D32" s="835"/>
      <c r="E32" s="835"/>
      <c r="F32" s="836"/>
      <c r="G32" s="837"/>
      <c r="H32" s="838"/>
      <c r="I32" s="838"/>
      <c r="J32" s="839"/>
    </row>
    <row r="33" spans="1:10" ht="15" customHeight="1" x14ac:dyDescent="0.25">
      <c r="A33" s="774"/>
      <c r="B33" s="784" t="s">
        <v>43</v>
      </c>
      <c r="C33" s="823" t="s">
        <v>98</v>
      </c>
      <c r="D33" s="835"/>
      <c r="E33" s="835"/>
      <c r="F33" s="836"/>
      <c r="G33" s="837"/>
      <c r="H33" s="838"/>
      <c r="I33" s="838"/>
      <c r="J33" s="839"/>
    </row>
    <row r="34" spans="1:10" ht="30" customHeight="1" x14ac:dyDescent="0.25">
      <c r="A34" s="774"/>
      <c r="B34" s="784"/>
      <c r="C34" s="826" t="s">
        <v>99</v>
      </c>
      <c r="D34" s="827"/>
      <c r="E34" s="827"/>
      <c r="F34" s="828"/>
      <c r="G34" s="837"/>
      <c r="H34" s="838"/>
      <c r="I34" s="838"/>
      <c r="J34" s="839"/>
    </row>
    <row r="35" spans="1:10" x14ac:dyDescent="0.25">
      <c r="A35" s="774"/>
      <c r="B35" s="784"/>
      <c r="C35" s="823" t="s">
        <v>100</v>
      </c>
      <c r="D35" s="835"/>
      <c r="E35" s="835"/>
      <c r="F35" s="836"/>
      <c r="G35" s="837"/>
      <c r="H35" s="838"/>
      <c r="I35" s="838"/>
      <c r="J35" s="839"/>
    </row>
    <row r="36" spans="1:10" x14ac:dyDescent="0.25">
      <c r="A36" s="774"/>
      <c r="B36" s="784"/>
      <c r="C36" s="823" t="s">
        <v>101</v>
      </c>
      <c r="D36" s="835"/>
      <c r="E36" s="835"/>
      <c r="F36" s="836"/>
      <c r="G36" s="837"/>
      <c r="H36" s="838"/>
      <c r="I36" s="838"/>
      <c r="J36" s="839"/>
    </row>
    <row r="37" spans="1:10" x14ac:dyDescent="0.25">
      <c r="A37" s="774"/>
      <c r="B37" s="191"/>
      <c r="C37" s="823" t="s">
        <v>102</v>
      </c>
      <c r="D37" s="835"/>
      <c r="E37" s="835"/>
      <c r="F37" s="836"/>
      <c r="G37" s="837"/>
      <c r="H37" s="838"/>
      <c r="I37" s="838"/>
      <c r="J37" s="839"/>
    </row>
    <row r="38" spans="1:10" x14ac:dyDescent="0.25">
      <c r="A38" s="774"/>
      <c r="B38" s="197"/>
      <c r="C38" s="823" t="s">
        <v>1</v>
      </c>
      <c r="D38" s="824"/>
      <c r="E38" s="824"/>
      <c r="F38" s="825"/>
      <c r="G38" s="837"/>
      <c r="H38" s="838"/>
      <c r="I38" s="838"/>
      <c r="J38" s="839"/>
    </row>
    <row r="39" spans="1:10" x14ac:dyDescent="0.25">
      <c r="A39" s="774"/>
      <c r="B39" s="197"/>
      <c r="C39" s="823" t="s">
        <v>103</v>
      </c>
      <c r="D39" s="824"/>
      <c r="E39" s="824"/>
      <c r="F39" s="825"/>
      <c r="G39" s="837"/>
      <c r="H39" s="838"/>
      <c r="I39" s="838"/>
      <c r="J39" s="839"/>
    </row>
    <row r="40" spans="1:10" x14ac:dyDescent="0.25">
      <c r="A40" s="774"/>
      <c r="B40" s="191"/>
      <c r="C40" s="823" t="s">
        <v>104</v>
      </c>
      <c r="D40" s="824"/>
      <c r="E40" s="824"/>
      <c r="F40" s="825"/>
      <c r="G40" s="837"/>
      <c r="H40" s="838"/>
      <c r="I40" s="838"/>
      <c r="J40" s="839"/>
    </row>
    <row r="41" spans="1:10" x14ac:dyDescent="0.25">
      <c r="A41" s="774"/>
      <c r="B41" s="191"/>
      <c r="C41" s="823" t="s">
        <v>105</v>
      </c>
      <c r="D41" s="824"/>
      <c r="E41" s="824"/>
      <c r="F41" s="825"/>
      <c r="G41" s="837"/>
      <c r="H41" s="838"/>
      <c r="I41" s="838"/>
      <c r="J41" s="839"/>
    </row>
    <row r="42" spans="1:10" x14ac:dyDescent="0.25">
      <c r="A42" s="774"/>
      <c r="B42" s="191"/>
      <c r="C42" s="823" t="s">
        <v>106</v>
      </c>
      <c r="D42" s="824"/>
      <c r="E42" s="824"/>
      <c r="F42" s="825"/>
      <c r="G42" s="837"/>
      <c r="H42" s="838"/>
      <c r="I42" s="838"/>
      <c r="J42" s="839"/>
    </row>
    <row r="43" spans="1:10" x14ac:dyDescent="0.25">
      <c r="A43" s="774"/>
      <c r="B43" s="191"/>
      <c r="C43" s="823" t="s">
        <v>107</v>
      </c>
      <c r="D43" s="824"/>
      <c r="E43" s="824"/>
      <c r="F43" s="825"/>
      <c r="G43" s="837"/>
      <c r="H43" s="838"/>
      <c r="I43" s="838"/>
      <c r="J43" s="839"/>
    </row>
    <row r="44" spans="1:10" x14ac:dyDescent="0.25">
      <c r="A44" s="774"/>
      <c r="B44" s="191"/>
      <c r="C44" s="823" t="s">
        <v>108</v>
      </c>
      <c r="D44" s="824"/>
      <c r="E44" s="824"/>
      <c r="F44" s="825"/>
      <c r="G44" s="456"/>
      <c r="H44" s="457"/>
      <c r="I44" s="457"/>
      <c r="J44" s="458"/>
    </row>
    <row r="45" spans="1:10" x14ac:dyDescent="0.25">
      <c r="A45" s="774"/>
      <c r="B45" s="191"/>
      <c r="C45" s="823" t="s">
        <v>109</v>
      </c>
      <c r="D45" s="824"/>
      <c r="E45" s="824"/>
      <c r="F45" s="825"/>
      <c r="G45" s="456"/>
      <c r="H45" s="457"/>
      <c r="I45" s="457"/>
      <c r="J45" s="458"/>
    </row>
    <row r="46" spans="1:10" x14ac:dyDescent="0.25">
      <c r="A46" s="774"/>
      <c r="B46" s="191"/>
      <c r="C46" s="823" t="s">
        <v>110</v>
      </c>
      <c r="D46" s="824"/>
      <c r="E46" s="824"/>
      <c r="F46" s="825"/>
      <c r="G46" s="456"/>
      <c r="H46" s="457"/>
      <c r="I46" s="457"/>
      <c r="J46" s="458"/>
    </row>
    <row r="47" spans="1:10" x14ac:dyDescent="0.25">
      <c r="A47" s="774"/>
      <c r="B47" s="191"/>
      <c r="C47" s="823" t="s">
        <v>111</v>
      </c>
      <c r="D47" s="835"/>
      <c r="E47" s="835"/>
      <c r="F47" s="836"/>
      <c r="G47" s="456"/>
      <c r="H47" s="457"/>
      <c r="I47" s="457"/>
      <c r="J47" s="458"/>
    </row>
    <row r="48" spans="1:10" x14ac:dyDescent="0.25">
      <c r="A48" s="774"/>
      <c r="B48" s="191"/>
      <c r="C48" s="530" t="s">
        <v>360</v>
      </c>
      <c r="D48" s="526"/>
      <c r="E48" s="526"/>
      <c r="F48" s="527"/>
      <c r="G48" s="456"/>
      <c r="H48" s="457"/>
      <c r="I48" s="457"/>
      <c r="J48" s="458"/>
    </row>
    <row r="49" spans="1:10" x14ac:dyDescent="0.25">
      <c r="A49" s="774"/>
      <c r="B49" s="191"/>
      <c r="C49" s="530" t="s">
        <v>361</v>
      </c>
      <c r="D49" s="526"/>
      <c r="E49" s="526"/>
      <c r="F49" s="527"/>
      <c r="G49" s="456"/>
      <c r="H49" s="457"/>
      <c r="I49" s="457"/>
      <c r="J49" s="458"/>
    </row>
    <row r="50" spans="1:10" x14ac:dyDescent="0.25">
      <c r="A50" s="774"/>
      <c r="B50" s="191"/>
      <c r="C50" s="530" t="s">
        <v>358</v>
      </c>
      <c r="D50" s="526"/>
      <c r="E50" s="526"/>
      <c r="F50" s="527"/>
      <c r="G50" s="456"/>
      <c r="H50" s="457"/>
      <c r="I50" s="457"/>
      <c r="J50" s="458"/>
    </row>
    <row r="51" spans="1:10" ht="15.75" thickBot="1" x14ac:dyDescent="0.3">
      <c r="A51" s="775"/>
      <c r="B51" s="198"/>
      <c r="C51" s="823" t="s">
        <v>359</v>
      </c>
      <c r="D51" s="824"/>
      <c r="E51" s="824"/>
      <c r="F51" s="825"/>
      <c r="G51" s="840"/>
      <c r="H51" s="841"/>
      <c r="I51" s="841"/>
      <c r="J51" s="842"/>
    </row>
    <row r="52" spans="1:10" ht="17.25" customHeight="1" x14ac:dyDescent="0.25">
      <c r="A52" s="773">
        <f>A31-0.01</f>
        <v>-2.0499999999999989</v>
      </c>
      <c r="B52" s="761" t="s">
        <v>113</v>
      </c>
      <c r="C52" s="411" t="s">
        <v>114</v>
      </c>
      <c r="D52" s="408"/>
      <c r="E52" s="409"/>
      <c r="F52" s="465"/>
      <c r="G52" s="459"/>
      <c r="H52" s="460"/>
      <c r="I52" s="460"/>
      <c r="J52" s="461"/>
    </row>
    <row r="53" spans="1:10" ht="17.25" customHeight="1" x14ac:dyDescent="0.25">
      <c r="A53" s="774"/>
      <c r="B53" s="784"/>
      <c r="C53" s="466" t="s">
        <v>115</v>
      </c>
      <c r="D53" s="467"/>
      <c r="E53" s="212"/>
      <c r="F53" s="468"/>
      <c r="G53" s="462"/>
      <c r="H53" s="463"/>
      <c r="I53" s="463"/>
      <c r="J53" s="464"/>
    </row>
    <row r="54" spans="1:10" ht="17.25" customHeight="1" x14ac:dyDescent="0.25">
      <c r="A54" s="774"/>
      <c r="B54" s="784"/>
      <c r="C54" s="466" t="s">
        <v>116</v>
      </c>
      <c r="D54" s="467"/>
      <c r="E54" s="212"/>
      <c r="F54" s="468"/>
      <c r="G54" s="462"/>
      <c r="H54" s="463"/>
      <c r="I54" s="463"/>
      <c r="J54" s="464"/>
    </row>
    <row r="55" spans="1:10" ht="17.25" customHeight="1" x14ac:dyDescent="0.25">
      <c r="A55" s="774"/>
      <c r="B55" s="784" t="s">
        <v>43</v>
      </c>
      <c r="C55" s="466" t="s">
        <v>117</v>
      </c>
      <c r="D55" s="467"/>
      <c r="E55" s="212"/>
      <c r="F55" s="468"/>
      <c r="G55" s="462"/>
      <c r="H55" s="463"/>
      <c r="I55" s="463"/>
      <c r="J55" s="464"/>
    </row>
    <row r="56" spans="1:10" ht="17.25" customHeight="1" x14ac:dyDescent="0.25">
      <c r="A56" s="774"/>
      <c r="B56" s="784"/>
      <c r="C56" s="466" t="s">
        <v>118</v>
      </c>
      <c r="D56" s="467"/>
      <c r="E56" s="212"/>
      <c r="F56" s="468"/>
      <c r="G56" s="462"/>
      <c r="H56" s="463"/>
      <c r="I56" s="463"/>
      <c r="J56" s="464"/>
    </row>
    <row r="57" spans="1:10" ht="17.25" customHeight="1" x14ac:dyDescent="0.25">
      <c r="A57" s="774"/>
      <c r="B57" s="784"/>
      <c r="C57" s="466" t="s">
        <v>119</v>
      </c>
      <c r="D57" s="467"/>
      <c r="E57" s="212"/>
      <c r="F57" s="468"/>
      <c r="G57" s="462"/>
      <c r="H57" s="463"/>
      <c r="I57" s="463"/>
      <c r="J57" s="464"/>
    </row>
    <row r="58" spans="1:10" ht="17.25" customHeight="1" thickBot="1" x14ac:dyDescent="0.3">
      <c r="A58" s="775"/>
      <c r="B58" s="762"/>
      <c r="C58" s="820" t="s">
        <v>120</v>
      </c>
      <c r="D58" s="821"/>
      <c r="E58" s="821"/>
      <c r="F58" s="822"/>
      <c r="G58" s="469"/>
      <c r="H58" s="470"/>
      <c r="I58" s="470"/>
      <c r="J58" s="471"/>
    </row>
    <row r="59" spans="1:10" ht="15" customHeight="1" x14ac:dyDescent="0.25">
      <c r="A59" s="773">
        <f>A52-0.01</f>
        <v>-2.0599999999999987</v>
      </c>
      <c r="B59" s="761" t="s">
        <v>123</v>
      </c>
      <c r="C59" s="814" t="s">
        <v>124</v>
      </c>
      <c r="D59" s="815"/>
      <c r="E59" s="815"/>
      <c r="F59" s="816"/>
      <c r="G59" s="459"/>
      <c r="H59" s="460"/>
      <c r="I59" s="460"/>
      <c r="J59" s="461"/>
    </row>
    <row r="60" spans="1:10" ht="15" customHeight="1" x14ac:dyDescent="0.25">
      <c r="A60" s="774"/>
      <c r="B60" s="784"/>
      <c r="C60" s="817" t="s">
        <v>125</v>
      </c>
      <c r="D60" s="818"/>
      <c r="E60" s="818"/>
      <c r="F60" s="819"/>
      <c r="G60" s="462"/>
      <c r="H60" s="463"/>
      <c r="I60" s="463"/>
      <c r="J60" s="464"/>
    </row>
    <row r="61" spans="1:10" ht="15" customHeight="1" x14ac:dyDescent="0.25">
      <c r="A61" s="774"/>
      <c r="B61" s="784" t="s">
        <v>126</v>
      </c>
      <c r="C61" s="817" t="s">
        <v>127</v>
      </c>
      <c r="D61" s="818"/>
      <c r="E61" s="818"/>
      <c r="F61" s="819"/>
      <c r="G61" s="462"/>
      <c r="H61" s="463"/>
      <c r="I61" s="463"/>
      <c r="J61" s="464"/>
    </row>
    <row r="62" spans="1:10" ht="15" customHeight="1" x14ac:dyDescent="0.25">
      <c r="A62" s="774"/>
      <c r="B62" s="784"/>
      <c r="C62" s="817" t="s">
        <v>128</v>
      </c>
      <c r="D62" s="818"/>
      <c r="E62" s="818"/>
      <c r="F62" s="819"/>
      <c r="G62" s="462"/>
      <c r="H62" s="463"/>
      <c r="I62" s="463"/>
      <c r="J62" s="464"/>
    </row>
    <row r="63" spans="1:10" ht="15" customHeight="1" x14ac:dyDescent="0.25">
      <c r="A63" s="774"/>
      <c r="B63" s="784"/>
      <c r="C63" s="817" t="s">
        <v>129</v>
      </c>
      <c r="D63" s="818"/>
      <c r="E63" s="818"/>
      <c r="F63" s="819"/>
      <c r="G63" s="462"/>
      <c r="H63" s="463"/>
      <c r="I63" s="463"/>
      <c r="J63" s="464"/>
    </row>
    <row r="64" spans="1:10" ht="28.5" customHeight="1" x14ac:dyDescent="0.25">
      <c r="A64" s="774"/>
      <c r="B64" s="784"/>
      <c r="C64" s="826" t="s">
        <v>130</v>
      </c>
      <c r="D64" s="827"/>
      <c r="E64" s="827"/>
      <c r="F64" s="828"/>
      <c r="G64" s="462"/>
      <c r="H64" s="463"/>
      <c r="I64" s="463"/>
      <c r="J64" s="464"/>
    </row>
    <row r="65" spans="1:10" ht="28.5" customHeight="1" x14ac:dyDescent="0.25">
      <c r="A65" s="774"/>
      <c r="B65" s="344"/>
      <c r="C65" s="817" t="s">
        <v>131</v>
      </c>
      <c r="D65" s="818"/>
      <c r="E65" s="818"/>
      <c r="F65" s="819"/>
      <c r="G65" s="462"/>
      <c r="H65" s="463"/>
      <c r="I65" s="463"/>
      <c r="J65" s="464"/>
    </row>
    <row r="66" spans="1:10" ht="27" customHeight="1" x14ac:dyDescent="0.25">
      <c r="A66" s="774"/>
      <c r="B66" s="344"/>
      <c r="C66" s="817" t="s">
        <v>132</v>
      </c>
      <c r="D66" s="818"/>
      <c r="E66" s="818"/>
      <c r="F66" s="819"/>
      <c r="G66" s="462"/>
      <c r="H66" s="463"/>
      <c r="I66" s="463"/>
      <c r="J66" s="464"/>
    </row>
    <row r="67" spans="1:10" ht="15" customHeight="1" x14ac:dyDescent="0.25">
      <c r="A67" s="774"/>
      <c r="B67" s="344"/>
      <c r="C67" s="817" t="s">
        <v>133</v>
      </c>
      <c r="D67" s="818"/>
      <c r="E67" s="818"/>
      <c r="F67" s="819"/>
      <c r="G67" s="462"/>
      <c r="H67" s="463"/>
      <c r="I67" s="463"/>
      <c r="J67" s="464"/>
    </row>
    <row r="68" spans="1:10" ht="25.5" customHeight="1" x14ac:dyDescent="0.25">
      <c r="A68" s="774"/>
      <c r="B68" s="344"/>
      <c r="C68" s="817" t="s">
        <v>134</v>
      </c>
      <c r="D68" s="818"/>
      <c r="E68" s="818"/>
      <c r="F68" s="819"/>
      <c r="G68" s="462"/>
      <c r="H68" s="463"/>
      <c r="I68" s="463"/>
      <c r="J68" s="464"/>
    </row>
    <row r="69" spans="1:10" ht="15" customHeight="1" x14ac:dyDescent="0.25">
      <c r="A69" s="774"/>
      <c r="B69" s="344"/>
      <c r="C69" s="817" t="s">
        <v>135</v>
      </c>
      <c r="D69" s="818"/>
      <c r="E69" s="818"/>
      <c r="F69" s="819"/>
      <c r="G69" s="462"/>
      <c r="H69" s="463"/>
      <c r="I69" s="463"/>
      <c r="J69" s="464"/>
    </row>
    <row r="70" spans="1:10" ht="15" customHeight="1" x14ac:dyDescent="0.25">
      <c r="A70" s="774"/>
      <c r="B70" s="344"/>
      <c r="C70" s="817" t="s">
        <v>136</v>
      </c>
      <c r="D70" s="818"/>
      <c r="E70" s="818"/>
      <c r="F70" s="819"/>
      <c r="G70" s="462"/>
      <c r="H70" s="463"/>
      <c r="I70" s="463"/>
      <c r="J70" s="464"/>
    </row>
    <row r="71" spans="1:10" ht="27" customHeight="1" x14ac:dyDescent="0.25">
      <c r="A71" s="774"/>
      <c r="B71" s="344"/>
      <c r="C71" s="826" t="s">
        <v>137</v>
      </c>
      <c r="D71" s="827"/>
      <c r="E71" s="827"/>
      <c r="F71" s="828"/>
      <c r="G71" s="462"/>
      <c r="H71" s="463"/>
      <c r="I71" s="463"/>
      <c r="J71" s="464"/>
    </row>
    <row r="72" spans="1:10" ht="30" customHeight="1" x14ac:dyDescent="0.25">
      <c r="A72" s="774"/>
      <c r="B72" s="344"/>
      <c r="C72" s="817" t="s">
        <v>138</v>
      </c>
      <c r="D72" s="818"/>
      <c r="E72" s="818"/>
      <c r="F72" s="819"/>
      <c r="G72" s="462"/>
      <c r="H72" s="463"/>
      <c r="I72" s="463"/>
      <c r="J72" s="464"/>
    </row>
    <row r="73" spans="1:10" ht="15" customHeight="1" x14ac:dyDescent="0.25">
      <c r="A73" s="774"/>
      <c r="B73" s="344"/>
      <c r="C73" s="817" t="s">
        <v>139</v>
      </c>
      <c r="D73" s="818"/>
      <c r="E73" s="818"/>
      <c r="F73" s="819"/>
      <c r="G73" s="462"/>
      <c r="H73" s="463"/>
      <c r="I73" s="463"/>
      <c r="J73" s="464"/>
    </row>
    <row r="74" spans="1:10" ht="15" customHeight="1" x14ac:dyDescent="0.25">
      <c r="A74" s="774"/>
      <c r="B74" s="344"/>
      <c r="C74" s="817" t="s">
        <v>140</v>
      </c>
      <c r="D74" s="818"/>
      <c r="E74" s="818"/>
      <c r="F74" s="819"/>
      <c r="G74" s="462"/>
      <c r="H74" s="463"/>
      <c r="I74" s="463"/>
      <c r="J74" s="464"/>
    </row>
    <row r="75" spans="1:10" ht="26.25" customHeight="1" x14ac:dyDescent="0.25">
      <c r="A75" s="774"/>
      <c r="B75" s="344"/>
      <c r="C75" s="817" t="s">
        <v>141</v>
      </c>
      <c r="D75" s="818"/>
      <c r="E75" s="818"/>
      <c r="F75" s="819"/>
      <c r="G75" s="462"/>
      <c r="H75" s="463"/>
      <c r="I75" s="463"/>
      <c r="J75" s="464"/>
    </row>
    <row r="76" spans="1:10" ht="26.25" customHeight="1" x14ac:dyDescent="0.25">
      <c r="A76" s="774"/>
      <c r="B76" s="344"/>
      <c r="C76" s="817" t="s">
        <v>142</v>
      </c>
      <c r="D76" s="818"/>
      <c r="E76" s="818"/>
      <c r="F76" s="819"/>
      <c r="G76" s="462"/>
      <c r="H76" s="463"/>
      <c r="I76" s="463"/>
      <c r="J76" s="464"/>
    </row>
    <row r="77" spans="1:10" ht="26.25" customHeight="1" x14ac:dyDescent="0.25">
      <c r="A77" s="774"/>
      <c r="B77" s="344"/>
      <c r="C77" s="817" t="s">
        <v>143</v>
      </c>
      <c r="D77" s="818"/>
      <c r="E77" s="818"/>
      <c r="F77" s="819"/>
      <c r="G77" s="462"/>
      <c r="H77" s="463"/>
      <c r="I77" s="463"/>
      <c r="J77" s="464"/>
    </row>
    <row r="78" spans="1:10" ht="15" customHeight="1" x14ac:dyDescent="0.25">
      <c r="A78" s="774"/>
      <c r="B78" s="344"/>
      <c r="C78" s="817" t="s">
        <v>144</v>
      </c>
      <c r="D78" s="818"/>
      <c r="E78" s="818"/>
      <c r="F78" s="819"/>
      <c r="G78" s="462"/>
      <c r="H78" s="463"/>
      <c r="I78" s="463"/>
      <c r="J78" s="464"/>
    </row>
    <row r="79" spans="1:10" ht="26.25" customHeight="1" x14ac:dyDescent="0.25">
      <c r="A79" s="774"/>
      <c r="B79" s="344"/>
      <c r="C79" s="817" t="s">
        <v>145</v>
      </c>
      <c r="D79" s="818"/>
      <c r="E79" s="818"/>
      <c r="F79" s="819"/>
      <c r="G79" s="462"/>
      <c r="H79" s="463"/>
      <c r="I79" s="463"/>
      <c r="J79" s="464"/>
    </row>
    <row r="80" spans="1:10" ht="27" customHeight="1" x14ac:dyDescent="0.25">
      <c r="A80" s="774"/>
      <c r="B80" s="344"/>
      <c r="C80" s="818" t="s">
        <v>146</v>
      </c>
      <c r="D80" s="849"/>
      <c r="E80" s="849"/>
      <c r="F80" s="850"/>
      <c r="G80" s="472"/>
      <c r="H80" s="473"/>
      <c r="I80" s="473"/>
      <c r="J80" s="474"/>
    </row>
    <row r="81" spans="1:10" ht="15.75" customHeight="1" thickBot="1" x14ac:dyDescent="0.3">
      <c r="A81" s="775"/>
      <c r="B81" s="345"/>
      <c r="C81" s="820" t="s">
        <v>147</v>
      </c>
      <c r="D81" s="821"/>
      <c r="E81" s="821"/>
      <c r="F81" s="822"/>
      <c r="G81" s="469"/>
      <c r="H81" s="470"/>
      <c r="I81" s="470"/>
      <c r="J81" s="471"/>
    </row>
  </sheetData>
  <mergeCells count="107">
    <mergeCell ref="C47:F47"/>
    <mergeCell ref="C78:F78"/>
    <mergeCell ref="C79:F79"/>
    <mergeCell ref="C80:F80"/>
    <mergeCell ref="C81:F81"/>
    <mergeCell ref="C70:F70"/>
    <mergeCell ref="C71:F71"/>
    <mergeCell ref="C72:F72"/>
    <mergeCell ref="C73:F73"/>
    <mergeCell ref="C74:F74"/>
    <mergeCell ref="C75:F75"/>
    <mergeCell ref="C36:F36"/>
    <mergeCell ref="G36:J36"/>
    <mergeCell ref="C37:F37"/>
    <mergeCell ref="G37:J37"/>
    <mergeCell ref="C38:F38"/>
    <mergeCell ref="G38:J38"/>
    <mergeCell ref="G29:J30"/>
    <mergeCell ref="A31:A51"/>
    <mergeCell ref="B31:B32"/>
    <mergeCell ref="C31:F31"/>
    <mergeCell ref="C32:F32"/>
    <mergeCell ref="G32:J32"/>
    <mergeCell ref="B33:B34"/>
    <mergeCell ref="C33:F33"/>
    <mergeCell ref="G33:J33"/>
    <mergeCell ref="C34:F34"/>
    <mergeCell ref="G34:J34"/>
    <mergeCell ref="A29:A30"/>
    <mergeCell ref="B29:B30"/>
    <mergeCell ref="C43:F43"/>
    <mergeCell ref="G43:J43"/>
    <mergeCell ref="C44:F44"/>
    <mergeCell ref="C45:F45"/>
    <mergeCell ref="C46:F46"/>
    <mergeCell ref="C18:F18"/>
    <mergeCell ref="C22:F22"/>
    <mergeCell ref="G22:J22"/>
    <mergeCell ref="A23:A28"/>
    <mergeCell ref="B23:B26"/>
    <mergeCell ref="B27:B28"/>
    <mergeCell ref="A2:A22"/>
    <mergeCell ref="B4:B5"/>
    <mergeCell ref="C15:F15"/>
    <mergeCell ref="G15:J15"/>
    <mergeCell ref="C16:F16"/>
    <mergeCell ref="C17:F17"/>
    <mergeCell ref="C4:F4"/>
    <mergeCell ref="G4:J4"/>
    <mergeCell ref="G11:J11"/>
    <mergeCell ref="C12:F12"/>
    <mergeCell ref="C13:F13"/>
    <mergeCell ref="G13:J13"/>
    <mergeCell ref="C14:F14"/>
    <mergeCell ref="G14:J14"/>
    <mergeCell ref="G5:J5"/>
    <mergeCell ref="C6:F6"/>
    <mergeCell ref="G6:J6"/>
    <mergeCell ref="C7:F7"/>
    <mergeCell ref="G7:J7"/>
    <mergeCell ref="C8:F8"/>
    <mergeCell ref="G8:J8"/>
    <mergeCell ref="C10:F10"/>
    <mergeCell ref="G10:J10"/>
    <mergeCell ref="C11:F11"/>
    <mergeCell ref="C9:F9"/>
    <mergeCell ref="G9:J9"/>
    <mergeCell ref="C5:F5"/>
    <mergeCell ref="B1:F1"/>
    <mergeCell ref="G1:J1"/>
    <mergeCell ref="B2:B3"/>
    <mergeCell ref="C2:F2"/>
    <mergeCell ref="C3:F3"/>
    <mergeCell ref="G3:J3"/>
    <mergeCell ref="C76:F76"/>
    <mergeCell ref="C77:F77"/>
    <mergeCell ref="C66:F66"/>
    <mergeCell ref="C67:F67"/>
    <mergeCell ref="C68:F68"/>
    <mergeCell ref="C69:F69"/>
    <mergeCell ref="G51:J51"/>
    <mergeCell ref="C41:F41"/>
    <mergeCell ref="G41:J41"/>
    <mergeCell ref="C42:F42"/>
    <mergeCell ref="G42:J42"/>
    <mergeCell ref="C39:F39"/>
    <mergeCell ref="G39:J39"/>
    <mergeCell ref="C40:F40"/>
    <mergeCell ref="G40:J40"/>
    <mergeCell ref="B35:B36"/>
    <mergeCell ref="C35:F35"/>
    <mergeCell ref="G35:J35"/>
    <mergeCell ref="A59:A81"/>
    <mergeCell ref="B59:B60"/>
    <mergeCell ref="C59:F59"/>
    <mergeCell ref="C60:F60"/>
    <mergeCell ref="A52:A58"/>
    <mergeCell ref="C58:F58"/>
    <mergeCell ref="C51:F51"/>
    <mergeCell ref="B61:B64"/>
    <mergeCell ref="C61:F61"/>
    <mergeCell ref="C62:F62"/>
    <mergeCell ref="C63:F63"/>
    <mergeCell ref="C64:F64"/>
    <mergeCell ref="C65:F65"/>
    <mergeCell ref="B52:B54"/>
    <mergeCell ref="B55:B58"/>
  </mergeCells>
  <pageMargins left="0.7" right="0.7" top="0.75" bottom="0.75" header="0.3" footer="0.3"/>
  <pageSetup scale="95" orientation="portrait" r:id="rId1"/>
  <rowBreaks count="2" manualBreakCount="2">
    <brk id="30" max="16383" man="1"/>
    <brk id="58"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6"/>
  <sheetViews>
    <sheetView showGridLines="0" view="pageBreakPreview" topLeftCell="A37" zoomScaleSheetLayoutView="100" workbookViewId="0">
      <selection activeCell="B45" sqref="B45:B46"/>
    </sheetView>
  </sheetViews>
  <sheetFormatPr defaultColWidth="8.85546875" defaultRowHeight="12.75" x14ac:dyDescent="0.2"/>
  <cols>
    <col min="1" max="1" width="5.7109375" style="350" customWidth="1"/>
    <col min="2" max="2" width="38.7109375" style="350" customWidth="1"/>
    <col min="3" max="3" width="20.7109375" style="350" customWidth="1"/>
    <col min="4" max="4" width="3.7109375" style="525" customWidth="1"/>
    <col min="5" max="5" width="2.7109375" style="350" customWidth="1"/>
    <col min="6" max="6" width="5.7109375" style="350" customWidth="1"/>
    <col min="7" max="10" width="3.28515625" style="350" customWidth="1"/>
    <col min="11" max="16384" width="8.85546875" style="350"/>
  </cols>
  <sheetData>
    <row r="1" spans="1:10" s="475" customFormat="1" ht="30" customHeight="1" thickBot="1" x14ac:dyDescent="0.3">
      <c r="A1" s="91">
        <f>-3</f>
        <v>-3</v>
      </c>
      <c r="B1" s="811" t="s">
        <v>148</v>
      </c>
      <c r="C1" s="811"/>
      <c r="D1" s="811"/>
      <c r="E1" s="811"/>
      <c r="F1" s="812"/>
      <c r="G1" s="851" t="s">
        <v>12</v>
      </c>
      <c r="H1" s="852"/>
      <c r="I1" s="852"/>
      <c r="J1" s="853"/>
    </row>
    <row r="2" spans="1:10" s="359" customFormat="1" ht="27" customHeight="1" x14ac:dyDescent="0.25">
      <c r="A2" s="773">
        <f>A1-0.01</f>
        <v>-3.01</v>
      </c>
      <c r="B2" s="761" t="s">
        <v>352</v>
      </c>
      <c r="C2" s="116" t="s">
        <v>28</v>
      </c>
      <c r="D2" s="193">
        <v>1</v>
      </c>
      <c r="E2" s="192"/>
      <c r="F2" s="200"/>
      <c r="G2" s="476"/>
      <c r="H2" s="477"/>
      <c r="I2" s="477"/>
      <c r="J2" s="478"/>
    </row>
    <row r="3" spans="1:10" s="359" customFormat="1" ht="27" customHeight="1" thickBot="1" x14ac:dyDescent="0.3">
      <c r="A3" s="775"/>
      <c r="B3" s="762"/>
      <c r="C3" s="118" t="s">
        <v>29</v>
      </c>
      <c r="D3" s="195">
        <v>2</v>
      </c>
      <c r="E3" s="165" t="s">
        <v>0</v>
      </c>
      <c r="F3" s="196">
        <f>A10</f>
        <v>-3.0399999999999991</v>
      </c>
      <c r="G3" s="479"/>
      <c r="H3" s="480"/>
      <c r="I3" s="480"/>
      <c r="J3" s="481"/>
    </row>
    <row r="4" spans="1:10" s="359" customFormat="1" ht="51" customHeight="1" thickBot="1" x14ac:dyDescent="0.3">
      <c r="A4" s="88">
        <f>A2-0.01</f>
        <v>-3.0199999999999996</v>
      </c>
      <c r="B4" s="161" t="s">
        <v>411</v>
      </c>
      <c r="C4" s="155" t="s">
        <v>351</v>
      </c>
      <c r="D4" s="201"/>
      <c r="E4" s="155"/>
      <c r="F4" s="202"/>
      <c r="G4" s="482"/>
      <c r="H4" s="483"/>
      <c r="I4" s="483"/>
      <c r="J4" s="484"/>
    </row>
    <row r="5" spans="1:10" s="359" customFormat="1" ht="21.75" customHeight="1" x14ac:dyDescent="0.25">
      <c r="A5" s="773">
        <f>A4-0.01</f>
        <v>-3.0299999999999994</v>
      </c>
      <c r="B5" s="761" t="s">
        <v>149</v>
      </c>
      <c r="C5" s="395" t="s">
        <v>114</v>
      </c>
      <c r="D5" s="203"/>
      <c r="E5" s="204"/>
      <c r="F5" s="205"/>
      <c r="G5" s="485"/>
      <c r="H5" s="486"/>
      <c r="I5" s="486"/>
      <c r="J5" s="487"/>
    </row>
    <row r="6" spans="1:10" s="359" customFormat="1" ht="21.75" customHeight="1" x14ac:dyDescent="0.25">
      <c r="A6" s="774"/>
      <c r="B6" s="784"/>
      <c r="C6" s="488" t="s">
        <v>353</v>
      </c>
      <c r="D6" s="206"/>
      <c r="E6" s="207"/>
      <c r="F6" s="208"/>
      <c r="G6" s="489"/>
      <c r="H6" s="490"/>
      <c r="I6" s="490"/>
      <c r="J6" s="491"/>
    </row>
    <row r="7" spans="1:10" s="359" customFormat="1" ht="21.75" customHeight="1" x14ac:dyDescent="0.25">
      <c r="A7" s="774"/>
      <c r="B7" s="784" t="str">
        <f>"ENQUETEUR: LIRE A HAUTE VOIX TOUTES LES OPTIONS POSSIBLES. POUR CHAQUE OPTION, ENREGISTREZ LA VALEUR MONETAIRE DU PAIEMENT RECU. SI AUCUN, ENREGISTREZ 0. VERIFIEZ QUE LE MONTANT TOTAL SOIT LE MEME (" &amp; -A4 &amp; ") ET SI CE N'EST PAS LE CAS, RECOMMENCEZ."</f>
        <v>ENQUETEUR: LIRE A HAUTE VOIX TOUTES LES OPTIONS POSSIBLES. POUR CHAQUE OPTION, ENREGISTREZ LA VALEUR MONETAIRE DU PAIEMENT RECU. SI AUCUN, ENREGISTREZ 0. VERIFIEZ QUE LE MONTANT TOTAL SOIT LE MEME (3.02) ET SI CE N'EST PAS LE CAS, RECOMMENCEZ.</v>
      </c>
      <c r="C7" s="492" t="s">
        <v>354</v>
      </c>
      <c r="D7" s="209"/>
      <c r="E7" s="210"/>
      <c r="F7" s="211"/>
      <c r="G7" s="493"/>
      <c r="H7" s="494"/>
      <c r="I7" s="494"/>
      <c r="J7" s="495"/>
    </row>
    <row r="8" spans="1:10" s="359" customFormat="1" ht="21.75" customHeight="1" x14ac:dyDescent="0.25">
      <c r="A8" s="774"/>
      <c r="B8" s="784"/>
      <c r="C8" s="857" t="s">
        <v>355</v>
      </c>
      <c r="D8" s="858"/>
      <c r="E8" s="858"/>
      <c r="F8" s="859"/>
      <c r="G8" s="493"/>
      <c r="H8" s="494"/>
      <c r="I8" s="494"/>
      <c r="J8" s="495"/>
    </row>
    <row r="9" spans="1:10" s="359" customFormat="1" ht="54" customHeight="1" thickBot="1" x14ac:dyDescent="0.3">
      <c r="A9" s="775"/>
      <c r="B9" s="762"/>
      <c r="C9" s="854" t="s">
        <v>356</v>
      </c>
      <c r="D9" s="855"/>
      <c r="E9" s="855"/>
      <c r="F9" s="856"/>
      <c r="G9" s="496"/>
      <c r="H9" s="497"/>
      <c r="I9" s="497"/>
      <c r="J9" s="498"/>
    </row>
    <row r="10" spans="1:10" s="359" customFormat="1" ht="27.75" customHeight="1" x14ac:dyDescent="0.25">
      <c r="A10" s="773">
        <f>A5-0.01</f>
        <v>-3.0399999999999991</v>
      </c>
      <c r="B10" s="761" t="s">
        <v>150</v>
      </c>
      <c r="C10" s="116" t="s">
        <v>28</v>
      </c>
      <c r="D10" s="193">
        <v>1</v>
      </c>
      <c r="E10" s="192"/>
      <c r="F10" s="200"/>
      <c r="G10" s="476"/>
      <c r="H10" s="477"/>
      <c r="I10" s="477"/>
      <c r="J10" s="478"/>
    </row>
    <row r="11" spans="1:10" s="359" customFormat="1" ht="27.75" customHeight="1" thickBot="1" x14ac:dyDescent="0.3">
      <c r="A11" s="775"/>
      <c r="B11" s="762"/>
      <c r="C11" s="118" t="s">
        <v>29</v>
      </c>
      <c r="D11" s="195">
        <v>2</v>
      </c>
      <c r="E11" s="165" t="s">
        <v>0</v>
      </c>
      <c r="F11" s="196">
        <f>A29</f>
        <v>-3.0699999999999985</v>
      </c>
      <c r="G11" s="479"/>
      <c r="H11" s="480"/>
      <c r="I11" s="480"/>
      <c r="J11" s="481"/>
    </row>
    <row r="12" spans="1:10" s="359" customFormat="1" ht="21.75" customHeight="1" x14ac:dyDescent="0.25">
      <c r="A12" s="773">
        <f>A10-0.01</f>
        <v>-3.0499999999999989</v>
      </c>
      <c r="B12" s="761" t="s">
        <v>151</v>
      </c>
      <c r="C12" s="210" t="s">
        <v>152</v>
      </c>
      <c r="D12" s="203"/>
      <c r="E12" s="397"/>
      <c r="F12" s="499"/>
      <c r="G12" s="485"/>
      <c r="H12" s="486"/>
      <c r="I12" s="486"/>
      <c r="J12" s="487"/>
    </row>
    <row r="13" spans="1:10" s="359" customFormat="1" ht="21.75" customHeight="1" x14ac:dyDescent="0.25">
      <c r="A13" s="774"/>
      <c r="B13" s="784"/>
      <c r="C13" s="210" t="s">
        <v>153</v>
      </c>
      <c r="D13" s="209"/>
      <c r="E13" s="212"/>
      <c r="F13" s="500"/>
      <c r="G13" s="493"/>
      <c r="H13" s="494"/>
      <c r="I13" s="494"/>
      <c r="J13" s="495"/>
    </row>
    <row r="14" spans="1:10" s="359" customFormat="1" ht="21.75" customHeight="1" x14ac:dyDescent="0.25">
      <c r="A14" s="774"/>
      <c r="B14" s="784" t="s">
        <v>154</v>
      </c>
      <c r="C14" s="210" t="s">
        <v>155</v>
      </c>
      <c r="D14" s="209"/>
      <c r="E14" s="212"/>
      <c r="F14" s="500"/>
      <c r="G14" s="493"/>
      <c r="H14" s="494"/>
      <c r="I14" s="494"/>
      <c r="J14" s="495"/>
    </row>
    <row r="15" spans="1:10" s="359" customFormat="1" ht="21.75" customHeight="1" x14ac:dyDescent="0.25">
      <c r="A15" s="774"/>
      <c r="B15" s="784"/>
      <c r="C15" s="501" t="s">
        <v>156</v>
      </c>
      <c r="D15" s="209"/>
      <c r="E15" s="212"/>
      <c r="F15" s="500"/>
      <c r="G15" s="493"/>
      <c r="H15" s="494"/>
      <c r="I15" s="494"/>
      <c r="J15" s="495"/>
    </row>
    <row r="16" spans="1:10" s="359" customFormat="1" ht="21.75" customHeight="1" x14ac:dyDescent="0.25">
      <c r="A16" s="774"/>
      <c r="B16" s="344"/>
      <c r="C16" s="210" t="s">
        <v>157</v>
      </c>
      <c r="D16" s="209"/>
      <c r="E16" s="212"/>
      <c r="F16" s="500"/>
      <c r="G16" s="493"/>
      <c r="H16" s="494"/>
      <c r="I16" s="494"/>
      <c r="J16" s="495"/>
    </row>
    <row r="17" spans="1:10" s="359" customFormat="1" ht="21.75" customHeight="1" x14ac:dyDescent="0.25">
      <c r="A17" s="774"/>
      <c r="B17" s="344"/>
      <c r="C17" s="210" t="s">
        <v>158</v>
      </c>
      <c r="D17" s="209"/>
      <c r="E17" s="212"/>
      <c r="F17" s="500"/>
      <c r="G17" s="493"/>
      <c r="H17" s="494"/>
      <c r="I17" s="494"/>
      <c r="J17" s="495"/>
    </row>
    <row r="18" spans="1:10" s="359" customFormat="1" ht="21" customHeight="1" x14ac:dyDescent="0.25">
      <c r="A18" s="774"/>
      <c r="B18" s="343"/>
      <c r="C18" s="210" t="s">
        <v>159</v>
      </c>
      <c r="D18" s="209"/>
      <c r="E18" s="212"/>
      <c r="F18" s="500"/>
      <c r="G18" s="493"/>
      <c r="H18" s="494"/>
      <c r="I18" s="494"/>
      <c r="J18" s="495"/>
    </row>
    <row r="19" spans="1:10" s="359" customFormat="1" ht="21" customHeight="1" x14ac:dyDescent="0.25">
      <c r="A19" s="774"/>
      <c r="B19" s="343"/>
      <c r="C19" s="210" t="s">
        <v>160</v>
      </c>
      <c r="D19" s="209"/>
      <c r="E19" s="212"/>
      <c r="F19" s="500"/>
      <c r="G19" s="493"/>
      <c r="H19" s="494"/>
      <c r="I19" s="494"/>
      <c r="J19" s="495"/>
    </row>
    <row r="20" spans="1:10" s="359" customFormat="1" ht="21" customHeight="1" x14ac:dyDescent="0.25">
      <c r="A20" s="774"/>
      <c r="B20" s="343"/>
      <c r="C20" s="210" t="s">
        <v>161</v>
      </c>
      <c r="D20" s="209"/>
      <c r="E20" s="212"/>
      <c r="F20" s="500"/>
      <c r="G20" s="493"/>
      <c r="H20" s="494"/>
      <c r="I20" s="494"/>
      <c r="J20" s="495"/>
    </row>
    <row r="21" spans="1:10" s="359" customFormat="1" ht="21" customHeight="1" x14ac:dyDescent="0.25">
      <c r="A21" s="774"/>
      <c r="B21" s="343"/>
      <c r="C21" s="210" t="s">
        <v>162</v>
      </c>
      <c r="D21" s="209"/>
      <c r="E21" s="212"/>
      <c r="F21" s="500"/>
      <c r="G21" s="493"/>
      <c r="H21" s="494"/>
      <c r="I21" s="494"/>
      <c r="J21" s="495"/>
    </row>
    <row r="22" spans="1:10" s="359" customFormat="1" ht="21" customHeight="1" x14ac:dyDescent="0.25">
      <c r="A22" s="774"/>
      <c r="B22" s="343"/>
      <c r="C22" s="502" t="s">
        <v>163</v>
      </c>
      <c r="D22" s="503"/>
      <c r="E22" s="214"/>
      <c r="F22" s="504"/>
      <c r="G22" s="505"/>
      <c r="H22" s="506"/>
      <c r="I22" s="506"/>
      <c r="J22" s="507"/>
    </row>
    <row r="23" spans="1:10" s="359" customFormat="1" ht="22.5" customHeight="1" thickBot="1" x14ac:dyDescent="0.3">
      <c r="A23" s="775"/>
      <c r="B23" s="342"/>
      <c r="C23" s="860" t="s">
        <v>164</v>
      </c>
      <c r="D23" s="861"/>
      <c r="E23" s="861"/>
      <c r="F23" s="862"/>
      <c r="G23" s="496"/>
      <c r="H23" s="497"/>
      <c r="I23" s="497"/>
      <c r="J23" s="498"/>
    </row>
    <row r="24" spans="1:10" s="359" customFormat="1" ht="21.75" customHeight="1" x14ac:dyDescent="0.25">
      <c r="A24" s="773">
        <f>A12-0.01</f>
        <v>-3.0599999999999987</v>
      </c>
      <c r="B24" s="761" t="s">
        <v>165</v>
      </c>
      <c r="C24" s="395" t="s">
        <v>114</v>
      </c>
      <c r="D24" s="203"/>
      <c r="E24" s="204"/>
      <c r="F24" s="205"/>
      <c r="G24" s="485"/>
      <c r="H24" s="486"/>
      <c r="I24" s="486"/>
      <c r="J24" s="487"/>
    </row>
    <row r="25" spans="1:10" s="359" customFormat="1" ht="21.75" customHeight="1" x14ac:dyDescent="0.25">
      <c r="A25" s="774"/>
      <c r="B25" s="784"/>
      <c r="C25" s="488" t="s">
        <v>353</v>
      </c>
      <c r="D25" s="206"/>
      <c r="E25" s="207"/>
      <c r="F25" s="208"/>
      <c r="G25" s="493"/>
      <c r="H25" s="494"/>
      <c r="I25" s="494"/>
      <c r="J25" s="495"/>
    </row>
    <row r="26" spans="1:10" s="359" customFormat="1" ht="21.75" customHeight="1" x14ac:dyDescent="0.25">
      <c r="A26" s="774"/>
      <c r="B26" s="784"/>
      <c r="C26" s="492" t="s">
        <v>354</v>
      </c>
      <c r="D26" s="209"/>
      <c r="E26" s="210"/>
      <c r="F26" s="211"/>
      <c r="G26" s="505"/>
      <c r="H26" s="506"/>
      <c r="I26" s="506"/>
      <c r="J26" s="507"/>
    </row>
    <row r="27" spans="1:10" s="359" customFormat="1" ht="21.75" customHeight="1" x14ac:dyDescent="0.25">
      <c r="A27" s="774"/>
      <c r="B27" s="784" t="s">
        <v>166</v>
      </c>
      <c r="C27" s="857" t="s">
        <v>355</v>
      </c>
      <c r="D27" s="858"/>
      <c r="E27" s="858"/>
      <c r="F27" s="859"/>
      <c r="G27" s="505"/>
      <c r="H27" s="506"/>
      <c r="I27" s="506"/>
      <c r="J27" s="507"/>
    </row>
    <row r="28" spans="1:10" s="359" customFormat="1" ht="21.75" customHeight="1" thickBot="1" x14ac:dyDescent="0.3">
      <c r="A28" s="774"/>
      <c r="B28" s="784"/>
      <c r="C28" s="854" t="s">
        <v>356</v>
      </c>
      <c r="D28" s="855"/>
      <c r="E28" s="855"/>
      <c r="F28" s="856"/>
      <c r="G28" s="505"/>
      <c r="H28" s="506"/>
      <c r="I28" s="506"/>
      <c r="J28" s="507"/>
    </row>
    <row r="29" spans="1:10" s="359" customFormat="1" ht="25.5" customHeight="1" x14ac:dyDescent="0.25">
      <c r="A29" s="773">
        <f>A24-0.01</f>
        <v>-3.0699999999999985</v>
      </c>
      <c r="B29" s="761" t="s">
        <v>167</v>
      </c>
      <c r="C29" s="116" t="s">
        <v>28</v>
      </c>
      <c r="D29" s="193">
        <v>1</v>
      </c>
      <c r="E29" s="192"/>
      <c r="F29" s="200"/>
      <c r="G29" s="476"/>
      <c r="H29" s="477"/>
      <c r="I29" s="477"/>
      <c r="J29" s="478"/>
    </row>
    <row r="30" spans="1:10" s="359" customFormat="1" ht="25.5" customHeight="1" thickBot="1" x14ac:dyDescent="0.3">
      <c r="A30" s="775"/>
      <c r="B30" s="762"/>
      <c r="C30" s="118" t="s">
        <v>29</v>
      </c>
      <c r="D30" s="195">
        <v>2</v>
      </c>
      <c r="E30" s="165" t="s">
        <v>0</v>
      </c>
      <c r="F30" s="196">
        <f>A37</f>
        <v>-3.0999999999999979</v>
      </c>
      <c r="G30" s="479"/>
      <c r="H30" s="480"/>
      <c r="I30" s="480"/>
      <c r="J30" s="481"/>
    </row>
    <row r="31" spans="1:10" s="511" customFormat="1" ht="21.75" customHeight="1" x14ac:dyDescent="0.25">
      <c r="A31" s="773">
        <f>A29-0.01</f>
        <v>-3.0799999999999983</v>
      </c>
      <c r="B31" s="761" t="s">
        <v>168</v>
      </c>
      <c r="C31" s="204" t="s">
        <v>3</v>
      </c>
      <c r="D31" s="396"/>
      <c r="E31" s="204"/>
      <c r="F31" s="204"/>
      <c r="G31" s="508"/>
      <c r="H31" s="509"/>
      <c r="I31" s="509"/>
      <c r="J31" s="510"/>
    </row>
    <row r="32" spans="1:10" s="511" customFormat="1" ht="21.75" customHeight="1" x14ac:dyDescent="0.25">
      <c r="A32" s="774"/>
      <c r="B32" s="784"/>
      <c r="C32" s="215" t="s">
        <v>169</v>
      </c>
      <c r="D32" s="158"/>
      <c r="E32" s="215"/>
      <c r="F32" s="215"/>
      <c r="G32" s="512"/>
      <c r="H32" s="513"/>
      <c r="I32" s="513"/>
      <c r="J32" s="514"/>
    </row>
    <row r="33" spans="1:11" s="511" customFormat="1" ht="21.75" customHeight="1" thickBot="1" x14ac:dyDescent="0.3">
      <c r="A33" s="775"/>
      <c r="B33" s="762"/>
      <c r="C33" s="217" t="s">
        <v>170</v>
      </c>
      <c r="D33" s="402"/>
      <c r="E33" s="217"/>
      <c r="F33" s="217"/>
      <c r="G33" s="515"/>
      <c r="H33" s="516"/>
      <c r="I33" s="516"/>
      <c r="J33" s="517"/>
    </row>
    <row r="34" spans="1:11" s="359" customFormat="1" ht="21.75" customHeight="1" x14ac:dyDescent="0.25">
      <c r="A34" s="773">
        <f>A31-0.01</f>
        <v>-3.0899999999999981</v>
      </c>
      <c r="B34" s="761" t="s">
        <v>171</v>
      </c>
      <c r="C34" s="204" t="s">
        <v>3</v>
      </c>
      <c r="D34" s="203"/>
      <c r="E34" s="397"/>
      <c r="F34" s="397"/>
      <c r="G34" s="485"/>
      <c r="H34" s="486"/>
      <c r="I34" s="486"/>
      <c r="J34" s="487"/>
    </row>
    <row r="35" spans="1:11" s="359" customFormat="1" ht="21.75" customHeight="1" x14ac:dyDescent="0.25">
      <c r="A35" s="774"/>
      <c r="B35" s="784"/>
      <c r="C35" s="215" t="s">
        <v>169</v>
      </c>
      <c r="D35" s="434"/>
      <c r="E35" s="141"/>
      <c r="F35" s="141"/>
      <c r="G35" s="518"/>
      <c r="H35" s="519"/>
      <c r="I35" s="519"/>
      <c r="J35" s="520"/>
    </row>
    <row r="36" spans="1:11" s="359" customFormat="1" ht="21.75" customHeight="1" thickBot="1" x14ac:dyDescent="0.3">
      <c r="A36" s="775"/>
      <c r="B36" s="762"/>
      <c r="C36" s="217" t="s">
        <v>170</v>
      </c>
      <c r="D36" s="521"/>
      <c r="E36" s="403"/>
      <c r="F36" s="403"/>
      <c r="G36" s="496"/>
      <c r="H36" s="497"/>
      <c r="I36" s="497"/>
      <c r="J36" s="498"/>
    </row>
    <row r="37" spans="1:11" s="359" customFormat="1" ht="18.75" customHeight="1" x14ac:dyDescent="0.25">
      <c r="A37" s="773">
        <f>A34-0.01</f>
        <v>-3.0999999999999979</v>
      </c>
      <c r="B37" s="761" t="s">
        <v>172</v>
      </c>
      <c r="C37" s="138" t="s">
        <v>28</v>
      </c>
      <c r="D37" s="218">
        <v>1</v>
      </c>
      <c r="E37" s="192"/>
      <c r="F37" s="200"/>
      <c r="G37" s="476"/>
      <c r="H37" s="477"/>
      <c r="I37" s="477"/>
      <c r="J37" s="478"/>
      <c r="K37" s="358"/>
    </row>
    <row r="38" spans="1:11" s="359" customFormat="1" ht="18.75" customHeight="1" thickBot="1" x14ac:dyDescent="0.3">
      <c r="A38" s="775"/>
      <c r="B38" s="762"/>
      <c r="C38" s="219" t="s">
        <v>29</v>
      </c>
      <c r="D38" s="220">
        <v>2</v>
      </c>
      <c r="E38" s="165" t="s">
        <v>0</v>
      </c>
      <c r="F38" s="196">
        <f>A42</f>
        <v>-3.1199999999999974</v>
      </c>
      <c r="G38" s="479"/>
      <c r="H38" s="480"/>
      <c r="I38" s="480"/>
      <c r="J38" s="481"/>
      <c r="K38" s="358"/>
    </row>
    <row r="39" spans="1:11" s="359" customFormat="1" ht="28.5" customHeight="1" x14ac:dyDescent="0.25">
      <c r="A39" s="773">
        <f>A37-0.01</f>
        <v>-3.1099999999999977</v>
      </c>
      <c r="B39" s="348" t="s">
        <v>173</v>
      </c>
      <c r="C39" s="863" t="s">
        <v>174</v>
      </c>
      <c r="D39" s="864"/>
      <c r="E39" s="864"/>
      <c r="F39" s="865"/>
      <c r="G39" s="485"/>
      <c r="H39" s="486"/>
      <c r="I39" s="486"/>
      <c r="J39" s="487"/>
      <c r="K39" s="358"/>
    </row>
    <row r="40" spans="1:11" s="359" customFormat="1" ht="28.5" customHeight="1" x14ac:dyDescent="0.25">
      <c r="A40" s="774"/>
      <c r="B40" s="784" t="s">
        <v>154</v>
      </c>
      <c r="C40" s="857" t="s">
        <v>175</v>
      </c>
      <c r="D40" s="858"/>
      <c r="E40" s="858"/>
      <c r="F40" s="859"/>
      <c r="G40" s="493"/>
      <c r="H40" s="494"/>
      <c r="I40" s="494"/>
      <c r="J40" s="495"/>
      <c r="K40" s="358"/>
    </row>
    <row r="41" spans="1:11" s="359" customFormat="1" ht="30" customHeight="1" thickBot="1" x14ac:dyDescent="0.3">
      <c r="A41" s="775"/>
      <c r="B41" s="762"/>
      <c r="C41" s="854" t="s">
        <v>176</v>
      </c>
      <c r="D41" s="855"/>
      <c r="E41" s="855"/>
      <c r="F41" s="856"/>
      <c r="G41" s="496"/>
      <c r="H41" s="497"/>
      <c r="I41" s="497"/>
      <c r="J41" s="498"/>
      <c r="K41" s="358"/>
    </row>
    <row r="42" spans="1:11" s="359" customFormat="1" ht="19.5" customHeight="1" x14ac:dyDescent="0.25">
      <c r="A42" s="773">
        <f>A39-0.01</f>
        <v>-3.1199999999999974</v>
      </c>
      <c r="B42" s="761" t="s">
        <v>177</v>
      </c>
      <c r="C42" s="116" t="s">
        <v>28</v>
      </c>
      <c r="D42" s="193">
        <v>1</v>
      </c>
      <c r="E42" s="192"/>
      <c r="F42" s="200"/>
      <c r="G42" s="476"/>
      <c r="H42" s="477"/>
      <c r="I42" s="477"/>
      <c r="J42" s="478"/>
    </row>
    <row r="43" spans="1:11" s="359" customFormat="1" ht="19.5" customHeight="1" thickBot="1" x14ac:dyDescent="0.3">
      <c r="A43" s="775"/>
      <c r="B43" s="762"/>
      <c r="C43" s="118" t="s">
        <v>29</v>
      </c>
      <c r="D43" s="195">
        <v>2</v>
      </c>
      <c r="E43" s="165" t="s">
        <v>0</v>
      </c>
      <c r="F43" s="196">
        <v>-4.01</v>
      </c>
      <c r="G43" s="479"/>
      <c r="H43" s="480"/>
      <c r="I43" s="480"/>
      <c r="J43" s="481"/>
    </row>
    <row r="44" spans="1:11" s="359" customFormat="1" ht="75.75" customHeight="1" thickBot="1" x14ac:dyDescent="0.3">
      <c r="A44" s="88">
        <f>A42-0.01</f>
        <v>-3.1299999999999972</v>
      </c>
      <c r="B44" s="161" t="s">
        <v>178</v>
      </c>
      <c r="C44" s="155" t="s">
        <v>179</v>
      </c>
      <c r="D44" s="201"/>
      <c r="E44" s="155"/>
      <c r="F44" s="202"/>
      <c r="G44" s="482"/>
      <c r="H44" s="483"/>
      <c r="I44" s="483"/>
      <c r="J44" s="484"/>
    </row>
    <row r="45" spans="1:11" s="359" customFormat="1" ht="20.25" customHeight="1" x14ac:dyDescent="0.25">
      <c r="A45" s="773">
        <f>A44-0.01</f>
        <v>-3.139999999999997</v>
      </c>
      <c r="B45" s="761" t="s">
        <v>180</v>
      </c>
      <c r="C45" s="116" t="s">
        <v>28</v>
      </c>
      <c r="D45" s="193">
        <v>1</v>
      </c>
      <c r="E45" s="192"/>
      <c r="F45" s="200"/>
      <c r="G45" s="476"/>
      <c r="H45" s="477"/>
      <c r="I45" s="477"/>
      <c r="J45" s="478"/>
    </row>
    <row r="46" spans="1:11" s="359" customFormat="1" ht="20.25" customHeight="1" thickBot="1" x14ac:dyDescent="0.3">
      <c r="A46" s="775"/>
      <c r="B46" s="762"/>
      <c r="C46" s="118" t="s">
        <v>29</v>
      </c>
      <c r="D46" s="195">
        <v>2</v>
      </c>
      <c r="E46" s="165"/>
      <c r="F46" s="196"/>
      <c r="G46" s="479"/>
      <c r="H46" s="480"/>
      <c r="I46" s="480"/>
      <c r="J46" s="481"/>
    </row>
    <row r="47" spans="1:11" s="359" customFormat="1" ht="39" customHeight="1" thickBot="1" x14ac:dyDescent="0.3">
      <c r="A47" s="88">
        <f>A45-0.01</f>
        <v>-3.1499999999999968</v>
      </c>
      <c r="B47" s="161" t="s">
        <v>181</v>
      </c>
      <c r="C47" s="155" t="s">
        <v>351</v>
      </c>
      <c r="D47" s="201"/>
      <c r="E47" s="155"/>
      <c r="F47" s="202"/>
      <c r="G47" s="482"/>
      <c r="H47" s="483"/>
      <c r="I47" s="483"/>
      <c r="J47" s="484"/>
    </row>
    <row r="56" spans="1:11" ht="15" x14ac:dyDescent="0.25">
      <c r="A56" s="522"/>
      <c r="B56" s="523"/>
      <c r="C56" s="523"/>
      <c r="D56" s="56"/>
      <c r="E56" s="523"/>
      <c r="F56" s="523"/>
      <c r="G56" s="524"/>
      <c r="H56" s="524"/>
      <c r="I56" s="451"/>
      <c r="J56" s="451"/>
      <c r="K56" s="523"/>
    </row>
    <row r="57" spans="1:11" ht="15" x14ac:dyDescent="0.25">
      <c r="A57" s="522"/>
      <c r="B57" s="523"/>
      <c r="C57" s="523"/>
      <c r="D57" s="56"/>
      <c r="E57" s="523"/>
      <c r="F57" s="523"/>
      <c r="G57" s="524"/>
      <c r="H57" s="524"/>
      <c r="I57" s="451"/>
      <c r="J57" s="451"/>
      <c r="K57" s="523"/>
    </row>
    <row r="58" spans="1:11" ht="15" x14ac:dyDescent="0.25">
      <c r="A58" s="522"/>
      <c r="B58" s="523"/>
      <c r="C58" s="523"/>
      <c r="D58" s="56"/>
      <c r="E58" s="523"/>
      <c r="F58" s="523"/>
      <c r="G58" s="524"/>
      <c r="H58" s="524"/>
      <c r="I58" s="451"/>
      <c r="J58" s="451"/>
      <c r="K58" s="523"/>
    </row>
    <row r="59" spans="1:11" ht="15" x14ac:dyDescent="0.25">
      <c r="A59" s="522"/>
      <c r="B59" s="523"/>
      <c r="C59" s="523"/>
      <c r="D59" s="56"/>
      <c r="E59" s="523"/>
      <c r="F59" s="523"/>
      <c r="G59" s="524"/>
      <c r="H59" s="524"/>
      <c r="I59" s="451"/>
      <c r="J59" s="451"/>
      <c r="K59" s="523"/>
    </row>
    <row r="60" spans="1:11" ht="15" x14ac:dyDescent="0.25">
      <c r="A60" s="522"/>
      <c r="B60" s="523"/>
      <c r="C60" s="523"/>
      <c r="D60" s="56"/>
      <c r="E60" s="523"/>
      <c r="F60" s="523"/>
      <c r="G60" s="524"/>
      <c r="H60" s="524"/>
      <c r="I60" s="451"/>
      <c r="J60" s="451"/>
      <c r="K60" s="523"/>
    </row>
    <row r="61" spans="1:11" ht="15" x14ac:dyDescent="0.25">
      <c r="A61" s="522"/>
      <c r="B61" s="523"/>
      <c r="C61" s="523"/>
      <c r="D61" s="56"/>
      <c r="E61" s="523"/>
      <c r="F61" s="523"/>
      <c r="G61" s="524"/>
      <c r="H61" s="524"/>
      <c r="I61" s="451"/>
      <c r="J61" s="451"/>
      <c r="K61" s="523"/>
    </row>
    <row r="62" spans="1:11" ht="15" x14ac:dyDescent="0.25">
      <c r="A62" s="522"/>
      <c r="B62" s="523"/>
      <c r="C62" s="523"/>
      <c r="D62" s="56"/>
      <c r="E62" s="523"/>
      <c r="F62" s="523"/>
      <c r="G62" s="524"/>
      <c r="H62" s="524"/>
      <c r="I62" s="451"/>
      <c r="J62" s="451"/>
      <c r="K62" s="523"/>
    </row>
    <row r="63" spans="1:11" ht="15" x14ac:dyDescent="0.25">
      <c r="A63" s="522"/>
      <c r="B63" s="523"/>
      <c r="C63" s="523"/>
      <c r="D63" s="56"/>
      <c r="E63" s="523"/>
      <c r="F63" s="523"/>
      <c r="G63" s="524"/>
      <c r="H63" s="524"/>
      <c r="I63" s="451"/>
      <c r="J63" s="451"/>
      <c r="K63" s="523"/>
    </row>
    <row r="64" spans="1:11" ht="15" x14ac:dyDescent="0.25">
      <c r="A64" s="522"/>
      <c r="B64" s="523"/>
      <c r="C64" s="523"/>
      <c r="D64" s="56"/>
      <c r="E64" s="523"/>
      <c r="F64" s="523"/>
      <c r="G64" s="524"/>
      <c r="H64" s="524"/>
      <c r="I64" s="451"/>
      <c r="J64" s="451"/>
      <c r="K64" s="523"/>
    </row>
    <row r="65" spans="1:11" ht="15" x14ac:dyDescent="0.25">
      <c r="A65" s="522"/>
      <c r="B65" s="523"/>
      <c r="C65" s="523"/>
      <c r="D65" s="56"/>
      <c r="E65" s="523"/>
      <c r="F65" s="523"/>
      <c r="G65" s="524"/>
      <c r="H65" s="524"/>
      <c r="I65" s="451"/>
      <c r="J65" s="451"/>
      <c r="K65" s="523"/>
    </row>
    <row r="66" spans="1:11" ht="15" x14ac:dyDescent="0.25">
      <c r="A66" s="522"/>
      <c r="B66" s="523"/>
      <c r="C66" s="523"/>
      <c r="D66" s="56"/>
      <c r="E66" s="523"/>
      <c r="F66" s="523"/>
      <c r="G66" s="524"/>
      <c r="H66" s="524"/>
      <c r="I66" s="451"/>
      <c r="J66" s="451"/>
      <c r="K66" s="523"/>
    </row>
    <row r="67" spans="1:11" ht="15" x14ac:dyDescent="0.25">
      <c r="A67" s="522"/>
      <c r="B67" s="523"/>
      <c r="C67" s="523"/>
      <c r="D67" s="56"/>
      <c r="E67" s="523"/>
      <c r="F67" s="523"/>
      <c r="G67" s="524"/>
      <c r="H67" s="524"/>
      <c r="I67" s="451"/>
      <c r="J67" s="451"/>
      <c r="K67" s="523"/>
    </row>
    <row r="68" spans="1:11" ht="15" x14ac:dyDescent="0.25">
      <c r="I68" s="523"/>
      <c r="J68" s="524"/>
      <c r="K68" s="523"/>
    </row>
    <row r="69" spans="1:11" ht="15" x14ac:dyDescent="0.25">
      <c r="I69" s="523"/>
      <c r="J69" s="524"/>
      <c r="K69" s="523"/>
    </row>
    <row r="70" spans="1:11" ht="15" x14ac:dyDescent="0.25">
      <c r="I70" s="523"/>
      <c r="J70" s="524"/>
      <c r="K70" s="523"/>
    </row>
    <row r="71" spans="1:11" ht="15" x14ac:dyDescent="0.25">
      <c r="I71" s="523"/>
      <c r="J71" s="524"/>
      <c r="K71" s="523"/>
    </row>
    <row r="72" spans="1:11" ht="15" x14ac:dyDescent="0.25">
      <c r="I72" s="523"/>
      <c r="J72" s="524"/>
      <c r="K72" s="523"/>
    </row>
    <row r="73" spans="1:11" ht="12.75" customHeight="1" x14ac:dyDescent="0.25">
      <c r="I73" s="523"/>
      <c r="J73" s="524"/>
      <c r="K73" s="523"/>
    </row>
    <row r="74" spans="1:11" ht="15" x14ac:dyDescent="0.25">
      <c r="I74" s="523"/>
      <c r="J74" s="524"/>
      <c r="K74" s="523"/>
    </row>
    <row r="75" spans="1:11" ht="15" x14ac:dyDescent="0.25">
      <c r="I75" s="523"/>
      <c r="J75" s="524"/>
      <c r="K75" s="523"/>
    </row>
    <row r="76" spans="1:11" ht="12.75" customHeight="1" x14ac:dyDescent="0.25">
      <c r="I76" s="523"/>
      <c r="J76" s="524"/>
      <c r="K76" s="523"/>
    </row>
    <row r="77" spans="1:11" x14ac:dyDescent="0.2">
      <c r="K77" s="523"/>
    </row>
    <row r="78" spans="1:11" x14ac:dyDescent="0.2">
      <c r="K78" s="523"/>
    </row>
    <row r="79" spans="1:11" x14ac:dyDescent="0.2">
      <c r="K79" s="523"/>
    </row>
    <row r="80" spans="1:11" x14ac:dyDescent="0.2">
      <c r="K80" s="523"/>
    </row>
    <row r="81" spans="11:11" x14ac:dyDescent="0.2">
      <c r="K81" s="523"/>
    </row>
    <row r="82" spans="11:11" x14ac:dyDescent="0.2">
      <c r="K82" s="523"/>
    </row>
    <row r="83" spans="11:11" x14ac:dyDescent="0.2">
      <c r="K83" s="523"/>
    </row>
    <row r="84" spans="11:11" x14ac:dyDescent="0.2">
      <c r="K84" s="523"/>
    </row>
    <row r="85" spans="11:11" x14ac:dyDescent="0.2">
      <c r="K85" s="523"/>
    </row>
    <row r="86" spans="11:11" x14ac:dyDescent="0.2">
      <c r="K86" s="523"/>
    </row>
  </sheetData>
  <mergeCells count="37">
    <mergeCell ref="C39:F39"/>
    <mergeCell ref="C40:F40"/>
    <mergeCell ref="C41:F41"/>
    <mergeCell ref="B27:B28"/>
    <mergeCell ref="B40:B41"/>
    <mergeCell ref="C27:F27"/>
    <mergeCell ref="C28:F28"/>
    <mergeCell ref="B1:F1"/>
    <mergeCell ref="C9:F9"/>
    <mergeCell ref="C8:F8"/>
    <mergeCell ref="C23:F23"/>
    <mergeCell ref="B12:B13"/>
    <mergeCell ref="B14:B15"/>
    <mergeCell ref="A42:A43"/>
    <mergeCell ref="B42:B43"/>
    <mergeCell ref="A45:A46"/>
    <mergeCell ref="B45:B46"/>
    <mergeCell ref="G1:J1"/>
    <mergeCell ref="B10:B11"/>
    <mergeCell ref="A2:A3"/>
    <mergeCell ref="A5:A9"/>
    <mergeCell ref="A10:A11"/>
    <mergeCell ref="B2:B3"/>
    <mergeCell ref="B5:B6"/>
    <mergeCell ref="B7:B9"/>
    <mergeCell ref="B24:B26"/>
    <mergeCell ref="A31:A33"/>
    <mergeCell ref="B31:B33"/>
    <mergeCell ref="A24:A28"/>
    <mergeCell ref="A12:A23"/>
    <mergeCell ref="A39:A41"/>
    <mergeCell ref="A29:A30"/>
    <mergeCell ref="A34:A36"/>
    <mergeCell ref="B34:B36"/>
    <mergeCell ref="B37:B38"/>
    <mergeCell ref="B29:B30"/>
    <mergeCell ref="A37:A38"/>
  </mergeCells>
  <phoneticPr fontId="15" type="noConversion"/>
  <printOptions horizontalCentered="1"/>
  <pageMargins left="0.25" right="0.25" top="0.75" bottom="0.75" header="0.3" footer="0.3"/>
  <pageSetup orientation="portrait" r:id="rId1"/>
  <rowBreaks count="2" manualBreakCount="2">
    <brk id="23" max="9" man="1"/>
    <brk id="47" max="9" man="1"/>
  </rowBreaks>
  <extLst>
    <ext xmlns:mx="http://schemas.microsoft.com/office/mac/excel/2008/main" uri="http://schemas.microsoft.com/office/mac/excel/2008/main">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6"/>
  <sheetViews>
    <sheetView topLeftCell="A12" zoomScaleNormal="100" workbookViewId="0">
      <selection activeCell="B19" sqref="B19"/>
    </sheetView>
  </sheetViews>
  <sheetFormatPr defaultColWidth="8.85546875" defaultRowHeight="12.75" x14ac:dyDescent="0.2"/>
  <cols>
    <col min="1" max="1" width="5.7109375" style="63" customWidth="1"/>
    <col min="2" max="2" width="45.85546875" style="7" customWidth="1"/>
    <col min="3" max="3" width="20.7109375" style="7" customWidth="1"/>
    <col min="4" max="4" width="3.7109375" style="58" customWidth="1"/>
    <col min="5" max="5" width="2.7109375" style="7" customWidth="1"/>
    <col min="6" max="6" width="5.7109375" style="53" customWidth="1"/>
    <col min="7" max="10" width="3" style="7" customWidth="1"/>
    <col min="11" max="16384" width="8.85546875" style="7"/>
  </cols>
  <sheetData>
    <row r="1" spans="1:10" s="64" customFormat="1" ht="30" customHeight="1" thickBot="1" x14ac:dyDescent="0.3">
      <c r="A1" s="87">
        <v>-4</v>
      </c>
      <c r="B1" s="866" t="s">
        <v>5</v>
      </c>
      <c r="C1" s="866"/>
      <c r="D1" s="866"/>
      <c r="E1" s="866"/>
      <c r="F1" s="867"/>
      <c r="G1" s="805" t="s">
        <v>12</v>
      </c>
      <c r="H1" s="806"/>
      <c r="I1" s="806"/>
      <c r="J1" s="807"/>
    </row>
    <row r="2" spans="1:10" x14ac:dyDescent="0.2">
      <c r="A2" s="868">
        <f>A1-0.01</f>
        <v>-4.01</v>
      </c>
      <c r="B2" s="870" t="s">
        <v>182</v>
      </c>
      <c r="C2" s="5" t="s">
        <v>28</v>
      </c>
      <c r="D2" s="113">
        <v>1</v>
      </c>
      <c r="E2" s="5"/>
      <c r="F2" s="6"/>
      <c r="G2" s="105"/>
      <c r="H2" s="106"/>
      <c r="I2" s="106"/>
      <c r="J2" s="107"/>
    </row>
    <row r="3" spans="1:10" ht="15.75" customHeight="1" thickBot="1" x14ac:dyDescent="0.25">
      <c r="A3" s="869"/>
      <c r="B3" s="871"/>
      <c r="C3" s="8" t="s">
        <v>29</v>
      </c>
      <c r="D3" s="114">
        <v>2</v>
      </c>
      <c r="E3" s="8" t="s">
        <v>0</v>
      </c>
      <c r="F3" s="9">
        <f>'5ComPil'!A2</f>
        <v>-5.01</v>
      </c>
      <c r="G3" s="108"/>
      <c r="H3" s="109"/>
      <c r="I3" s="109"/>
      <c r="J3" s="110"/>
    </row>
    <row r="4" spans="1:10" ht="21.75" customHeight="1" x14ac:dyDescent="0.2">
      <c r="A4" s="773">
        <f>A2-0.01</f>
        <v>-4.0199999999999996</v>
      </c>
      <c r="B4" s="111" t="s">
        <v>183</v>
      </c>
      <c r="C4" s="395" t="s">
        <v>114</v>
      </c>
      <c r="D4" s="203"/>
      <c r="E4" s="204"/>
      <c r="F4" s="205"/>
      <c r="G4" s="11"/>
      <c r="H4" s="12"/>
      <c r="I4" s="12"/>
      <c r="J4" s="13"/>
    </row>
    <row r="5" spans="1:10" ht="21.75" customHeight="1" x14ac:dyDescent="0.2">
      <c r="A5" s="774"/>
      <c r="B5" s="784" t="s">
        <v>184</v>
      </c>
      <c r="C5" s="488" t="s">
        <v>353</v>
      </c>
      <c r="D5" s="206"/>
      <c r="E5" s="207"/>
      <c r="F5" s="208"/>
      <c r="G5" s="102"/>
      <c r="H5" s="103"/>
      <c r="I5" s="103"/>
      <c r="J5" s="104"/>
    </row>
    <row r="6" spans="1:10" ht="21.75" customHeight="1" x14ac:dyDescent="0.2">
      <c r="A6" s="774"/>
      <c r="B6" s="784"/>
      <c r="C6" s="529" t="s">
        <v>354</v>
      </c>
      <c r="D6" s="209"/>
      <c r="E6" s="210"/>
      <c r="F6" s="211"/>
      <c r="G6" s="102"/>
      <c r="H6" s="103"/>
      <c r="I6" s="103"/>
      <c r="J6" s="104"/>
    </row>
    <row r="7" spans="1:10" ht="21.75" customHeight="1" x14ac:dyDescent="0.2">
      <c r="A7" s="774"/>
      <c r="B7" s="784"/>
      <c r="C7" s="857" t="s">
        <v>355</v>
      </c>
      <c r="D7" s="858"/>
      <c r="E7" s="858"/>
      <c r="F7" s="859"/>
      <c r="G7" s="102"/>
      <c r="H7" s="103"/>
      <c r="I7" s="103"/>
      <c r="J7" s="104"/>
    </row>
    <row r="8" spans="1:10" ht="21.75" customHeight="1" thickBot="1" x14ac:dyDescent="0.25">
      <c r="A8" s="774"/>
      <c r="B8" s="115"/>
      <c r="C8" s="854" t="s">
        <v>356</v>
      </c>
      <c r="D8" s="855"/>
      <c r="E8" s="855"/>
      <c r="F8" s="856"/>
      <c r="G8" s="15"/>
      <c r="H8" s="16"/>
      <c r="I8" s="16"/>
      <c r="J8" s="17"/>
    </row>
    <row r="9" spans="1:10" ht="19.5" customHeight="1" x14ac:dyDescent="0.2">
      <c r="A9" s="868">
        <f>A4-0.01</f>
        <v>-4.0299999999999994</v>
      </c>
      <c r="B9" s="872" t="s">
        <v>185</v>
      </c>
      <c r="C9" s="874"/>
      <c r="D9" s="65"/>
      <c r="E9" s="66"/>
      <c r="F9" s="67"/>
      <c r="G9" s="105"/>
      <c r="H9" s="106"/>
      <c r="I9" s="106"/>
      <c r="J9" s="107"/>
    </row>
    <row r="10" spans="1:10" ht="19.5" customHeight="1" thickBot="1" x14ac:dyDescent="0.25">
      <c r="A10" s="869"/>
      <c r="B10" s="873"/>
      <c r="C10" s="875"/>
      <c r="D10" s="68"/>
      <c r="E10" s="69"/>
      <c r="F10" s="70"/>
      <c r="G10" s="108"/>
      <c r="H10" s="109"/>
      <c r="I10" s="109"/>
      <c r="J10" s="110"/>
    </row>
    <row r="11" spans="1:10" ht="15.75" customHeight="1" x14ac:dyDescent="0.2">
      <c r="A11" s="876">
        <f>A9-0.01</f>
        <v>-4.0399999999999991</v>
      </c>
      <c r="B11" s="872" t="s">
        <v>186</v>
      </c>
      <c r="C11" s="262" t="s">
        <v>187</v>
      </c>
      <c r="D11" s="263"/>
      <c r="E11" s="117"/>
      <c r="F11" s="264">
        <v>1</v>
      </c>
      <c r="G11" s="265"/>
      <c r="H11" s="266"/>
      <c r="I11" s="266"/>
      <c r="J11" s="267"/>
    </row>
    <row r="12" spans="1:10" ht="15.75" customHeight="1" x14ac:dyDescent="0.2">
      <c r="A12" s="877"/>
      <c r="B12" s="879"/>
      <c r="C12" s="268" t="s">
        <v>188</v>
      </c>
      <c r="D12" s="269"/>
      <c r="E12" s="123"/>
      <c r="F12" s="270">
        <v>2</v>
      </c>
      <c r="G12" s="265"/>
      <c r="H12" s="266"/>
      <c r="I12" s="266"/>
      <c r="J12" s="267"/>
    </row>
    <row r="13" spans="1:10" ht="15.75" customHeight="1" x14ac:dyDescent="0.2">
      <c r="A13" s="877"/>
      <c r="B13" s="879"/>
      <c r="C13" s="268" t="s">
        <v>189</v>
      </c>
      <c r="D13" s="269"/>
      <c r="E13" s="126"/>
      <c r="F13" s="270">
        <v>3</v>
      </c>
      <c r="G13" s="265"/>
      <c r="H13" s="266"/>
      <c r="I13" s="266"/>
      <c r="J13" s="267"/>
    </row>
    <row r="14" spans="1:10" ht="15.75" customHeight="1" thickBot="1" x14ac:dyDescent="0.25">
      <c r="A14" s="878"/>
      <c r="B14" s="873"/>
      <c r="C14" s="216" t="s">
        <v>190</v>
      </c>
      <c r="D14" s="271"/>
      <c r="E14" s="124"/>
      <c r="F14" s="272">
        <v>4</v>
      </c>
      <c r="G14" s="265"/>
      <c r="H14" s="266"/>
      <c r="I14" s="266"/>
      <c r="J14" s="267"/>
    </row>
    <row r="15" spans="1:10" ht="22.5" customHeight="1" x14ac:dyDescent="0.2">
      <c r="A15" s="808">
        <f>A11-0.01</f>
        <v>-4.0499999999999989</v>
      </c>
      <c r="B15" s="880" t="s">
        <v>191</v>
      </c>
      <c r="C15" s="152" t="s">
        <v>192</v>
      </c>
      <c r="D15" s="295">
        <v>1</v>
      </c>
      <c r="E15" s="273"/>
      <c r="F15" s="274"/>
      <c r="G15" s="275"/>
      <c r="H15" s="276"/>
      <c r="I15" s="276"/>
      <c r="J15" s="156"/>
    </row>
    <row r="16" spans="1:10" ht="22.5" customHeight="1" x14ac:dyDescent="0.2">
      <c r="A16" s="813"/>
      <c r="B16" s="881"/>
      <c r="C16" s="143" t="s">
        <v>193</v>
      </c>
      <c r="D16" s="296">
        <v>2</v>
      </c>
      <c r="E16" s="277"/>
      <c r="F16" s="278"/>
      <c r="G16" s="265"/>
      <c r="H16" s="266"/>
      <c r="I16" s="266"/>
      <c r="J16" s="267"/>
    </row>
    <row r="17" spans="1:10" ht="22.5" customHeight="1" thickBot="1" x14ac:dyDescent="0.25">
      <c r="A17" s="809"/>
      <c r="B17" s="882"/>
      <c r="C17" s="279" t="s">
        <v>29</v>
      </c>
      <c r="D17" s="297">
        <v>3</v>
      </c>
      <c r="E17" s="280"/>
      <c r="F17" s="281"/>
      <c r="G17" s="282"/>
      <c r="H17" s="283"/>
      <c r="I17" s="283"/>
      <c r="J17" s="157"/>
    </row>
    <row r="18" spans="1:10" ht="39" customHeight="1" x14ac:dyDescent="0.2">
      <c r="A18" s="808">
        <f>A15-0.01</f>
        <v>-4.0599999999999987</v>
      </c>
      <c r="B18" s="338" t="s">
        <v>194</v>
      </c>
      <c r="C18" s="815" t="s">
        <v>195</v>
      </c>
      <c r="D18" s="815"/>
      <c r="E18" s="815"/>
      <c r="F18" s="816"/>
      <c r="G18" s="284"/>
      <c r="H18" s="285"/>
      <c r="I18" s="285"/>
      <c r="J18" s="153"/>
    </row>
    <row r="19" spans="1:10" ht="51.75" customHeight="1" x14ac:dyDescent="0.2">
      <c r="A19" s="813"/>
      <c r="B19" s="339" t="s">
        <v>196</v>
      </c>
      <c r="C19" s="827" t="s">
        <v>197</v>
      </c>
      <c r="D19" s="827"/>
      <c r="E19" s="827"/>
      <c r="F19" s="828"/>
      <c r="G19" s="286"/>
      <c r="H19" s="287"/>
      <c r="I19" s="287"/>
      <c r="J19" s="288"/>
    </row>
    <row r="20" spans="1:10" ht="39" customHeight="1" x14ac:dyDescent="0.2">
      <c r="A20" s="813"/>
      <c r="B20" s="115"/>
      <c r="C20" s="818" t="s">
        <v>198</v>
      </c>
      <c r="D20" s="818"/>
      <c r="E20" s="818"/>
      <c r="F20" s="819"/>
      <c r="G20" s="286"/>
      <c r="H20" s="287"/>
      <c r="I20" s="287"/>
      <c r="J20" s="288"/>
    </row>
    <row r="21" spans="1:10" ht="39" customHeight="1" x14ac:dyDescent="0.2">
      <c r="A21" s="813"/>
      <c r="B21" s="115"/>
      <c r="C21" s="826" t="s">
        <v>199</v>
      </c>
      <c r="D21" s="827"/>
      <c r="E21" s="827"/>
      <c r="F21" s="828"/>
      <c r="G21" s="286"/>
      <c r="H21" s="287"/>
      <c r="I21" s="287"/>
      <c r="J21" s="288"/>
    </row>
    <row r="22" spans="1:10" ht="39" customHeight="1" x14ac:dyDescent="0.2">
      <c r="A22" s="813"/>
      <c r="B22" s="115"/>
      <c r="C22" s="826" t="s">
        <v>200</v>
      </c>
      <c r="D22" s="827"/>
      <c r="E22" s="827"/>
      <c r="F22" s="828"/>
      <c r="G22" s="286"/>
      <c r="H22" s="287"/>
      <c r="I22" s="287"/>
      <c r="J22" s="288"/>
    </row>
    <row r="23" spans="1:10" ht="51.75" customHeight="1" x14ac:dyDescent="0.2">
      <c r="A23" s="813"/>
      <c r="B23" s="115"/>
      <c r="C23" s="826" t="s">
        <v>201</v>
      </c>
      <c r="D23" s="827"/>
      <c r="E23" s="827"/>
      <c r="F23" s="828"/>
      <c r="G23" s="286"/>
      <c r="H23" s="287"/>
      <c r="I23" s="287"/>
      <c r="J23" s="288"/>
    </row>
    <row r="24" spans="1:10" ht="39" customHeight="1" x14ac:dyDescent="0.2">
      <c r="A24" s="813"/>
      <c r="B24" s="115"/>
      <c r="C24" s="818" t="s">
        <v>202</v>
      </c>
      <c r="D24" s="818"/>
      <c r="E24" s="818"/>
      <c r="F24" s="819"/>
      <c r="G24" s="286"/>
      <c r="H24" s="287"/>
      <c r="I24" s="287"/>
      <c r="J24" s="288"/>
    </row>
    <row r="25" spans="1:10" ht="39" customHeight="1" x14ac:dyDescent="0.2">
      <c r="A25" s="813"/>
      <c r="B25" s="115"/>
      <c r="C25" s="818" t="s">
        <v>203</v>
      </c>
      <c r="D25" s="818"/>
      <c r="E25" s="818"/>
      <c r="F25" s="819"/>
      <c r="G25" s="286"/>
      <c r="H25" s="287"/>
      <c r="I25" s="287"/>
      <c r="J25" s="288"/>
    </row>
    <row r="26" spans="1:10" ht="39" customHeight="1" x14ac:dyDescent="0.2">
      <c r="A26" s="813"/>
      <c r="B26" s="115"/>
      <c r="C26" s="818" t="s">
        <v>204</v>
      </c>
      <c r="D26" s="818"/>
      <c r="E26" s="818"/>
      <c r="F26" s="819"/>
      <c r="G26" s="286"/>
      <c r="H26" s="287"/>
      <c r="I26" s="287"/>
      <c r="J26" s="288"/>
    </row>
    <row r="27" spans="1:10" ht="39" customHeight="1" x14ac:dyDescent="0.2">
      <c r="A27" s="813"/>
      <c r="B27" s="115"/>
      <c r="C27" s="818" t="s">
        <v>205</v>
      </c>
      <c r="D27" s="818"/>
      <c r="E27" s="818"/>
      <c r="F27" s="819"/>
      <c r="G27" s="286"/>
      <c r="H27" s="287"/>
      <c r="I27" s="287"/>
      <c r="J27" s="288"/>
    </row>
    <row r="28" spans="1:10" ht="39" customHeight="1" x14ac:dyDescent="0.2">
      <c r="A28" s="813"/>
      <c r="B28" s="115"/>
      <c r="C28" s="818" t="s">
        <v>206</v>
      </c>
      <c r="D28" s="818"/>
      <c r="E28" s="818"/>
      <c r="F28" s="819"/>
      <c r="G28" s="286"/>
      <c r="H28" s="287"/>
      <c r="I28" s="287"/>
      <c r="J28" s="288"/>
    </row>
    <row r="29" spans="1:10" ht="39" customHeight="1" x14ac:dyDescent="0.2">
      <c r="A29" s="813"/>
      <c r="B29" s="115"/>
      <c r="C29" s="818" t="s">
        <v>207</v>
      </c>
      <c r="D29" s="818"/>
      <c r="E29" s="818"/>
      <c r="F29" s="819"/>
      <c r="G29" s="286"/>
      <c r="H29" s="287"/>
      <c r="I29" s="287"/>
      <c r="J29" s="288"/>
    </row>
    <row r="30" spans="1:10" ht="39" customHeight="1" x14ac:dyDescent="0.2">
      <c r="A30" s="813"/>
      <c r="B30" s="115"/>
      <c r="C30" s="818" t="s">
        <v>208</v>
      </c>
      <c r="D30" s="818"/>
      <c r="E30" s="818"/>
      <c r="F30" s="819"/>
      <c r="G30" s="286"/>
      <c r="H30" s="287"/>
      <c r="I30" s="287"/>
      <c r="J30" s="288"/>
    </row>
    <row r="31" spans="1:10" ht="39" customHeight="1" x14ac:dyDescent="0.2">
      <c r="A31" s="813"/>
      <c r="B31" s="115"/>
      <c r="C31" s="826" t="s">
        <v>209</v>
      </c>
      <c r="D31" s="827"/>
      <c r="E31" s="827"/>
      <c r="F31" s="828"/>
      <c r="G31" s="286"/>
      <c r="H31" s="287"/>
      <c r="I31" s="287"/>
      <c r="J31" s="288"/>
    </row>
    <row r="32" spans="1:10" ht="39" customHeight="1" x14ac:dyDescent="0.2">
      <c r="A32" s="813"/>
      <c r="B32" s="115"/>
      <c r="C32" s="818" t="s">
        <v>210</v>
      </c>
      <c r="D32" s="818"/>
      <c r="E32" s="818"/>
      <c r="F32" s="819"/>
      <c r="G32" s="286"/>
      <c r="H32" s="287"/>
      <c r="I32" s="287"/>
      <c r="J32" s="288"/>
    </row>
    <row r="33" spans="1:10" ht="39" customHeight="1" thickBot="1" x14ac:dyDescent="0.25">
      <c r="A33" s="809"/>
      <c r="B33" s="289"/>
      <c r="C33" s="820" t="s">
        <v>211</v>
      </c>
      <c r="D33" s="821"/>
      <c r="E33" s="821"/>
      <c r="F33" s="822"/>
      <c r="G33" s="290"/>
      <c r="H33" s="291"/>
      <c r="I33" s="291"/>
      <c r="J33" s="154"/>
    </row>
    <row r="46" spans="1:10" x14ac:dyDescent="0.2">
      <c r="A46" s="62"/>
      <c r="B46" s="51"/>
      <c r="C46" s="51"/>
      <c r="D46" s="57"/>
      <c r="E46" s="51"/>
      <c r="F46" s="52"/>
      <c r="G46" s="51"/>
      <c r="H46" s="51"/>
      <c r="I46" s="51"/>
    </row>
  </sheetData>
  <mergeCells count="32">
    <mergeCell ref="C32:F32"/>
    <mergeCell ref="C33:F33"/>
    <mergeCell ref="C24:F24"/>
    <mergeCell ref="C25:F25"/>
    <mergeCell ref="C26:F26"/>
    <mergeCell ref="C27:F27"/>
    <mergeCell ref="C28:F28"/>
    <mergeCell ref="C29:F29"/>
    <mergeCell ref="A9:A10"/>
    <mergeCell ref="B9:B10"/>
    <mergeCell ref="C9:C10"/>
    <mergeCell ref="C23:F23"/>
    <mergeCell ref="A11:A14"/>
    <mergeCell ref="B11:B14"/>
    <mergeCell ref="A15:A17"/>
    <mergeCell ref="B15:B17"/>
    <mergeCell ref="A18:A33"/>
    <mergeCell ref="C18:F18"/>
    <mergeCell ref="C19:F19"/>
    <mergeCell ref="C20:F20"/>
    <mergeCell ref="C21:F21"/>
    <mergeCell ref="C22:F22"/>
    <mergeCell ref="C30:F30"/>
    <mergeCell ref="C31:F31"/>
    <mergeCell ref="B1:F1"/>
    <mergeCell ref="G1:J1"/>
    <mergeCell ref="A2:A3"/>
    <mergeCell ref="B2:B3"/>
    <mergeCell ref="A4:A8"/>
    <mergeCell ref="B5:B7"/>
    <mergeCell ref="C7:F7"/>
    <mergeCell ref="C8:F8"/>
  </mergeCells>
  <pageMargins left="0.7" right="0.7" top="0.75" bottom="0.75" header="0.3" footer="0.3"/>
  <pageSetup scale="93" orientation="portrait" r:id="rId1"/>
  <rowBreaks count="1" manualBreakCount="1">
    <brk id="17"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7"/>
  <sheetViews>
    <sheetView topLeftCell="A8" zoomScaleNormal="100" workbookViewId="0">
      <selection activeCell="B23" sqref="B23"/>
    </sheetView>
  </sheetViews>
  <sheetFormatPr defaultRowHeight="15" x14ac:dyDescent="0.25"/>
  <cols>
    <col min="1" max="1" width="5.7109375" customWidth="1"/>
    <col min="2" max="2" width="45.85546875" customWidth="1"/>
    <col min="3" max="3" width="20.7109375" customWidth="1"/>
    <col min="4" max="4" width="3.7109375" customWidth="1"/>
    <col min="5" max="5" width="2.7109375" customWidth="1"/>
    <col min="6" max="6" width="5.7109375" customWidth="1"/>
    <col min="7" max="10" width="3" customWidth="1"/>
  </cols>
  <sheetData>
    <row r="1" spans="1:10" s="101" customFormat="1" ht="30" customHeight="1" thickBot="1" x14ac:dyDescent="0.3">
      <c r="A1" s="87">
        <f>-5</f>
        <v>-5</v>
      </c>
      <c r="B1" s="866" t="s">
        <v>412</v>
      </c>
      <c r="C1" s="866"/>
      <c r="D1" s="866"/>
      <c r="E1" s="866"/>
      <c r="F1" s="867"/>
      <c r="G1" s="805" t="s">
        <v>12</v>
      </c>
      <c r="H1" s="890"/>
      <c r="I1" s="890"/>
      <c r="J1" s="891"/>
    </row>
    <row r="2" spans="1:10" x14ac:dyDescent="0.25">
      <c r="A2" s="868">
        <f>A1-0.01</f>
        <v>-5.01</v>
      </c>
      <c r="B2" s="872" t="s">
        <v>413</v>
      </c>
      <c r="C2" s="163" t="s">
        <v>28</v>
      </c>
      <c r="D2" s="222">
        <v>1</v>
      </c>
      <c r="E2" s="117"/>
      <c r="F2" s="223"/>
      <c r="G2" s="21"/>
      <c r="H2" s="22"/>
      <c r="I2" s="22"/>
      <c r="J2" s="76"/>
    </row>
    <row r="3" spans="1:10" ht="15.75" thickBot="1" x14ac:dyDescent="0.3">
      <c r="A3" s="869"/>
      <c r="B3" s="873"/>
      <c r="C3" s="164" t="s">
        <v>29</v>
      </c>
      <c r="D3" s="224">
        <v>2</v>
      </c>
      <c r="E3" s="165" t="s">
        <v>0</v>
      </c>
      <c r="F3" s="225">
        <f>'6Resour'!A2</f>
        <v>-6.01</v>
      </c>
      <c r="G3" s="23"/>
      <c r="H3" s="24"/>
      <c r="I3" s="24"/>
      <c r="J3" s="77"/>
    </row>
    <row r="4" spans="1:10" ht="25.5" x14ac:dyDescent="0.25">
      <c r="A4" s="793">
        <f>A2-0.01</f>
        <v>-5.0199999999999996</v>
      </c>
      <c r="B4" s="761" t="s">
        <v>415</v>
      </c>
      <c r="C4" s="654" t="s">
        <v>212</v>
      </c>
      <c r="D4" s="655"/>
      <c r="E4" s="656"/>
      <c r="F4" s="657"/>
      <c r="G4" s="10"/>
      <c r="H4" s="10"/>
      <c r="I4" s="10"/>
      <c r="J4" s="60"/>
    </row>
    <row r="5" spans="1:10" ht="25.5" x14ac:dyDescent="0.25">
      <c r="A5" s="794"/>
      <c r="B5" s="784"/>
      <c r="C5" s="658" t="s">
        <v>213</v>
      </c>
      <c r="D5" s="659"/>
      <c r="E5" s="528"/>
      <c r="F5" s="660"/>
      <c r="G5" s="14"/>
      <c r="H5" s="14"/>
      <c r="I5" s="14"/>
      <c r="J5" s="61"/>
    </row>
    <row r="6" spans="1:10" x14ac:dyDescent="0.25">
      <c r="A6" s="794"/>
      <c r="B6" s="784" t="s">
        <v>214</v>
      </c>
      <c r="C6" s="888" t="s">
        <v>215</v>
      </c>
      <c r="D6" s="889"/>
      <c r="E6" s="889"/>
      <c r="F6" s="892"/>
      <c r="G6" s="14"/>
      <c r="H6" s="14"/>
      <c r="I6" s="14"/>
      <c r="J6" s="61"/>
    </row>
    <row r="7" spans="1:10" x14ac:dyDescent="0.25">
      <c r="A7" s="794"/>
      <c r="B7" s="784"/>
      <c r="C7" s="658" t="s">
        <v>216</v>
      </c>
      <c r="D7" s="659"/>
      <c r="E7" s="528"/>
      <c r="F7" s="660"/>
      <c r="G7" s="14"/>
      <c r="H7" s="14"/>
      <c r="I7" s="14"/>
      <c r="J7" s="61"/>
    </row>
    <row r="8" spans="1:10" x14ac:dyDescent="0.25">
      <c r="A8" s="794"/>
      <c r="B8" s="226"/>
      <c r="C8" s="658" t="s">
        <v>217</v>
      </c>
      <c r="D8" s="659"/>
      <c r="E8" s="528"/>
      <c r="F8" s="660"/>
      <c r="G8" s="14"/>
      <c r="H8" s="14"/>
      <c r="I8" s="14"/>
      <c r="J8" s="61"/>
    </row>
    <row r="9" spans="1:10" x14ac:dyDescent="0.25">
      <c r="A9" s="794"/>
      <c r="B9" s="197"/>
      <c r="C9" s="888" t="s">
        <v>218</v>
      </c>
      <c r="D9" s="889"/>
      <c r="E9" s="528"/>
      <c r="F9" s="660"/>
      <c r="G9" s="14"/>
      <c r="H9" s="14"/>
      <c r="I9" s="14"/>
      <c r="J9" s="61"/>
    </row>
    <row r="10" spans="1:10" x14ac:dyDescent="0.25">
      <c r="A10" s="794"/>
      <c r="B10" s="197"/>
      <c r="C10" s="888" t="s">
        <v>219</v>
      </c>
      <c r="D10" s="889"/>
      <c r="E10" s="528"/>
      <c r="F10" s="660"/>
      <c r="G10" s="14"/>
      <c r="H10" s="14"/>
      <c r="I10" s="14"/>
      <c r="J10" s="61"/>
    </row>
    <row r="11" spans="1:10" ht="25.5" x14ac:dyDescent="0.25">
      <c r="A11" s="794"/>
      <c r="B11" s="98"/>
      <c r="C11" s="658" t="s">
        <v>220</v>
      </c>
      <c r="D11" s="659"/>
      <c r="E11" s="528"/>
      <c r="F11" s="660"/>
      <c r="G11" s="14"/>
      <c r="H11" s="14"/>
      <c r="I11" s="14"/>
      <c r="J11" s="61"/>
    </row>
    <row r="12" spans="1:10" ht="15.75" thickBot="1" x14ac:dyDescent="0.3">
      <c r="A12" s="795"/>
      <c r="B12" s="199"/>
      <c r="C12" s="860" t="s">
        <v>221</v>
      </c>
      <c r="D12" s="861"/>
      <c r="E12" s="861"/>
      <c r="F12" s="862"/>
      <c r="G12" s="25"/>
      <c r="H12" s="25"/>
      <c r="I12" s="25"/>
      <c r="J12" s="26"/>
    </row>
    <row r="13" spans="1:10" x14ac:dyDescent="0.25">
      <c r="A13" s="868">
        <f>A4-0.01</f>
        <v>-5.0299999999999994</v>
      </c>
      <c r="B13" s="872" t="s">
        <v>222</v>
      </c>
      <c r="C13" s="227" t="s">
        <v>223</v>
      </c>
      <c r="D13" s="228">
        <v>1</v>
      </c>
      <c r="E13" s="229"/>
      <c r="F13" s="230"/>
      <c r="G13" s="28"/>
      <c r="H13" s="29"/>
      <c r="I13" s="29"/>
      <c r="J13" s="20"/>
    </row>
    <row r="14" spans="1:10" x14ac:dyDescent="0.25">
      <c r="A14" s="896"/>
      <c r="B14" s="879"/>
      <c r="C14" s="231" t="s">
        <v>224</v>
      </c>
      <c r="D14" s="232">
        <v>2</v>
      </c>
      <c r="E14" s="233"/>
      <c r="F14" s="234"/>
      <c r="G14" s="28"/>
      <c r="H14" s="29"/>
      <c r="I14" s="29"/>
      <c r="J14" s="20"/>
    </row>
    <row r="15" spans="1:10" x14ac:dyDescent="0.25">
      <c r="A15" s="896"/>
      <c r="B15" s="879"/>
      <c r="C15" s="231" t="s">
        <v>225</v>
      </c>
      <c r="D15" s="232">
        <v>3</v>
      </c>
      <c r="E15" s="233"/>
      <c r="F15" s="234"/>
      <c r="G15" s="28"/>
      <c r="H15" s="29"/>
      <c r="I15" s="29"/>
      <c r="J15" s="20"/>
    </row>
    <row r="16" spans="1:10" x14ac:dyDescent="0.25">
      <c r="A16" s="896"/>
      <c r="B16" s="879"/>
      <c r="C16" s="231" t="s">
        <v>226</v>
      </c>
      <c r="D16" s="232">
        <v>4</v>
      </c>
      <c r="E16" s="233"/>
      <c r="F16" s="234"/>
      <c r="G16" s="28"/>
      <c r="H16" s="29"/>
      <c r="I16" s="29"/>
      <c r="J16" s="20"/>
    </row>
    <row r="17" spans="1:10" x14ac:dyDescent="0.25">
      <c r="A17" s="896"/>
      <c r="B17" s="879"/>
      <c r="C17" s="235" t="s">
        <v>190</v>
      </c>
      <c r="D17" s="236">
        <v>5</v>
      </c>
      <c r="E17" s="237"/>
      <c r="F17" s="238"/>
      <c r="G17" s="28"/>
      <c r="H17" s="29"/>
      <c r="I17" s="29"/>
      <c r="J17" s="20"/>
    </row>
    <row r="18" spans="1:10" ht="15.75" thickBot="1" x14ac:dyDescent="0.3">
      <c r="A18" s="896"/>
      <c r="B18" s="879"/>
      <c r="C18" s="235" t="s">
        <v>227</v>
      </c>
      <c r="D18" s="236">
        <v>6</v>
      </c>
      <c r="E18" s="237"/>
      <c r="F18" s="238"/>
      <c r="G18" s="28"/>
      <c r="H18" s="29"/>
      <c r="I18" s="29"/>
      <c r="J18" s="20"/>
    </row>
    <row r="19" spans="1:10" x14ac:dyDescent="0.25">
      <c r="A19" s="868">
        <f>A13-0.01</f>
        <v>-5.0399999999999991</v>
      </c>
      <c r="B19" s="872" t="s">
        <v>414</v>
      </c>
      <c r="C19" s="163" t="s">
        <v>28</v>
      </c>
      <c r="D19" s="222">
        <v>1</v>
      </c>
      <c r="E19" s="117"/>
      <c r="F19" s="223"/>
      <c r="G19" s="21"/>
      <c r="H19" s="30"/>
      <c r="I19" s="30"/>
      <c r="J19" s="76"/>
    </row>
    <row r="20" spans="1:10" ht="15.75" thickBot="1" x14ac:dyDescent="0.3">
      <c r="A20" s="869"/>
      <c r="B20" s="873"/>
      <c r="C20" s="164" t="s">
        <v>29</v>
      </c>
      <c r="D20" s="224">
        <v>2</v>
      </c>
      <c r="E20" s="165" t="s">
        <v>0</v>
      </c>
      <c r="F20" s="225">
        <f>'6Resour'!A2</f>
        <v>-6.01</v>
      </c>
      <c r="G20" s="23"/>
      <c r="H20" s="31"/>
      <c r="I20" s="31"/>
      <c r="J20" s="77"/>
    </row>
    <row r="21" spans="1:10" ht="29.25" customHeight="1" x14ac:dyDescent="0.25">
      <c r="A21" s="868">
        <f>A19-0.01</f>
        <v>-5.0499999999999989</v>
      </c>
      <c r="B21" s="221" t="s">
        <v>228</v>
      </c>
      <c r="C21" s="897" t="s">
        <v>229</v>
      </c>
      <c r="D21" s="898"/>
      <c r="E21" s="898"/>
      <c r="F21" s="899"/>
      <c r="G21" s="32"/>
      <c r="H21" s="33"/>
      <c r="I21" s="33"/>
      <c r="J21" s="13"/>
    </row>
    <row r="22" spans="1:10" ht="39" customHeight="1" x14ac:dyDescent="0.25">
      <c r="A22" s="896"/>
      <c r="B22" s="239"/>
      <c r="C22" s="883" t="s">
        <v>230</v>
      </c>
      <c r="D22" s="884"/>
      <c r="E22" s="884"/>
      <c r="F22" s="885"/>
      <c r="G22" s="94"/>
      <c r="H22" s="97"/>
      <c r="I22" s="97"/>
      <c r="J22" s="96"/>
    </row>
    <row r="23" spans="1:10" ht="39.75" customHeight="1" x14ac:dyDescent="0.25">
      <c r="A23" s="896"/>
      <c r="B23" s="339" t="s">
        <v>214</v>
      </c>
      <c r="C23" s="883" t="s">
        <v>231</v>
      </c>
      <c r="D23" s="884"/>
      <c r="E23" s="884"/>
      <c r="F23" s="885"/>
      <c r="G23" s="35"/>
      <c r="H23" s="36"/>
      <c r="I23" s="36"/>
      <c r="J23" s="75"/>
    </row>
    <row r="24" spans="1:10" ht="29.25" customHeight="1" x14ac:dyDescent="0.25">
      <c r="A24" s="896"/>
      <c r="B24" s="115"/>
      <c r="C24" s="883" t="s">
        <v>232</v>
      </c>
      <c r="D24" s="884"/>
      <c r="E24" s="884"/>
      <c r="F24" s="885"/>
      <c r="G24" s="35"/>
      <c r="H24" s="36"/>
      <c r="I24" s="36"/>
      <c r="J24" s="75"/>
    </row>
    <row r="25" spans="1:10" ht="29.25" customHeight="1" x14ac:dyDescent="0.25">
      <c r="A25" s="896"/>
      <c r="B25" s="115"/>
      <c r="C25" s="883" t="s">
        <v>233</v>
      </c>
      <c r="D25" s="886"/>
      <c r="E25" s="886"/>
      <c r="F25" s="887"/>
      <c r="G25" s="35"/>
      <c r="H25" s="36"/>
      <c r="I25" s="36"/>
      <c r="J25" s="93"/>
    </row>
    <row r="26" spans="1:10" ht="29.25" customHeight="1" x14ac:dyDescent="0.25">
      <c r="A26" s="896"/>
      <c r="B26" s="115"/>
      <c r="C26" s="883" t="s">
        <v>234</v>
      </c>
      <c r="D26" s="884"/>
      <c r="E26" s="884"/>
      <c r="F26" s="885"/>
      <c r="G26" s="35"/>
      <c r="H26" s="36"/>
      <c r="I26" s="36"/>
      <c r="J26" s="75"/>
    </row>
    <row r="27" spans="1:10" ht="41.25" customHeight="1" x14ac:dyDescent="0.25">
      <c r="A27" s="896"/>
      <c r="B27" s="115"/>
      <c r="C27" s="883" t="s">
        <v>235</v>
      </c>
      <c r="D27" s="884"/>
      <c r="E27" s="884"/>
      <c r="F27" s="885"/>
      <c r="G27" s="35"/>
      <c r="H27" s="36"/>
      <c r="I27" s="36"/>
      <c r="J27" s="93"/>
    </row>
    <row r="28" spans="1:10" ht="29.25" customHeight="1" x14ac:dyDescent="0.25">
      <c r="A28" s="896"/>
      <c r="B28" s="115"/>
      <c r="C28" s="883" t="s">
        <v>236</v>
      </c>
      <c r="D28" s="884"/>
      <c r="E28" s="884"/>
      <c r="F28" s="885"/>
      <c r="G28" s="35"/>
      <c r="H28" s="36"/>
      <c r="I28" s="36"/>
      <c r="J28" s="75"/>
    </row>
    <row r="29" spans="1:10" ht="29.25" customHeight="1" x14ac:dyDescent="0.25">
      <c r="A29" s="896"/>
      <c r="B29" s="115"/>
      <c r="C29" s="883" t="s">
        <v>237</v>
      </c>
      <c r="D29" s="884"/>
      <c r="E29" s="884"/>
      <c r="F29" s="885"/>
      <c r="G29" s="42"/>
      <c r="H29" s="71"/>
      <c r="I29" s="71"/>
      <c r="J29" s="17"/>
    </row>
    <row r="30" spans="1:10" ht="39" customHeight="1" x14ac:dyDescent="0.25">
      <c r="A30" s="896"/>
      <c r="B30" s="115"/>
      <c r="C30" s="883" t="s">
        <v>238</v>
      </c>
      <c r="D30" s="886"/>
      <c r="E30" s="886"/>
      <c r="F30" s="887"/>
      <c r="G30" s="42"/>
      <c r="H30" s="71"/>
      <c r="I30" s="71"/>
      <c r="J30" s="17"/>
    </row>
    <row r="31" spans="1:10" ht="29.25" customHeight="1" x14ac:dyDescent="0.25">
      <c r="A31" s="896"/>
      <c r="B31" s="115"/>
      <c r="C31" s="883" t="s">
        <v>239</v>
      </c>
      <c r="D31" s="884"/>
      <c r="E31" s="884"/>
      <c r="F31" s="885"/>
      <c r="G31" s="42"/>
      <c r="H31" s="71"/>
      <c r="I31" s="71"/>
      <c r="J31" s="17"/>
    </row>
    <row r="32" spans="1:10" ht="39" customHeight="1" x14ac:dyDescent="0.25">
      <c r="A32" s="896"/>
      <c r="B32" s="115"/>
      <c r="C32" s="883" t="s">
        <v>240</v>
      </c>
      <c r="D32" s="886"/>
      <c r="E32" s="886"/>
      <c r="F32" s="887"/>
      <c r="G32" s="42"/>
      <c r="H32" s="71"/>
      <c r="I32" s="71"/>
      <c r="J32" s="17"/>
    </row>
    <row r="33" spans="1:10" ht="29.25" customHeight="1" thickBot="1" x14ac:dyDescent="0.3">
      <c r="A33" s="869"/>
      <c r="B33" s="240"/>
      <c r="C33" s="893" t="s">
        <v>241</v>
      </c>
      <c r="D33" s="894"/>
      <c r="E33" s="894"/>
      <c r="F33" s="895"/>
      <c r="G33" s="39"/>
      <c r="H33" s="40"/>
      <c r="I33" s="40"/>
      <c r="J33" s="78"/>
    </row>
    <row r="34" spans="1:10" x14ac:dyDescent="0.25">
      <c r="A34" s="99"/>
      <c r="B34" s="99"/>
    </row>
    <row r="35" spans="1:10" x14ac:dyDescent="0.25">
      <c r="A35" s="99"/>
      <c r="B35" s="99"/>
    </row>
    <row r="36" spans="1:10" x14ac:dyDescent="0.25">
      <c r="A36" s="99"/>
      <c r="B36" s="99"/>
    </row>
    <row r="37" spans="1:10" x14ac:dyDescent="0.25">
      <c r="A37" s="99"/>
      <c r="B37" s="99"/>
    </row>
    <row r="38" spans="1:10" x14ac:dyDescent="0.25">
      <c r="A38" s="99"/>
      <c r="B38" s="99"/>
    </row>
    <row r="39" spans="1:10" x14ac:dyDescent="0.25">
      <c r="A39" s="99"/>
      <c r="B39" s="99"/>
    </row>
    <row r="40" spans="1:10" x14ac:dyDescent="0.25">
      <c r="A40" s="99"/>
      <c r="B40" s="99"/>
    </row>
    <row r="41" spans="1:10" x14ac:dyDescent="0.25">
      <c r="A41" s="99"/>
      <c r="B41" s="99"/>
    </row>
    <row r="42" spans="1:10" x14ac:dyDescent="0.25">
      <c r="A42" s="99"/>
      <c r="B42" s="99"/>
    </row>
    <row r="43" spans="1:10" x14ac:dyDescent="0.25">
      <c r="A43" s="99"/>
      <c r="B43" s="99"/>
    </row>
    <row r="44" spans="1:10" x14ac:dyDescent="0.25">
      <c r="A44" s="99"/>
      <c r="B44" s="99"/>
    </row>
    <row r="45" spans="1:10" x14ac:dyDescent="0.25">
      <c r="A45" s="99"/>
      <c r="B45" s="99"/>
    </row>
    <row r="46" spans="1:10" x14ac:dyDescent="0.25">
      <c r="A46" s="99"/>
      <c r="B46" s="99"/>
    </row>
    <row r="47" spans="1:10" x14ac:dyDescent="0.25">
      <c r="A47" s="99"/>
      <c r="B47" s="99"/>
    </row>
    <row r="48" spans="1:10" x14ac:dyDescent="0.25">
      <c r="A48" s="99"/>
      <c r="B48" s="99"/>
    </row>
    <row r="49" spans="1:2" x14ac:dyDescent="0.25">
      <c r="A49" s="99"/>
      <c r="B49" s="99"/>
    </row>
    <row r="50" spans="1:2" x14ac:dyDescent="0.25">
      <c r="A50" s="99"/>
      <c r="B50" s="99"/>
    </row>
    <row r="51" spans="1:2" x14ac:dyDescent="0.25">
      <c r="A51" s="99"/>
      <c r="B51" s="99"/>
    </row>
    <row r="52" spans="1:2" x14ac:dyDescent="0.25">
      <c r="A52" s="99"/>
      <c r="B52" s="99"/>
    </row>
    <row r="53" spans="1:2" x14ac:dyDescent="0.25">
      <c r="A53" s="99"/>
      <c r="B53" s="99"/>
    </row>
    <row r="54" spans="1:2" x14ac:dyDescent="0.25">
      <c r="A54" s="99"/>
      <c r="B54" s="99"/>
    </row>
    <row r="55" spans="1:2" x14ac:dyDescent="0.25">
      <c r="A55" s="99"/>
      <c r="B55" s="99"/>
    </row>
    <row r="56" spans="1:2" x14ac:dyDescent="0.25">
      <c r="A56" s="99"/>
      <c r="B56" s="99"/>
    </row>
    <row r="57" spans="1:2" x14ac:dyDescent="0.25">
      <c r="A57" s="99"/>
      <c r="B57" s="99"/>
    </row>
    <row r="58" spans="1:2" x14ac:dyDescent="0.25">
      <c r="A58" s="99"/>
      <c r="B58" s="99"/>
    </row>
    <row r="59" spans="1:2" x14ac:dyDescent="0.25">
      <c r="A59" s="99"/>
      <c r="B59" s="99"/>
    </row>
    <row r="60" spans="1:2" x14ac:dyDescent="0.25">
      <c r="A60" s="99"/>
      <c r="B60" s="99"/>
    </row>
    <row r="61" spans="1:2" x14ac:dyDescent="0.25">
      <c r="A61" s="99"/>
      <c r="B61" s="99"/>
    </row>
    <row r="62" spans="1:2" x14ac:dyDescent="0.25">
      <c r="A62" s="99"/>
      <c r="B62" s="99"/>
    </row>
    <row r="63" spans="1:2" x14ac:dyDescent="0.25">
      <c r="A63" s="99"/>
      <c r="B63" s="99"/>
    </row>
    <row r="64" spans="1:2" x14ac:dyDescent="0.25">
      <c r="A64" s="99"/>
      <c r="B64" s="99"/>
    </row>
    <row r="65" spans="1:2" x14ac:dyDescent="0.25">
      <c r="A65" s="99"/>
      <c r="B65" s="99"/>
    </row>
    <row r="66" spans="1:2" x14ac:dyDescent="0.25">
      <c r="A66" s="99"/>
      <c r="B66" s="99"/>
    </row>
    <row r="67" spans="1:2" x14ac:dyDescent="0.25">
      <c r="A67" s="99"/>
      <c r="B67" s="99"/>
    </row>
    <row r="68" spans="1:2" x14ac:dyDescent="0.25">
      <c r="A68" s="99"/>
      <c r="B68" s="99"/>
    </row>
    <row r="69" spans="1:2" x14ac:dyDescent="0.25">
      <c r="A69" s="99"/>
      <c r="B69" s="99"/>
    </row>
    <row r="70" spans="1:2" x14ac:dyDescent="0.25">
      <c r="A70" s="99"/>
      <c r="B70" s="99"/>
    </row>
    <row r="71" spans="1:2" x14ac:dyDescent="0.25">
      <c r="A71" s="99"/>
      <c r="B71" s="99"/>
    </row>
    <row r="72" spans="1:2" x14ac:dyDescent="0.25">
      <c r="A72" s="99"/>
      <c r="B72" s="99"/>
    </row>
    <row r="73" spans="1:2" x14ac:dyDescent="0.25">
      <c r="A73" s="99"/>
      <c r="B73" s="99"/>
    </row>
    <row r="74" spans="1:2" x14ac:dyDescent="0.25">
      <c r="A74" s="99"/>
      <c r="B74" s="99"/>
    </row>
    <row r="75" spans="1:2" x14ac:dyDescent="0.25">
      <c r="A75" s="99"/>
      <c r="B75" s="99"/>
    </row>
    <row r="76" spans="1:2" x14ac:dyDescent="0.25">
      <c r="A76" s="99"/>
      <c r="B76" s="99"/>
    </row>
    <row r="77" spans="1:2" x14ac:dyDescent="0.25">
      <c r="A77" s="99"/>
      <c r="B77" s="99"/>
    </row>
    <row r="78" spans="1:2" x14ac:dyDescent="0.25">
      <c r="A78" s="99"/>
      <c r="B78" s="99"/>
    </row>
    <row r="79" spans="1:2" x14ac:dyDescent="0.25">
      <c r="A79" s="99"/>
      <c r="B79" s="99"/>
    </row>
    <row r="80" spans="1:2" x14ac:dyDescent="0.25">
      <c r="A80" s="99"/>
      <c r="B80" s="99"/>
    </row>
    <row r="81" spans="1:2" x14ac:dyDescent="0.25">
      <c r="A81" s="99"/>
      <c r="B81" s="99"/>
    </row>
    <row r="82" spans="1:2" x14ac:dyDescent="0.25">
      <c r="A82" s="99"/>
      <c r="B82" s="99"/>
    </row>
    <row r="83" spans="1:2" x14ac:dyDescent="0.25">
      <c r="A83" s="99"/>
      <c r="B83" s="99"/>
    </row>
    <row r="84" spans="1:2" x14ac:dyDescent="0.25">
      <c r="A84" s="99"/>
      <c r="B84" s="99"/>
    </row>
    <row r="85" spans="1:2" x14ac:dyDescent="0.25">
      <c r="A85" s="99"/>
      <c r="B85" s="99"/>
    </row>
    <row r="86" spans="1:2" x14ac:dyDescent="0.25">
      <c r="A86" s="99"/>
      <c r="B86" s="99"/>
    </row>
    <row r="87" spans="1:2" x14ac:dyDescent="0.25">
      <c r="A87" s="99"/>
      <c r="B87" s="99"/>
    </row>
    <row r="88" spans="1:2" x14ac:dyDescent="0.25">
      <c r="A88" s="99"/>
      <c r="B88" s="99"/>
    </row>
    <row r="89" spans="1:2" x14ac:dyDescent="0.25">
      <c r="A89" s="99"/>
      <c r="B89" s="99"/>
    </row>
    <row r="90" spans="1:2" x14ac:dyDescent="0.25">
      <c r="A90" s="99"/>
      <c r="B90" s="99"/>
    </row>
    <row r="91" spans="1:2" x14ac:dyDescent="0.25">
      <c r="A91" s="99"/>
      <c r="B91" s="99"/>
    </row>
    <row r="92" spans="1:2" x14ac:dyDescent="0.25">
      <c r="A92" s="99"/>
      <c r="B92" s="99"/>
    </row>
    <row r="93" spans="1:2" x14ac:dyDescent="0.25">
      <c r="A93" s="99"/>
      <c r="B93" s="99"/>
    </row>
    <row r="94" spans="1:2" x14ac:dyDescent="0.25">
      <c r="A94" s="99"/>
      <c r="B94" s="99"/>
    </row>
    <row r="95" spans="1:2" x14ac:dyDescent="0.25">
      <c r="A95" s="99"/>
      <c r="B95" s="99"/>
    </row>
    <row r="96" spans="1:2" x14ac:dyDescent="0.25">
      <c r="A96" s="99"/>
      <c r="B96" s="99"/>
    </row>
    <row r="97" spans="1:2" x14ac:dyDescent="0.25">
      <c r="A97" s="99"/>
      <c r="B97" s="99"/>
    </row>
  </sheetData>
  <mergeCells count="29">
    <mergeCell ref="C33:F33"/>
    <mergeCell ref="C12:F12"/>
    <mergeCell ref="A13:A18"/>
    <mergeCell ref="B13:B18"/>
    <mergeCell ref="A19:A20"/>
    <mergeCell ref="B19:B20"/>
    <mergeCell ref="A21:A33"/>
    <mergeCell ref="C21:F21"/>
    <mergeCell ref="C23:F23"/>
    <mergeCell ref="C24:F24"/>
    <mergeCell ref="C26:F26"/>
    <mergeCell ref="C29:F29"/>
    <mergeCell ref="C30:F30"/>
    <mergeCell ref="C27:F27"/>
    <mergeCell ref="C31:F31"/>
    <mergeCell ref="C32:F32"/>
    <mergeCell ref="G1:J1"/>
    <mergeCell ref="A2:A3"/>
    <mergeCell ref="B2:B3"/>
    <mergeCell ref="B4:B5"/>
    <mergeCell ref="B6:B7"/>
    <mergeCell ref="C6:F6"/>
    <mergeCell ref="C28:F28"/>
    <mergeCell ref="C25:F25"/>
    <mergeCell ref="C22:F22"/>
    <mergeCell ref="A4:A12"/>
    <mergeCell ref="B1:F1"/>
    <mergeCell ref="C9:D9"/>
    <mergeCell ref="C10:D10"/>
  </mergeCells>
  <pageMargins left="0.7" right="0.7" top="0.75" bottom="0.75" header="0.3" footer="0.3"/>
  <pageSetup scale="9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70"/>
  <sheetViews>
    <sheetView topLeftCell="A105" zoomScaleNormal="100" workbookViewId="0">
      <selection activeCell="A2" sqref="A2:J16"/>
    </sheetView>
  </sheetViews>
  <sheetFormatPr defaultRowHeight="15" x14ac:dyDescent="0.25"/>
  <cols>
    <col min="1" max="1" width="5.7109375" customWidth="1"/>
    <col min="2" max="2" width="45.85546875" customWidth="1"/>
    <col min="3" max="3" width="20.7109375" customWidth="1"/>
    <col min="4" max="4" width="3.7109375" customWidth="1"/>
    <col min="5" max="5" width="2.7109375" customWidth="1"/>
    <col min="6" max="6" width="5.7109375" customWidth="1"/>
    <col min="7" max="10" width="3" customWidth="1"/>
  </cols>
  <sheetData>
    <row r="1" spans="1:10" s="101" customFormat="1" ht="25.5" customHeight="1" thickBot="1" x14ac:dyDescent="0.3">
      <c r="A1" s="87">
        <f>-6</f>
        <v>-6</v>
      </c>
      <c r="B1" s="913" t="s">
        <v>242</v>
      </c>
      <c r="C1" s="866"/>
      <c r="D1" s="866"/>
      <c r="E1" s="866"/>
      <c r="F1" s="867"/>
      <c r="G1" s="805" t="s">
        <v>12</v>
      </c>
      <c r="H1" s="806"/>
      <c r="I1" s="806"/>
      <c r="J1" s="807"/>
    </row>
    <row r="2" spans="1:10" ht="27" customHeight="1" x14ac:dyDescent="0.25">
      <c r="A2" s="868">
        <f>A1-0.01</f>
        <v>-6.01</v>
      </c>
      <c r="B2" s="872" t="s">
        <v>416</v>
      </c>
      <c r="C2" s="897" t="s">
        <v>229</v>
      </c>
      <c r="D2" s="898"/>
      <c r="E2" s="898"/>
      <c r="F2" s="899"/>
      <c r="G2" s="32"/>
      <c r="H2" s="41"/>
      <c r="I2" s="41"/>
      <c r="J2" s="13"/>
    </row>
    <row r="3" spans="1:10" ht="38.25" customHeight="1" x14ac:dyDescent="0.25">
      <c r="A3" s="896"/>
      <c r="B3" s="879"/>
      <c r="C3" s="883" t="s">
        <v>230</v>
      </c>
      <c r="D3" s="884"/>
      <c r="E3" s="884"/>
      <c r="F3" s="885"/>
      <c r="G3" s="94"/>
      <c r="H3" s="95"/>
      <c r="I3" s="95"/>
      <c r="J3" s="96"/>
    </row>
    <row r="4" spans="1:10" ht="40.5" customHeight="1" x14ac:dyDescent="0.25">
      <c r="A4" s="896"/>
      <c r="B4" s="239"/>
      <c r="C4" s="883" t="s">
        <v>243</v>
      </c>
      <c r="D4" s="884"/>
      <c r="E4" s="884"/>
      <c r="F4" s="885"/>
      <c r="G4" s="94"/>
      <c r="H4" s="95"/>
      <c r="I4" s="95"/>
      <c r="J4" s="96"/>
    </row>
    <row r="5" spans="1:10" ht="28.5" customHeight="1" x14ac:dyDescent="0.25">
      <c r="A5" s="896"/>
      <c r="B5" s="339" t="s">
        <v>214</v>
      </c>
      <c r="C5" s="883" t="s">
        <v>232</v>
      </c>
      <c r="D5" s="884"/>
      <c r="E5" s="884"/>
      <c r="F5" s="885"/>
      <c r="G5" s="94"/>
      <c r="H5" s="95"/>
      <c r="I5" s="95"/>
      <c r="J5" s="96"/>
    </row>
    <row r="6" spans="1:10" ht="28.5" customHeight="1" x14ac:dyDescent="0.25">
      <c r="A6" s="896"/>
      <c r="B6" s="239"/>
      <c r="C6" s="883" t="s">
        <v>233</v>
      </c>
      <c r="D6" s="886"/>
      <c r="E6" s="886"/>
      <c r="F6" s="887"/>
      <c r="G6" s="94"/>
      <c r="H6" s="95"/>
      <c r="I6" s="95"/>
      <c r="J6" s="96"/>
    </row>
    <row r="7" spans="1:10" ht="28.5" customHeight="1" x14ac:dyDescent="0.25">
      <c r="A7" s="896"/>
      <c r="B7" s="239"/>
      <c r="C7" s="883" t="s">
        <v>234</v>
      </c>
      <c r="D7" s="884"/>
      <c r="E7" s="884"/>
      <c r="F7" s="885"/>
      <c r="G7" s="94"/>
      <c r="H7" s="95"/>
      <c r="I7" s="95"/>
      <c r="J7" s="96"/>
    </row>
    <row r="8" spans="1:10" ht="28.5" customHeight="1" x14ac:dyDescent="0.25">
      <c r="A8" s="896"/>
      <c r="B8" s="239"/>
      <c r="C8" s="883" t="s">
        <v>235</v>
      </c>
      <c r="D8" s="884"/>
      <c r="E8" s="884"/>
      <c r="F8" s="885"/>
      <c r="G8" s="94"/>
      <c r="H8" s="95"/>
      <c r="I8" s="95"/>
      <c r="J8" s="96"/>
    </row>
    <row r="9" spans="1:10" ht="28.5" customHeight="1" x14ac:dyDescent="0.25">
      <c r="A9" s="896"/>
      <c r="B9" s="239"/>
      <c r="C9" s="883" t="s">
        <v>236</v>
      </c>
      <c r="D9" s="884"/>
      <c r="E9" s="884"/>
      <c r="F9" s="885"/>
      <c r="G9" s="94"/>
      <c r="H9" s="95"/>
      <c r="I9" s="95"/>
      <c r="J9" s="96"/>
    </row>
    <row r="10" spans="1:10" ht="28.5" customHeight="1" x14ac:dyDescent="0.25">
      <c r="A10" s="896"/>
      <c r="B10" s="239"/>
      <c r="C10" s="883" t="s">
        <v>237</v>
      </c>
      <c r="D10" s="884"/>
      <c r="E10" s="884"/>
      <c r="F10" s="885"/>
      <c r="G10" s="94"/>
      <c r="H10" s="95"/>
      <c r="I10" s="95"/>
      <c r="J10" s="96"/>
    </row>
    <row r="11" spans="1:10" ht="41.25" customHeight="1" x14ac:dyDescent="0.25">
      <c r="A11" s="896"/>
      <c r="B11" s="239"/>
      <c r="C11" s="883" t="s">
        <v>238</v>
      </c>
      <c r="D11" s="886"/>
      <c r="E11" s="886"/>
      <c r="F11" s="887"/>
      <c r="G11" s="94"/>
      <c r="H11" s="95"/>
      <c r="I11" s="95"/>
      <c r="J11" s="96"/>
    </row>
    <row r="12" spans="1:10" ht="28.5" customHeight="1" x14ac:dyDescent="0.25">
      <c r="A12" s="896"/>
      <c r="B12" s="239"/>
      <c r="C12" s="883" t="s">
        <v>239</v>
      </c>
      <c r="D12" s="884"/>
      <c r="E12" s="884"/>
      <c r="F12" s="885"/>
      <c r="G12" s="94"/>
      <c r="H12" s="95"/>
      <c r="I12" s="95"/>
      <c r="J12" s="96"/>
    </row>
    <row r="13" spans="1:10" ht="28.5" customHeight="1" x14ac:dyDescent="0.25">
      <c r="A13" s="896"/>
      <c r="B13" s="239"/>
      <c r="C13" s="883" t="s">
        <v>240</v>
      </c>
      <c r="D13" s="886"/>
      <c r="E13" s="886"/>
      <c r="F13" s="887"/>
      <c r="G13" s="94"/>
      <c r="H13" s="95"/>
      <c r="I13" s="95"/>
      <c r="J13" s="96"/>
    </row>
    <row r="14" spans="1:10" ht="28.5" customHeight="1" x14ac:dyDescent="0.25">
      <c r="A14" s="896"/>
      <c r="B14" s="239"/>
      <c r="C14" s="883" t="s">
        <v>244</v>
      </c>
      <c r="D14" s="906"/>
      <c r="E14" s="906"/>
      <c r="F14" s="907"/>
      <c r="G14" s="94"/>
      <c r="H14" s="95"/>
      <c r="I14" s="95"/>
      <c r="J14" s="96"/>
    </row>
    <row r="15" spans="1:10" ht="41.25" customHeight="1" x14ac:dyDescent="0.25">
      <c r="A15" s="896"/>
      <c r="B15" s="239"/>
      <c r="C15" s="910" t="s">
        <v>245</v>
      </c>
      <c r="D15" s="911"/>
      <c r="E15" s="911"/>
      <c r="F15" s="912"/>
      <c r="G15" s="35"/>
      <c r="H15" s="34"/>
      <c r="I15" s="34"/>
      <c r="J15" s="316"/>
    </row>
    <row r="16" spans="1:10" ht="28.5" customHeight="1" thickBot="1" x14ac:dyDescent="0.3">
      <c r="A16" s="869"/>
      <c r="B16" s="240"/>
      <c r="C16" s="893" t="s">
        <v>246</v>
      </c>
      <c r="D16" s="908"/>
      <c r="E16" s="908"/>
      <c r="F16" s="909"/>
      <c r="G16" s="39"/>
      <c r="H16" s="38"/>
      <c r="I16" s="38"/>
      <c r="J16" s="318"/>
    </row>
    <row r="17" spans="1:10" ht="30.75" customHeight="1" x14ac:dyDescent="0.25">
      <c r="A17" s="868">
        <f>A2-0.01</f>
        <v>-6.02</v>
      </c>
      <c r="B17" s="872" t="s">
        <v>247</v>
      </c>
      <c r="C17" s="897" t="s">
        <v>229</v>
      </c>
      <c r="D17" s="898"/>
      <c r="E17" s="898"/>
      <c r="F17" s="899"/>
      <c r="G17" s="32"/>
      <c r="H17" s="41"/>
      <c r="I17" s="41"/>
      <c r="J17" s="13"/>
    </row>
    <row r="18" spans="1:10" ht="38.25" customHeight="1" x14ac:dyDescent="0.25">
      <c r="A18" s="896"/>
      <c r="B18" s="879"/>
      <c r="C18" s="883" t="s">
        <v>230</v>
      </c>
      <c r="D18" s="884"/>
      <c r="E18" s="884"/>
      <c r="F18" s="885"/>
      <c r="G18" s="35"/>
      <c r="H18" s="34"/>
      <c r="I18" s="34"/>
      <c r="J18" s="316"/>
    </row>
    <row r="19" spans="1:10" ht="44.25" customHeight="1" x14ac:dyDescent="0.25">
      <c r="A19" s="896"/>
      <c r="B19" s="339" t="s">
        <v>214</v>
      </c>
      <c r="C19" s="883" t="s">
        <v>243</v>
      </c>
      <c r="D19" s="884"/>
      <c r="E19" s="884"/>
      <c r="F19" s="885"/>
      <c r="G19" s="35"/>
      <c r="H19" s="34"/>
      <c r="I19" s="34"/>
      <c r="J19" s="316"/>
    </row>
    <row r="20" spans="1:10" ht="30.75" customHeight="1" x14ac:dyDescent="0.25">
      <c r="A20" s="896"/>
      <c r="B20" s="239"/>
      <c r="C20" s="883" t="s">
        <v>232</v>
      </c>
      <c r="D20" s="884"/>
      <c r="E20" s="884"/>
      <c r="F20" s="885"/>
      <c r="G20" s="35"/>
      <c r="H20" s="34"/>
      <c r="I20" s="34"/>
      <c r="J20" s="316"/>
    </row>
    <row r="21" spans="1:10" ht="30.75" customHeight="1" x14ac:dyDescent="0.25">
      <c r="A21" s="896"/>
      <c r="B21" s="239"/>
      <c r="C21" s="883" t="s">
        <v>233</v>
      </c>
      <c r="D21" s="886"/>
      <c r="E21" s="886"/>
      <c r="F21" s="887"/>
      <c r="G21" s="35"/>
      <c r="H21" s="34"/>
      <c r="I21" s="34"/>
      <c r="J21" s="316"/>
    </row>
    <row r="22" spans="1:10" ht="30.75" customHeight="1" x14ac:dyDescent="0.25">
      <c r="A22" s="896"/>
      <c r="B22" s="239"/>
      <c r="C22" s="883" t="s">
        <v>234</v>
      </c>
      <c r="D22" s="884"/>
      <c r="E22" s="884"/>
      <c r="F22" s="885"/>
      <c r="G22" s="35"/>
      <c r="H22" s="34"/>
      <c r="I22" s="34"/>
      <c r="J22" s="316"/>
    </row>
    <row r="23" spans="1:10" ht="41.25" customHeight="1" x14ac:dyDescent="0.25">
      <c r="A23" s="896"/>
      <c r="B23" s="239"/>
      <c r="C23" s="883" t="s">
        <v>235</v>
      </c>
      <c r="D23" s="884"/>
      <c r="E23" s="884"/>
      <c r="F23" s="885"/>
      <c r="G23" s="42"/>
      <c r="H23" s="43"/>
      <c r="I23" s="43"/>
      <c r="J23" s="17"/>
    </row>
    <row r="24" spans="1:10" ht="30.75" customHeight="1" x14ac:dyDescent="0.25">
      <c r="A24" s="896"/>
      <c r="B24" s="239"/>
      <c r="C24" s="883" t="s">
        <v>236</v>
      </c>
      <c r="D24" s="884"/>
      <c r="E24" s="884"/>
      <c r="F24" s="885"/>
      <c r="G24" s="42"/>
      <c r="H24" s="43"/>
      <c r="I24" s="43"/>
      <c r="J24" s="17"/>
    </row>
    <row r="25" spans="1:10" ht="30.75" customHeight="1" x14ac:dyDescent="0.25">
      <c r="A25" s="896"/>
      <c r="B25" s="239"/>
      <c r="C25" s="883" t="s">
        <v>237</v>
      </c>
      <c r="D25" s="884"/>
      <c r="E25" s="884"/>
      <c r="F25" s="885"/>
      <c r="G25" s="42"/>
      <c r="H25" s="43"/>
      <c r="I25" s="43"/>
      <c r="J25" s="17"/>
    </row>
    <row r="26" spans="1:10" ht="41.25" customHeight="1" x14ac:dyDescent="0.25">
      <c r="A26" s="896"/>
      <c r="B26" s="239"/>
      <c r="C26" s="883" t="s">
        <v>238</v>
      </c>
      <c r="D26" s="886"/>
      <c r="E26" s="886"/>
      <c r="F26" s="887"/>
      <c r="G26" s="42"/>
      <c r="H26" s="43"/>
      <c r="I26" s="43"/>
      <c r="J26" s="17"/>
    </row>
    <row r="27" spans="1:10" ht="30.75" customHeight="1" x14ac:dyDescent="0.25">
      <c r="A27" s="896"/>
      <c r="B27" s="239"/>
      <c r="C27" s="883" t="s">
        <v>239</v>
      </c>
      <c r="D27" s="884"/>
      <c r="E27" s="884"/>
      <c r="F27" s="885"/>
      <c r="G27" s="42"/>
      <c r="H27" s="43"/>
      <c r="I27" s="43"/>
      <c r="J27" s="17"/>
    </row>
    <row r="28" spans="1:10" ht="41.25" customHeight="1" x14ac:dyDescent="0.25">
      <c r="A28" s="896"/>
      <c r="B28" s="239"/>
      <c r="C28" s="883" t="s">
        <v>240</v>
      </c>
      <c r="D28" s="886"/>
      <c r="E28" s="886"/>
      <c r="F28" s="887"/>
      <c r="G28" s="42"/>
      <c r="H28" s="43"/>
      <c r="I28" s="43"/>
      <c r="J28" s="17"/>
    </row>
    <row r="29" spans="1:10" ht="30.75" customHeight="1" x14ac:dyDescent="0.25">
      <c r="A29" s="896"/>
      <c r="B29" s="239"/>
      <c r="C29" s="883" t="s">
        <v>244</v>
      </c>
      <c r="D29" s="906"/>
      <c r="E29" s="906"/>
      <c r="F29" s="907"/>
      <c r="G29" s="42"/>
      <c r="H29" s="43"/>
      <c r="I29" s="43"/>
      <c r="J29" s="17"/>
    </row>
    <row r="30" spans="1:10" ht="41.25" customHeight="1" x14ac:dyDescent="0.25">
      <c r="A30" s="896"/>
      <c r="B30" s="239"/>
      <c r="C30" s="910" t="s">
        <v>245</v>
      </c>
      <c r="D30" s="911"/>
      <c r="E30" s="911"/>
      <c r="F30" s="912"/>
      <c r="G30" s="42"/>
      <c r="H30" s="43"/>
      <c r="I30" s="43"/>
      <c r="J30" s="17"/>
    </row>
    <row r="31" spans="1:10" ht="30.75" customHeight="1" thickBot="1" x14ac:dyDescent="0.3">
      <c r="A31" s="869"/>
      <c r="B31" s="240"/>
      <c r="C31" s="893" t="s">
        <v>246</v>
      </c>
      <c r="D31" s="908"/>
      <c r="E31" s="908"/>
      <c r="F31" s="909"/>
      <c r="G31" s="39"/>
      <c r="H31" s="38"/>
      <c r="I31" s="38"/>
      <c r="J31" s="318"/>
    </row>
    <row r="32" spans="1:10" ht="30" customHeight="1" x14ac:dyDescent="0.25">
      <c r="A32" s="868">
        <f>A17-0.01</f>
        <v>-6.0299999999999994</v>
      </c>
      <c r="B32" s="872" t="s">
        <v>248</v>
      </c>
      <c r="C32" s="897" t="s">
        <v>229</v>
      </c>
      <c r="D32" s="898"/>
      <c r="E32" s="898"/>
      <c r="F32" s="899"/>
      <c r="G32" s="32"/>
      <c r="H32" s="41"/>
      <c r="I32" s="41"/>
      <c r="J32" s="13"/>
    </row>
    <row r="33" spans="1:10" ht="39.75" customHeight="1" x14ac:dyDescent="0.25">
      <c r="A33" s="896"/>
      <c r="B33" s="879"/>
      <c r="C33" s="883" t="s">
        <v>230</v>
      </c>
      <c r="D33" s="884"/>
      <c r="E33" s="884"/>
      <c r="F33" s="885"/>
      <c r="G33" s="35"/>
      <c r="H33" s="34"/>
      <c r="I33" s="34"/>
      <c r="J33" s="316"/>
    </row>
    <row r="34" spans="1:10" ht="42" customHeight="1" x14ac:dyDescent="0.25">
      <c r="A34" s="896"/>
      <c r="B34" s="339" t="s">
        <v>214</v>
      </c>
      <c r="C34" s="883" t="s">
        <v>243</v>
      </c>
      <c r="D34" s="884"/>
      <c r="E34" s="884"/>
      <c r="F34" s="885"/>
      <c r="G34" s="35"/>
      <c r="H34" s="34"/>
      <c r="I34" s="34"/>
      <c r="J34" s="316"/>
    </row>
    <row r="35" spans="1:10" ht="30" customHeight="1" x14ac:dyDescent="0.25">
      <c r="A35" s="896"/>
      <c r="B35" s="239"/>
      <c r="C35" s="883" t="s">
        <v>232</v>
      </c>
      <c r="D35" s="884"/>
      <c r="E35" s="884"/>
      <c r="F35" s="885"/>
      <c r="G35" s="35"/>
      <c r="H35" s="34"/>
      <c r="I35" s="34"/>
      <c r="J35" s="316"/>
    </row>
    <row r="36" spans="1:10" ht="30" customHeight="1" x14ac:dyDescent="0.25">
      <c r="A36" s="896"/>
      <c r="B36" s="239"/>
      <c r="C36" s="883" t="s">
        <v>233</v>
      </c>
      <c r="D36" s="886"/>
      <c r="E36" s="886"/>
      <c r="F36" s="887"/>
      <c r="G36" s="35"/>
      <c r="H36" s="34"/>
      <c r="I36" s="34"/>
      <c r="J36" s="316"/>
    </row>
    <row r="37" spans="1:10" ht="30" customHeight="1" x14ac:dyDescent="0.25">
      <c r="A37" s="896"/>
      <c r="B37" s="239"/>
      <c r="C37" s="883" t="s">
        <v>234</v>
      </c>
      <c r="D37" s="884"/>
      <c r="E37" s="884"/>
      <c r="F37" s="885"/>
      <c r="G37" s="35"/>
      <c r="H37" s="34"/>
      <c r="I37" s="34"/>
      <c r="J37" s="316"/>
    </row>
    <row r="38" spans="1:10" ht="40.5" customHeight="1" x14ac:dyDescent="0.25">
      <c r="A38" s="896"/>
      <c r="B38" s="239"/>
      <c r="C38" s="883" t="s">
        <v>235</v>
      </c>
      <c r="D38" s="884"/>
      <c r="E38" s="884"/>
      <c r="F38" s="885"/>
      <c r="G38" s="42"/>
      <c r="H38" s="43"/>
      <c r="I38" s="43"/>
      <c r="J38" s="17"/>
    </row>
    <row r="39" spans="1:10" ht="30" customHeight="1" x14ac:dyDescent="0.25">
      <c r="A39" s="896"/>
      <c r="B39" s="239"/>
      <c r="C39" s="883" t="s">
        <v>236</v>
      </c>
      <c r="D39" s="884"/>
      <c r="E39" s="884"/>
      <c r="F39" s="885"/>
      <c r="G39" s="42"/>
      <c r="H39" s="43"/>
      <c r="I39" s="43"/>
      <c r="J39" s="17"/>
    </row>
    <row r="40" spans="1:10" ht="30" customHeight="1" x14ac:dyDescent="0.25">
      <c r="A40" s="896"/>
      <c r="B40" s="239"/>
      <c r="C40" s="883" t="s">
        <v>237</v>
      </c>
      <c r="D40" s="884"/>
      <c r="E40" s="884"/>
      <c r="F40" s="885"/>
      <c r="G40" s="42"/>
      <c r="H40" s="43"/>
      <c r="I40" s="43"/>
      <c r="J40" s="17"/>
    </row>
    <row r="41" spans="1:10" ht="39.75" customHeight="1" x14ac:dyDescent="0.25">
      <c r="A41" s="896"/>
      <c r="B41" s="239"/>
      <c r="C41" s="883" t="s">
        <v>238</v>
      </c>
      <c r="D41" s="886"/>
      <c r="E41" s="886"/>
      <c r="F41" s="887"/>
      <c r="G41" s="42"/>
      <c r="H41" s="43"/>
      <c r="I41" s="43"/>
      <c r="J41" s="17"/>
    </row>
    <row r="42" spans="1:10" ht="30" customHeight="1" x14ac:dyDescent="0.25">
      <c r="A42" s="896"/>
      <c r="B42" s="239"/>
      <c r="C42" s="883" t="s">
        <v>239</v>
      </c>
      <c r="D42" s="884"/>
      <c r="E42" s="884"/>
      <c r="F42" s="885"/>
      <c r="G42" s="42"/>
      <c r="H42" s="43"/>
      <c r="I42" s="43"/>
      <c r="J42" s="17"/>
    </row>
    <row r="43" spans="1:10" ht="40.5" customHeight="1" x14ac:dyDescent="0.25">
      <c r="A43" s="896"/>
      <c r="B43" s="239"/>
      <c r="C43" s="883" t="s">
        <v>240</v>
      </c>
      <c r="D43" s="886"/>
      <c r="E43" s="886"/>
      <c r="F43" s="887"/>
      <c r="G43" s="42"/>
      <c r="H43" s="43"/>
      <c r="I43" s="43"/>
      <c r="J43" s="17"/>
    </row>
    <row r="44" spans="1:10" ht="30" customHeight="1" x14ac:dyDescent="0.25">
      <c r="A44" s="896"/>
      <c r="B44" s="239"/>
      <c r="C44" s="883" t="s">
        <v>244</v>
      </c>
      <c r="D44" s="906"/>
      <c r="E44" s="906"/>
      <c r="F44" s="907"/>
      <c r="G44" s="42"/>
      <c r="H44" s="43"/>
      <c r="I44" s="43"/>
      <c r="J44" s="17"/>
    </row>
    <row r="45" spans="1:10" ht="43.5" customHeight="1" x14ac:dyDescent="0.25">
      <c r="A45" s="896"/>
      <c r="B45" s="239"/>
      <c r="C45" s="910" t="s">
        <v>245</v>
      </c>
      <c r="D45" s="911"/>
      <c r="E45" s="911"/>
      <c r="F45" s="912"/>
      <c r="G45" s="42"/>
      <c r="H45" s="43"/>
      <c r="I45" s="43"/>
      <c r="J45" s="17"/>
    </row>
    <row r="46" spans="1:10" ht="30" customHeight="1" thickBot="1" x14ac:dyDescent="0.3">
      <c r="A46" s="869"/>
      <c r="B46" s="240"/>
      <c r="C46" s="893" t="s">
        <v>246</v>
      </c>
      <c r="D46" s="908"/>
      <c r="E46" s="908"/>
      <c r="F46" s="909"/>
      <c r="G46" s="39"/>
      <c r="H46" s="38"/>
      <c r="I46" s="38"/>
      <c r="J46" s="318"/>
    </row>
    <row r="47" spans="1:10" ht="30" customHeight="1" x14ac:dyDescent="0.25">
      <c r="A47" s="868">
        <f>A32-0.01</f>
        <v>-6.0399999999999991</v>
      </c>
      <c r="B47" s="221" t="s">
        <v>249</v>
      </c>
      <c r="C47" s="897" t="s">
        <v>229</v>
      </c>
      <c r="D47" s="898"/>
      <c r="E47" s="898"/>
      <c r="F47" s="899"/>
      <c r="G47" s="32"/>
      <c r="H47" s="33"/>
      <c r="I47" s="33"/>
      <c r="J47" s="13"/>
    </row>
    <row r="48" spans="1:10" ht="40.5" customHeight="1" x14ac:dyDescent="0.25">
      <c r="A48" s="896"/>
      <c r="B48" s="339" t="s">
        <v>214</v>
      </c>
      <c r="C48" s="883" t="s">
        <v>230</v>
      </c>
      <c r="D48" s="884"/>
      <c r="E48" s="884"/>
      <c r="F48" s="885"/>
      <c r="G48" s="35"/>
      <c r="H48" s="36"/>
      <c r="I48" s="36"/>
      <c r="J48" s="316"/>
    </row>
    <row r="49" spans="1:10" ht="43.5" customHeight="1" x14ac:dyDescent="0.25">
      <c r="A49" s="896"/>
      <c r="B49" s="115"/>
      <c r="C49" s="883" t="s">
        <v>243</v>
      </c>
      <c r="D49" s="884"/>
      <c r="E49" s="884"/>
      <c r="F49" s="885"/>
      <c r="G49" s="35"/>
      <c r="H49" s="36"/>
      <c r="I49" s="36"/>
      <c r="J49" s="316"/>
    </row>
    <row r="50" spans="1:10" ht="30" customHeight="1" x14ac:dyDescent="0.25">
      <c r="A50" s="896"/>
      <c r="B50" s="115"/>
      <c r="C50" s="883" t="s">
        <v>232</v>
      </c>
      <c r="D50" s="884"/>
      <c r="E50" s="884"/>
      <c r="F50" s="885"/>
      <c r="G50" s="35"/>
      <c r="H50" s="36"/>
      <c r="I50" s="36"/>
      <c r="J50" s="316"/>
    </row>
    <row r="51" spans="1:10" ht="30" customHeight="1" x14ac:dyDescent="0.25">
      <c r="A51" s="896"/>
      <c r="B51" s="115"/>
      <c r="C51" s="883" t="s">
        <v>233</v>
      </c>
      <c r="D51" s="886"/>
      <c r="E51" s="886"/>
      <c r="F51" s="887"/>
      <c r="G51" s="35"/>
      <c r="H51" s="36"/>
      <c r="I51" s="36"/>
      <c r="J51" s="316"/>
    </row>
    <row r="52" spans="1:10" ht="30" customHeight="1" x14ac:dyDescent="0.25">
      <c r="A52" s="896"/>
      <c r="B52" s="115"/>
      <c r="C52" s="883" t="s">
        <v>234</v>
      </c>
      <c r="D52" s="884"/>
      <c r="E52" s="884"/>
      <c r="F52" s="885"/>
      <c r="G52" s="35"/>
      <c r="H52" s="36"/>
      <c r="I52" s="36"/>
      <c r="J52" s="316"/>
    </row>
    <row r="53" spans="1:10" ht="42.75" customHeight="1" x14ac:dyDescent="0.25">
      <c r="A53" s="896"/>
      <c r="B53" s="115"/>
      <c r="C53" s="883" t="s">
        <v>235</v>
      </c>
      <c r="D53" s="884"/>
      <c r="E53" s="884"/>
      <c r="F53" s="885"/>
      <c r="G53" s="35"/>
      <c r="H53" s="36"/>
      <c r="I53" s="36"/>
      <c r="J53" s="316"/>
    </row>
    <row r="54" spans="1:10" ht="30" customHeight="1" x14ac:dyDescent="0.25">
      <c r="A54" s="896"/>
      <c r="B54" s="115"/>
      <c r="C54" s="883" t="s">
        <v>236</v>
      </c>
      <c r="D54" s="884"/>
      <c r="E54" s="884"/>
      <c r="F54" s="885"/>
      <c r="G54" s="35"/>
      <c r="H54" s="36"/>
      <c r="I54" s="36"/>
      <c r="J54" s="316"/>
    </row>
    <row r="55" spans="1:10" ht="30" customHeight="1" x14ac:dyDescent="0.25">
      <c r="A55" s="896"/>
      <c r="B55" s="115"/>
      <c r="C55" s="883" t="s">
        <v>237</v>
      </c>
      <c r="D55" s="884"/>
      <c r="E55" s="884"/>
      <c r="F55" s="885"/>
      <c r="G55" s="35"/>
      <c r="H55" s="36"/>
      <c r="I55" s="36"/>
      <c r="J55" s="316"/>
    </row>
    <row r="56" spans="1:10" ht="43.5" customHeight="1" x14ac:dyDescent="0.25">
      <c r="A56" s="896"/>
      <c r="B56" s="115"/>
      <c r="C56" s="883" t="s">
        <v>238</v>
      </c>
      <c r="D56" s="886"/>
      <c r="E56" s="886"/>
      <c r="F56" s="887"/>
      <c r="G56" s="35"/>
      <c r="H56" s="36"/>
      <c r="I56" s="36"/>
      <c r="J56" s="316"/>
    </row>
    <row r="57" spans="1:10" ht="30" customHeight="1" x14ac:dyDescent="0.25">
      <c r="A57" s="896"/>
      <c r="B57" s="115"/>
      <c r="C57" s="883" t="s">
        <v>239</v>
      </c>
      <c r="D57" s="884"/>
      <c r="E57" s="884"/>
      <c r="F57" s="885"/>
      <c r="G57" s="35"/>
      <c r="H57" s="36"/>
      <c r="I57" s="36"/>
      <c r="J57" s="316"/>
    </row>
    <row r="58" spans="1:10" ht="42" customHeight="1" x14ac:dyDescent="0.25">
      <c r="A58" s="896"/>
      <c r="B58" s="115"/>
      <c r="C58" s="883" t="s">
        <v>240</v>
      </c>
      <c r="D58" s="886"/>
      <c r="E58" s="886"/>
      <c r="F58" s="887"/>
      <c r="G58" s="35"/>
      <c r="H58" s="36"/>
      <c r="I58" s="36"/>
      <c r="J58" s="316"/>
    </row>
    <row r="59" spans="1:10" ht="30" customHeight="1" x14ac:dyDescent="0.25">
      <c r="A59" s="896"/>
      <c r="B59" s="115"/>
      <c r="C59" s="883" t="s">
        <v>244</v>
      </c>
      <c r="D59" s="906"/>
      <c r="E59" s="906"/>
      <c r="F59" s="907"/>
      <c r="G59" s="35"/>
      <c r="H59" s="36"/>
      <c r="I59" s="36"/>
      <c r="J59" s="316"/>
    </row>
    <row r="60" spans="1:10" ht="44.25" customHeight="1" x14ac:dyDescent="0.25">
      <c r="A60" s="896"/>
      <c r="B60" s="115"/>
      <c r="C60" s="910" t="s">
        <v>245</v>
      </c>
      <c r="D60" s="911"/>
      <c r="E60" s="911"/>
      <c r="F60" s="912"/>
      <c r="G60" s="35"/>
      <c r="H60" s="36"/>
      <c r="I60" s="36"/>
      <c r="J60" s="316"/>
    </row>
    <row r="61" spans="1:10" ht="30" customHeight="1" thickBot="1" x14ac:dyDescent="0.3">
      <c r="A61" s="869"/>
      <c r="B61" s="240"/>
      <c r="C61" s="893" t="s">
        <v>246</v>
      </c>
      <c r="D61" s="908"/>
      <c r="E61" s="908"/>
      <c r="F61" s="909"/>
      <c r="G61" s="39"/>
      <c r="H61" s="40"/>
      <c r="I61" s="40"/>
      <c r="J61" s="318"/>
    </row>
    <row r="62" spans="1:10" ht="27" customHeight="1" x14ac:dyDescent="0.25">
      <c r="A62" s="868">
        <f>A47-0.01</f>
        <v>-6.0499999999999989</v>
      </c>
      <c r="B62" s="872" t="s">
        <v>250</v>
      </c>
      <c r="C62" s="900" t="s">
        <v>251</v>
      </c>
      <c r="D62" s="901"/>
      <c r="E62" s="901"/>
      <c r="F62" s="902"/>
      <c r="G62" s="32"/>
      <c r="H62" s="41"/>
      <c r="I62" s="41"/>
      <c r="J62" s="13"/>
    </row>
    <row r="63" spans="1:10" ht="27" customHeight="1" x14ac:dyDescent="0.25">
      <c r="A63" s="896"/>
      <c r="B63" s="879"/>
      <c r="C63" s="903" t="s">
        <v>252</v>
      </c>
      <c r="D63" s="906"/>
      <c r="E63" s="906"/>
      <c r="F63" s="907"/>
      <c r="G63" s="35"/>
      <c r="H63" s="34"/>
      <c r="I63" s="34"/>
      <c r="J63" s="316"/>
    </row>
    <row r="64" spans="1:10" ht="27" customHeight="1" x14ac:dyDescent="0.25">
      <c r="A64" s="896"/>
      <c r="B64" s="879"/>
      <c r="C64" s="883" t="s">
        <v>253</v>
      </c>
      <c r="D64" s="884"/>
      <c r="E64" s="884"/>
      <c r="F64" s="885"/>
      <c r="G64" s="35"/>
      <c r="H64" s="34"/>
      <c r="I64" s="34"/>
      <c r="J64" s="316"/>
    </row>
    <row r="65" spans="1:10" ht="27" customHeight="1" x14ac:dyDescent="0.25">
      <c r="A65" s="896"/>
      <c r="B65" s="784" t="s">
        <v>214</v>
      </c>
      <c r="C65" s="883" t="s">
        <v>254</v>
      </c>
      <c r="D65" s="884"/>
      <c r="E65" s="884"/>
      <c r="F65" s="885"/>
      <c r="G65" s="35"/>
      <c r="H65" s="34"/>
      <c r="I65" s="34"/>
      <c r="J65" s="316"/>
    </row>
    <row r="66" spans="1:10" ht="27" customHeight="1" x14ac:dyDescent="0.25">
      <c r="A66" s="896"/>
      <c r="B66" s="784"/>
      <c r="C66" s="883" t="s">
        <v>255</v>
      </c>
      <c r="D66" s="884"/>
      <c r="E66" s="884"/>
      <c r="F66" s="885"/>
      <c r="G66" s="35"/>
      <c r="H66" s="34"/>
      <c r="I66" s="34"/>
      <c r="J66" s="316"/>
    </row>
    <row r="67" spans="1:10" ht="27" customHeight="1" x14ac:dyDescent="0.25">
      <c r="A67" s="896"/>
      <c r="B67" s="98"/>
      <c r="C67" s="883" t="s">
        <v>256</v>
      </c>
      <c r="D67" s="884"/>
      <c r="E67" s="884"/>
      <c r="F67" s="885"/>
      <c r="G67" s="35"/>
      <c r="H67" s="34"/>
      <c r="I67" s="34"/>
      <c r="J67" s="316"/>
    </row>
    <row r="68" spans="1:10" ht="27" customHeight="1" x14ac:dyDescent="0.25">
      <c r="A68" s="896"/>
      <c r="B68" s="98"/>
      <c r="C68" s="340" t="s">
        <v>257</v>
      </c>
      <c r="D68" s="292"/>
      <c r="E68" s="292"/>
      <c r="F68" s="293"/>
      <c r="G68" s="35"/>
      <c r="H68" s="34"/>
      <c r="I68" s="34"/>
      <c r="J68" s="316"/>
    </row>
    <row r="69" spans="1:10" ht="27" customHeight="1" x14ac:dyDescent="0.25">
      <c r="A69" s="896"/>
      <c r="B69" s="115"/>
      <c r="C69" s="883" t="s">
        <v>258</v>
      </c>
      <c r="D69" s="884"/>
      <c r="E69" s="884"/>
      <c r="F69" s="885"/>
      <c r="G69" s="35"/>
      <c r="H69" s="34"/>
      <c r="I69" s="34"/>
      <c r="J69" s="316"/>
    </row>
    <row r="70" spans="1:10" ht="27" customHeight="1" thickBot="1" x14ac:dyDescent="0.3">
      <c r="A70" s="869"/>
      <c r="B70" s="240"/>
      <c r="C70" s="893" t="s">
        <v>221</v>
      </c>
      <c r="D70" s="894"/>
      <c r="E70" s="894"/>
      <c r="F70" s="895"/>
      <c r="G70" s="39"/>
      <c r="H70" s="38"/>
      <c r="I70" s="38"/>
      <c r="J70" s="318"/>
    </row>
    <row r="71" spans="1:10" x14ac:dyDescent="0.25">
      <c r="A71" s="773">
        <f>A62-0.01</f>
        <v>-6.0599999999999987</v>
      </c>
      <c r="B71" s="761" t="s">
        <v>259</v>
      </c>
      <c r="C71" s="192" t="s">
        <v>28</v>
      </c>
      <c r="D71" s="241">
        <v>1</v>
      </c>
      <c r="E71" s="192"/>
      <c r="F71" s="194"/>
      <c r="G71" s="914"/>
      <c r="H71" s="915"/>
      <c r="I71" s="915"/>
      <c r="J71" s="916"/>
    </row>
    <row r="72" spans="1:10" ht="15.75" thickBot="1" x14ac:dyDescent="0.3">
      <c r="A72" s="775"/>
      <c r="B72" s="762"/>
      <c r="C72" s="165" t="s">
        <v>29</v>
      </c>
      <c r="D72" s="242">
        <v>2</v>
      </c>
      <c r="E72" s="165" t="s">
        <v>0</v>
      </c>
      <c r="F72" s="196">
        <f>A76</f>
        <v>-6.0899999999999981</v>
      </c>
      <c r="G72" s="917"/>
      <c r="H72" s="918"/>
      <c r="I72" s="918"/>
      <c r="J72" s="919"/>
    </row>
    <row r="73" spans="1:10" x14ac:dyDescent="0.25">
      <c r="A73" s="868">
        <f>A71-0.01</f>
        <v>-6.0699999999999985</v>
      </c>
      <c r="B73" s="920" t="s">
        <v>260</v>
      </c>
      <c r="C73" s="323" t="s">
        <v>28</v>
      </c>
      <c r="D73" s="241">
        <v>1</v>
      </c>
      <c r="E73" s="120"/>
      <c r="F73" s="243"/>
      <c r="G73" s="21"/>
      <c r="H73" s="18"/>
      <c r="I73" s="18"/>
      <c r="J73" s="44"/>
    </row>
    <row r="74" spans="1:10" ht="15.75" thickBot="1" x14ac:dyDescent="0.3">
      <c r="A74" s="869"/>
      <c r="B74" s="921"/>
      <c r="C74" s="324" t="s">
        <v>29</v>
      </c>
      <c r="D74" s="242">
        <v>2</v>
      </c>
      <c r="E74" s="165" t="s">
        <v>0</v>
      </c>
      <c r="F74" s="196">
        <f>A76</f>
        <v>-6.0899999999999981</v>
      </c>
      <c r="G74" s="23"/>
      <c r="H74" s="19"/>
      <c r="I74" s="19"/>
      <c r="J74" s="45"/>
    </row>
    <row r="75" spans="1:10" ht="30.75" customHeight="1" thickBot="1" x14ac:dyDescent="0.3">
      <c r="A75" s="89">
        <f>A73-0.01</f>
        <v>-6.0799999999999983</v>
      </c>
      <c r="B75" s="100" t="s">
        <v>261</v>
      </c>
      <c r="C75" s="922"/>
      <c r="D75" s="923"/>
      <c r="E75" s="923"/>
      <c r="F75" s="924"/>
      <c r="G75" s="47"/>
      <c r="H75" s="46"/>
      <c r="I75" s="46"/>
      <c r="J75" s="48"/>
    </row>
    <row r="76" spans="1:10" ht="18" customHeight="1" x14ac:dyDescent="0.25">
      <c r="A76" s="868">
        <f>A75-0.01</f>
        <v>-6.0899999999999981</v>
      </c>
      <c r="B76" s="872" t="s">
        <v>262</v>
      </c>
      <c r="C76" s="900" t="s">
        <v>263</v>
      </c>
      <c r="D76" s="901"/>
      <c r="E76" s="901"/>
      <c r="F76" s="902"/>
      <c r="G76" s="49"/>
      <c r="H76" s="41"/>
      <c r="I76" s="41"/>
      <c r="J76" s="13"/>
    </row>
    <row r="77" spans="1:10" ht="18" customHeight="1" x14ac:dyDescent="0.25">
      <c r="A77" s="896"/>
      <c r="B77" s="879"/>
      <c r="C77" s="903" t="s">
        <v>264</v>
      </c>
      <c r="D77" s="904"/>
      <c r="E77" s="904"/>
      <c r="F77" s="905"/>
      <c r="G77" s="50"/>
      <c r="H77" s="34"/>
      <c r="I77" s="34"/>
      <c r="J77" s="316"/>
    </row>
    <row r="78" spans="1:10" ht="18" customHeight="1" x14ac:dyDescent="0.25">
      <c r="A78" s="896"/>
      <c r="B78" s="879"/>
      <c r="C78" s="903" t="s">
        <v>265</v>
      </c>
      <c r="D78" s="904"/>
      <c r="E78" s="904"/>
      <c r="F78" s="905"/>
      <c r="G78" s="74"/>
      <c r="H78" s="34"/>
      <c r="I78" s="34"/>
      <c r="J78" s="316"/>
    </row>
    <row r="79" spans="1:10" ht="18" customHeight="1" x14ac:dyDescent="0.25">
      <c r="A79" s="896"/>
      <c r="B79" s="879" t="s">
        <v>266</v>
      </c>
      <c r="C79" s="903" t="s">
        <v>267</v>
      </c>
      <c r="D79" s="904"/>
      <c r="E79" s="904"/>
      <c r="F79" s="905"/>
      <c r="G79" s="74"/>
      <c r="H79" s="34"/>
      <c r="I79" s="34"/>
      <c r="J79" s="316"/>
    </row>
    <row r="80" spans="1:10" ht="18" customHeight="1" x14ac:dyDescent="0.25">
      <c r="A80" s="896"/>
      <c r="B80" s="879"/>
      <c r="C80" s="823" t="s">
        <v>268</v>
      </c>
      <c r="D80" s="824"/>
      <c r="E80" s="824"/>
      <c r="F80" s="825"/>
      <c r="G80" s="74"/>
      <c r="H80" s="34"/>
      <c r="I80" s="34"/>
      <c r="J80" s="316"/>
    </row>
    <row r="81" spans="1:10" ht="18" customHeight="1" x14ac:dyDescent="0.25">
      <c r="A81" s="896"/>
      <c r="B81" s="879"/>
      <c r="C81" s="823" t="s">
        <v>269</v>
      </c>
      <c r="D81" s="824"/>
      <c r="E81" s="824"/>
      <c r="F81" s="825"/>
      <c r="G81" s="74"/>
      <c r="H81" s="34"/>
      <c r="I81" s="34"/>
      <c r="J81" s="316"/>
    </row>
    <row r="82" spans="1:10" ht="18" customHeight="1" x14ac:dyDescent="0.25">
      <c r="A82" s="896"/>
      <c r="B82" s="190" t="s">
        <v>270</v>
      </c>
      <c r="C82" s="823" t="s">
        <v>2</v>
      </c>
      <c r="D82" s="824"/>
      <c r="E82" s="824"/>
      <c r="F82" s="825"/>
      <c r="G82" s="74"/>
      <c r="H82" s="34"/>
      <c r="I82" s="34"/>
      <c r="J82" s="316"/>
    </row>
    <row r="83" spans="1:10" ht="18" customHeight="1" x14ac:dyDescent="0.25">
      <c r="A83" s="896"/>
      <c r="B83" s="190" t="s">
        <v>271</v>
      </c>
      <c r="C83" s="823" t="s">
        <v>272</v>
      </c>
      <c r="D83" s="824"/>
      <c r="E83" s="824"/>
      <c r="F83" s="825"/>
      <c r="G83" s="74"/>
      <c r="H83" s="34"/>
      <c r="I83" s="34"/>
      <c r="J83" s="316"/>
    </row>
    <row r="84" spans="1:10" ht="18" customHeight="1" x14ac:dyDescent="0.25">
      <c r="A84" s="896"/>
      <c r="B84" s="190" t="s">
        <v>273</v>
      </c>
      <c r="C84" s="823" t="s">
        <v>274</v>
      </c>
      <c r="D84" s="824"/>
      <c r="E84" s="824"/>
      <c r="F84" s="825"/>
      <c r="G84" s="74"/>
      <c r="H84" s="34"/>
      <c r="I84" s="34"/>
      <c r="J84" s="316"/>
    </row>
    <row r="85" spans="1:10" ht="18" customHeight="1" x14ac:dyDescent="0.25">
      <c r="A85" s="896"/>
      <c r="B85" s="190" t="s">
        <v>275</v>
      </c>
      <c r="C85" s="823" t="s">
        <v>276</v>
      </c>
      <c r="D85" s="824"/>
      <c r="E85" s="824"/>
      <c r="F85" s="825"/>
      <c r="G85" s="74"/>
      <c r="H85" s="34"/>
      <c r="I85" s="34"/>
      <c r="J85" s="316"/>
    </row>
    <row r="86" spans="1:10" ht="18" customHeight="1" x14ac:dyDescent="0.25">
      <c r="A86" s="896"/>
      <c r="B86" s="190"/>
      <c r="C86" s="903" t="s">
        <v>277</v>
      </c>
      <c r="D86" s="906"/>
      <c r="E86" s="906"/>
      <c r="F86" s="905"/>
      <c r="G86" s="74"/>
      <c r="H86" s="34"/>
      <c r="I86" s="34"/>
      <c r="J86" s="316"/>
    </row>
    <row r="87" spans="1:10" ht="18" customHeight="1" x14ac:dyDescent="0.25">
      <c r="A87" s="896"/>
      <c r="B87" s="190"/>
      <c r="C87" s="903" t="s">
        <v>278</v>
      </c>
      <c r="D87" s="904"/>
      <c r="E87" s="904"/>
      <c r="F87" s="905"/>
      <c r="G87" s="74"/>
      <c r="H87" s="34"/>
      <c r="I87" s="34"/>
      <c r="J87" s="316"/>
    </row>
    <row r="88" spans="1:10" ht="18" customHeight="1" x14ac:dyDescent="0.25">
      <c r="A88" s="896"/>
      <c r="B88" s="190"/>
      <c r="C88" s="903" t="s">
        <v>279</v>
      </c>
      <c r="D88" s="904"/>
      <c r="E88" s="904"/>
      <c r="F88" s="905"/>
      <c r="G88" s="74"/>
      <c r="H88" s="34"/>
      <c r="I88" s="34"/>
      <c r="J88" s="316"/>
    </row>
    <row r="89" spans="1:10" ht="29.25" customHeight="1" x14ac:dyDescent="0.25">
      <c r="A89" s="896"/>
      <c r="B89" s="190"/>
      <c r="C89" s="883" t="s">
        <v>280</v>
      </c>
      <c r="D89" s="884"/>
      <c r="E89" s="884"/>
      <c r="F89" s="885"/>
      <c r="G89" s="74"/>
      <c r="H89" s="34"/>
      <c r="I89" s="34"/>
      <c r="J89" s="316"/>
    </row>
    <row r="90" spans="1:10" ht="18" customHeight="1" x14ac:dyDescent="0.25">
      <c r="A90" s="896"/>
      <c r="B90" s="190"/>
      <c r="C90" s="903" t="s">
        <v>281</v>
      </c>
      <c r="D90" s="904"/>
      <c r="E90" s="904"/>
      <c r="F90" s="905"/>
      <c r="G90" s="74"/>
      <c r="H90" s="34"/>
      <c r="I90" s="34"/>
      <c r="J90" s="316"/>
    </row>
    <row r="91" spans="1:10" ht="18" customHeight="1" x14ac:dyDescent="0.25">
      <c r="A91" s="896"/>
      <c r="B91" s="190"/>
      <c r="C91" s="903" t="s">
        <v>282</v>
      </c>
      <c r="D91" s="904"/>
      <c r="E91" s="904"/>
      <c r="F91" s="905"/>
      <c r="G91" s="74"/>
      <c r="H91" s="34"/>
      <c r="I91" s="34"/>
      <c r="J91" s="316"/>
    </row>
    <row r="92" spans="1:10" ht="18" customHeight="1" x14ac:dyDescent="0.25">
      <c r="A92" s="896"/>
      <c r="B92" s="190"/>
      <c r="C92" s="903" t="s">
        <v>283</v>
      </c>
      <c r="D92" s="904"/>
      <c r="E92" s="904"/>
      <c r="F92" s="905"/>
      <c r="G92" s="15"/>
      <c r="H92" s="43"/>
      <c r="I92" s="43"/>
      <c r="J92" s="17"/>
    </row>
    <row r="93" spans="1:10" ht="18" customHeight="1" thickBot="1" x14ac:dyDescent="0.3">
      <c r="A93" s="869"/>
      <c r="B93" s="240"/>
      <c r="C93" s="893" t="s">
        <v>112</v>
      </c>
      <c r="D93" s="908"/>
      <c r="E93" s="908"/>
      <c r="F93" s="909"/>
      <c r="G93" s="317"/>
      <c r="H93" s="38"/>
      <c r="I93" s="38"/>
      <c r="J93" s="318"/>
    </row>
    <row r="94" spans="1:10" ht="41.25" customHeight="1" x14ac:dyDescent="0.25">
      <c r="A94" s="868">
        <f>A76-0.01</f>
        <v>-6.0999999999999979</v>
      </c>
      <c r="B94" s="872" t="s">
        <v>284</v>
      </c>
      <c r="C94" s="897" t="s">
        <v>285</v>
      </c>
      <c r="D94" s="898"/>
      <c r="E94" s="898"/>
      <c r="F94" s="899"/>
      <c r="G94" s="84"/>
      <c r="H94" s="85"/>
      <c r="I94" s="85"/>
      <c r="J94" s="86"/>
    </row>
    <row r="95" spans="1:10" ht="27.75" customHeight="1" x14ac:dyDescent="0.25">
      <c r="A95" s="896"/>
      <c r="B95" s="879"/>
      <c r="C95" s="903" t="s">
        <v>286</v>
      </c>
      <c r="D95" s="906"/>
      <c r="E95" s="906"/>
      <c r="F95" s="907"/>
      <c r="G95" s="79"/>
      <c r="H95" s="80"/>
      <c r="I95" s="80"/>
      <c r="J95" s="81"/>
    </row>
    <row r="96" spans="1:10" ht="43.5" customHeight="1" x14ac:dyDescent="0.25">
      <c r="A96" s="896"/>
      <c r="B96" s="213"/>
      <c r="C96" s="883" t="s">
        <v>287</v>
      </c>
      <c r="D96" s="884"/>
      <c r="E96" s="884"/>
      <c r="F96" s="885"/>
      <c r="G96" s="79"/>
      <c r="H96" s="80"/>
      <c r="I96" s="80"/>
      <c r="J96" s="81"/>
    </row>
    <row r="97" spans="1:10" ht="27.75" customHeight="1" x14ac:dyDescent="0.25">
      <c r="A97" s="896"/>
      <c r="B97" s="879" t="s">
        <v>196</v>
      </c>
      <c r="C97" s="883" t="s">
        <v>288</v>
      </c>
      <c r="D97" s="884"/>
      <c r="E97" s="884"/>
      <c r="F97" s="885"/>
      <c r="G97" s="79"/>
      <c r="H97" s="80"/>
      <c r="I97" s="80"/>
      <c r="J97" s="81"/>
    </row>
    <row r="98" spans="1:10" ht="27.75" customHeight="1" x14ac:dyDescent="0.25">
      <c r="A98" s="896"/>
      <c r="B98" s="925"/>
      <c r="C98" s="883" t="s">
        <v>289</v>
      </c>
      <c r="D98" s="884"/>
      <c r="E98" s="884"/>
      <c r="F98" s="885"/>
      <c r="G98" s="79"/>
      <c r="H98" s="80"/>
      <c r="I98" s="80"/>
      <c r="J98" s="81"/>
    </row>
    <row r="99" spans="1:10" ht="27.75" customHeight="1" x14ac:dyDescent="0.25">
      <c r="A99" s="896"/>
      <c r="B99" s="925"/>
      <c r="C99" s="883" t="s">
        <v>290</v>
      </c>
      <c r="D99" s="884"/>
      <c r="E99" s="884"/>
      <c r="F99" s="885"/>
      <c r="G99" s="79"/>
      <c r="H99" s="80"/>
      <c r="I99" s="80"/>
      <c r="J99" s="81"/>
    </row>
    <row r="100" spans="1:10" ht="27.75" customHeight="1" x14ac:dyDescent="0.25">
      <c r="A100" s="896"/>
      <c r="B100" s="213"/>
      <c r="C100" s="903" t="s">
        <v>291</v>
      </c>
      <c r="D100" s="906"/>
      <c r="E100" s="906"/>
      <c r="F100" s="907"/>
      <c r="G100" s="79"/>
      <c r="H100" s="80"/>
      <c r="I100" s="80"/>
      <c r="J100" s="81"/>
    </row>
    <row r="101" spans="1:10" ht="27.75" customHeight="1" x14ac:dyDescent="0.25">
      <c r="A101" s="896"/>
      <c r="B101" s="213"/>
      <c r="C101" s="903" t="s">
        <v>292</v>
      </c>
      <c r="D101" s="906"/>
      <c r="E101" s="906"/>
      <c r="F101" s="907"/>
      <c r="G101" s="79"/>
      <c r="H101" s="80"/>
      <c r="I101" s="80"/>
      <c r="J101" s="81"/>
    </row>
    <row r="102" spans="1:10" ht="27.75" customHeight="1" x14ac:dyDescent="0.25">
      <c r="A102" s="896"/>
      <c r="B102" s="213"/>
      <c r="C102" s="883" t="s">
        <v>293</v>
      </c>
      <c r="D102" s="884"/>
      <c r="E102" s="884"/>
      <c r="F102" s="885"/>
      <c r="G102" s="79"/>
      <c r="H102" s="80"/>
      <c r="I102" s="80"/>
      <c r="J102" s="81"/>
    </row>
    <row r="103" spans="1:10" ht="27.75" customHeight="1" x14ac:dyDescent="0.25">
      <c r="A103" s="896"/>
      <c r="B103" s="213"/>
      <c r="C103" s="883" t="s">
        <v>294</v>
      </c>
      <c r="D103" s="884"/>
      <c r="E103" s="884"/>
      <c r="F103" s="885"/>
      <c r="G103" s="79"/>
      <c r="H103" s="80"/>
      <c r="I103" s="80"/>
      <c r="J103" s="81"/>
    </row>
    <row r="104" spans="1:10" ht="27.75" customHeight="1" x14ac:dyDescent="0.25">
      <c r="A104" s="896"/>
      <c r="B104" s="213"/>
      <c r="C104" s="903" t="s">
        <v>295</v>
      </c>
      <c r="D104" s="906"/>
      <c r="E104" s="906"/>
      <c r="F104" s="907"/>
      <c r="G104" s="79"/>
      <c r="H104" s="80"/>
      <c r="I104" s="80"/>
      <c r="J104" s="81"/>
    </row>
    <row r="105" spans="1:10" ht="27.75" customHeight="1" x14ac:dyDescent="0.25">
      <c r="A105" s="896"/>
      <c r="B105" s="213"/>
      <c r="C105" s="903" t="s">
        <v>296</v>
      </c>
      <c r="D105" s="906"/>
      <c r="E105" s="906"/>
      <c r="F105" s="907"/>
      <c r="G105" s="79"/>
      <c r="H105" s="80"/>
      <c r="I105" s="80"/>
      <c r="J105" s="81"/>
    </row>
    <row r="106" spans="1:10" ht="39" customHeight="1" x14ac:dyDescent="0.25">
      <c r="A106" s="896"/>
      <c r="B106" s="213"/>
      <c r="C106" s="883" t="s">
        <v>297</v>
      </c>
      <c r="D106" s="884"/>
      <c r="E106" s="884"/>
      <c r="F106" s="885"/>
      <c r="G106" s="79"/>
      <c r="H106" s="80"/>
      <c r="I106" s="80"/>
      <c r="J106" s="81"/>
    </row>
    <row r="107" spans="1:10" ht="38.25" customHeight="1" x14ac:dyDescent="0.25">
      <c r="A107" s="896"/>
      <c r="B107" s="213"/>
      <c r="C107" s="883" t="s">
        <v>298</v>
      </c>
      <c r="D107" s="884"/>
      <c r="E107" s="884"/>
      <c r="F107" s="885"/>
      <c r="G107" s="79"/>
      <c r="H107" s="80"/>
      <c r="I107" s="80"/>
      <c r="J107" s="81"/>
    </row>
    <row r="108" spans="1:10" ht="27.75" customHeight="1" x14ac:dyDescent="0.25">
      <c r="A108" s="896"/>
      <c r="B108" s="213"/>
      <c r="C108" s="883" t="s">
        <v>299</v>
      </c>
      <c r="D108" s="884"/>
      <c r="E108" s="884"/>
      <c r="F108" s="885"/>
      <c r="G108" s="79"/>
      <c r="H108" s="80"/>
      <c r="I108" s="80"/>
      <c r="J108" s="81"/>
    </row>
    <row r="109" spans="1:10" ht="39.75" customHeight="1" x14ac:dyDescent="0.25">
      <c r="A109" s="896"/>
      <c r="B109" s="213"/>
      <c r="C109" s="883" t="s">
        <v>300</v>
      </c>
      <c r="D109" s="884"/>
      <c r="E109" s="884"/>
      <c r="F109" s="885"/>
      <c r="G109" s="79"/>
      <c r="H109" s="80"/>
      <c r="I109" s="80"/>
      <c r="J109" s="81"/>
    </row>
    <row r="110" spans="1:10" ht="27.75" customHeight="1" x14ac:dyDescent="0.25">
      <c r="A110" s="896"/>
      <c r="B110" s="213"/>
      <c r="C110" s="903" t="s">
        <v>301</v>
      </c>
      <c r="D110" s="906"/>
      <c r="E110" s="906"/>
      <c r="F110" s="907"/>
      <c r="G110" s="79"/>
      <c r="H110" s="80"/>
      <c r="I110" s="80"/>
      <c r="J110" s="81"/>
    </row>
    <row r="111" spans="1:10" ht="27.75" customHeight="1" thickBot="1" x14ac:dyDescent="0.3">
      <c r="A111" s="869"/>
      <c r="B111" s="319"/>
      <c r="C111" s="893" t="s">
        <v>302</v>
      </c>
      <c r="D111" s="894"/>
      <c r="E111" s="894"/>
      <c r="F111" s="895"/>
      <c r="G111" s="37"/>
      <c r="H111" s="82"/>
      <c r="I111" s="82"/>
      <c r="J111" s="83"/>
    </row>
    <row r="112" spans="1:10" x14ac:dyDescent="0.25">
      <c r="A112" s="99"/>
      <c r="B112" s="99"/>
    </row>
    <row r="113" spans="1:2" x14ac:dyDescent="0.25">
      <c r="A113" s="99"/>
      <c r="B113" s="99"/>
    </row>
    <row r="114" spans="1:2" x14ac:dyDescent="0.25">
      <c r="A114" s="99"/>
      <c r="B114" s="99"/>
    </row>
    <row r="115" spans="1:2" x14ac:dyDescent="0.25">
      <c r="A115" s="99"/>
      <c r="B115" s="99"/>
    </row>
    <row r="116" spans="1:2" x14ac:dyDescent="0.25">
      <c r="A116" s="99"/>
      <c r="B116" s="99"/>
    </row>
    <row r="117" spans="1:2" x14ac:dyDescent="0.25">
      <c r="A117" s="99"/>
      <c r="B117" s="99"/>
    </row>
    <row r="118" spans="1:2" x14ac:dyDescent="0.25">
      <c r="A118" s="99"/>
      <c r="B118" s="99"/>
    </row>
    <row r="119" spans="1:2" x14ac:dyDescent="0.25">
      <c r="A119" s="99"/>
      <c r="B119" s="99"/>
    </row>
    <row r="120" spans="1:2" x14ac:dyDescent="0.25">
      <c r="A120" s="99"/>
      <c r="B120" s="99"/>
    </row>
    <row r="121" spans="1:2" x14ac:dyDescent="0.25">
      <c r="A121" s="99"/>
      <c r="B121" s="99"/>
    </row>
    <row r="122" spans="1:2" x14ac:dyDescent="0.25">
      <c r="A122" s="99"/>
      <c r="B122" s="99"/>
    </row>
    <row r="123" spans="1:2" x14ac:dyDescent="0.25">
      <c r="A123" s="99"/>
      <c r="B123" s="99"/>
    </row>
    <row r="124" spans="1:2" x14ac:dyDescent="0.25">
      <c r="A124" s="99"/>
      <c r="B124" s="99"/>
    </row>
    <row r="125" spans="1:2" x14ac:dyDescent="0.25">
      <c r="A125" s="99"/>
      <c r="B125" s="99"/>
    </row>
    <row r="126" spans="1:2" x14ac:dyDescent="0.25">
      <c r="A126" s="99"/>
      <c r="B126" s="99"/>
    </row>
    <row r="127" spans="1:2" x14ac:dyDescent="0.25">
      <c r="A127" s="99"/>
      <c r="B127" s="99"/>
    </row>
    <row r="128" spans="1:2" x14ac:dyDescent="0.25">
      <c r="A128" s="99"/>
      <c r="B128" s="99"/>
    </row>
    <row r="129" spans="1:2" x14ac:dyDescent="0.25">
      <c r="A129" s="99"/>
      <c r="B129" s="99"/>
    </row>
    <row r="130" spans="1:2" x14ac:dyDescent="0.25">
      <c r="A130" s="99"/>
      <c r="B130" s="99"/>
    </row>
    <row r="131" spans="1:2" x14ac:dyDescent="0.25">
      <c r="A131" s="99"/>
      <c r="B131" s="99"/>
    </row>
    <row r="132" spans="1:2" x14ac:dyDescent="0.25">
      <c r="A132" s="99"/>
      <c r="B132" s="99"/>
    </row>
    <row r="133" spans="1:2" x14ac:dyDescent="0.25">
      <c r="A133" s="99"/>
      <c r="B133" s="99"/>
    </row>
    <row r="134" spans="1:2" x14ac:dyDescent="0.25">
      <c r="A134" s="99"/>
      <c r="B134" s="99"/>
    </row>
    <row r="135" spans="1:2" x14ac:dyDescent="0.25">
      <c r="A135" s="99"/>
      <c r="B135" s="99"/>
    </row>
    <row r="136" spans="1:2" x14ac:dyDescent="0.25">
      <c r="A136" s="99"/>
      <c r="B136" s="99"/>
    </row>
    <row r="137" spans="1:2" x14ac:dyDescent="0.25">
      <c r="A137" s="99"/>
      <c r="B137" s="99"/>
    </row>
    <row r="138" spans="1:2" x14ac:dyDescent="0.25">
      <c r="A138" s="99"/>
      <c r="B138" s="99"/>
    </row>
    <row r="139" spans="1:2" x14ac:dyDescent="0.25">
      <c r="A139" s="99"/>
      <c r="B139" s="99"/>
    </row>
    <row r="140" spans="1:2" x14ac:dyDescent="0.25">
      <c r="A140" s="99"/>
      <c r="B140" s="99"/>
    </row>
    <row r="141" spans="1:2" x14ac:dyDescent="0.25">
      <c r="A141" s="99"/>
      <c r="B141" s="99"/>
    </row>
    <row r="142" spans="1:2" x14ac:dyDescent="0.25">
      <c r="A142" s="99"/>
      <c r="B142" s="99"/>
    </row>
    <row r="143" spans="1:2" x14ac:dyDescent="0.25">
      <c r="A143" s="99"/>
      <c r="B143" s="99"/>
    </row>
    <row r="144" spans="1:2" x14ac:dyDescent="0.25">
      <c r="A144" s="99"/>
      <c r="B144" s="99"/>
    </row>
    <row r="145" spans="1:2" x14ac:dyDescent="0.25">
      <c r="A145" s="99"/>
      <c r="B145" s="99"/>
    </row>
    <row r="146" spans="1:2" x14ac:dyDescent="0.25">
      <c r="A146" s="99"/>
      <c r="B146" s="99"/>
    </row>
    <row r="147" spans="1:2" x14ac:dyDescent="0.25">
      <c r="A147" s="99"/>
      <c r="B147" s="99"/>
    </row>
    <row r="148" spans="1:2" x14ac:dyDescent="0.25">
      <c r="A148" s="99"/>
      <c r="B148" s="99"/>
    </row>
    <row r="149" spans="1:2" x14ac:dyDescent="0.25">
      <c r="A149" s="99"/>
      <c r="B149" s="99"/>
    </row>
    <row r="150" spans="1:2" x14ac:dyDescent="0.25">
      <c r="A150" s="99"/>
      <c r="B150" s="99"/>
    </row>
    <row r="151" spans="1:2" x14ac:dyDescent="0.25">
      <c r="A151" s="99"/>
      <c r="B151" s="99"/>
    </row>
    <row r="152" spans="1:2" x14ac:dyDescent="0.25">
      <c r="A152" s="99"/>
      <c r="B152" s="99"/>
    </row>
    <row r="153" spans="1:2" x14ac:dyDescent="0.25">
      <c r="A153" s="99"/>
      <c r="B153" s="99"/>
    </row>
    <row r="154" spans="1:2" x14ac:dyDescent="0.25">
      <c r="A154" s="99"/>
      <c r="B154" s="99"/>
    </row>
    <row r="155" spans="1:2" x14ac:dyDescent="0.25">
      <c r="A155" s="99"/>
      <c r="B155" s="99"/>
    </row>
    <row r="156" spans="1:2" x14ac:dyDescent="0.25">
      <c r="A156" s="99"/>
      <c r="B156" s="99"/>
    </row>
    <row r="157" spans="1:2" x14ac:dyDescent="0.25">
      <c r="A157" s="99"/>
      <c r="B157" s="99"/>
    </row>
    <row r="158" spans="1:2" x14ac:dyDescent="0.25">
      <c r="A158" s="99"/>
      <c r="B158" s="99"/>
    </row>
    <row r="159" spans="1:2" x14ac:dyDescent="0.25">
      <c r="A159" s="99"/>
      <c r="B159" s="99"/>
    </row>
    <row r="160" spans="1:2" x14ac:dyDescent="0.25">
      <c r="A160" s="99"/>
      <c r="B160" s="99"/>
    </row>
    <row r="161" spans="1:2" x14ac:dyDescent="0.25">
      <c r="A161" s="99"/>
      <c r="B161" s="99"/>
    </row>
    <row r="162" spans="1:2" x14ac:dyDescent="0.25">
      <c r="A162" s="99"/>
      <c r="B162" s="99"/>
    </row>
    <row r="163" spans="1:2" x14ac:dyDescent="0.25">
      <c r="A163" s="99"/>
      <c r="B163" s="99"/>
    </row>
    <row r="164" spans="1:2" x14ac:dyDescent="0.25">
      <c r="A164" s="99"/>
      <c r="B164" s="99"/>
    </row>
    <row r="165" spans="1:2" x14ac:dyDescent="0.25">
      <c r="A165" s="99"/>
      <c r="B165" s="99"/>
    </row>
    <row r="166" spans="1:2" x14ac:dyDescent="0.25">
      <c r="A166" s="99"/>
      <c r="B166" s="99"/>
    </row>
    <row r="167" spans="1:2" x14ac:dyDescent="0.25">
      <c r="A167" s="99"/>
      <c r="B167" s="99"/>
    </row>
    <row r="168" spans="1:2" x14ac:dyDescent="0.25">
      <c r="A168" s="99"/>
      <c r="B168" s="99"/>
    </row>
    <row r="169" spans="1:2" x14ac:dyDescent="0.25">
      <c r="A169" s="99"/>
      <c r="B169" s="99"/>
    </row>
    <row r="170" spans="1:2" x14ac:dyDescent="0.25">
      <c r="A170" s="99"/>
      <c r="B170" s="99"/>
    </row>
  </sheetData>
  <mergeCells count="128">
    <mergeCell ref="C106:F106"/>
    <mergeCell ref="A94:A111"/>
    <mergeCell ref="B94:B95"/>
    <mergeCell ref="C94:F94"/>
    <mergeCell ref="C95:F95"/>
    <mergeCell ref="C96:F96"/>
    <mergeCell ref="B97:B99"/>
    <mergeCell ref="C97:F97"/>
    <mergeCell ref="C98:F98"/>
    <mergeCell ref="C99:F99"/>
    <mergeCell ref="C100:F100"/>
    <mergeCell ref="C101:F101"/>
    <mergeCell ref="C102:F102"/>
    <mergeCell ref="C103:F103"/>
    <mergeCell ref="C104:F104"/>
    <mergeCell ref="C105:F105"/>
    <mergeCell ref="C107:F107"/>
    <mergeCell ref="C108:F108"/>
    <mergeCell ref="C109:F109"/>
    <mergeCell ref="C110:F110"/>
    <mergeCell ref="C111:F111"/>
    <mergeCell ref="G71:J72"/>
    <mergeCell ref="A73:A74"/>
    <mergeCell ref="B73:B74"/>
    <mergeCell ref="C75:F75"/>
    <mergeCell ref="A76:A93"/>
    <mergeCell ref="C89:F89"/>
    <mergeCell ref="C93:F93"/>
    <mergeCell ref="A71:A72"/>
    <mergeCell ref="B71:B72"/>
    <mergeCell ref="B79:B81"/>
    <mergeCell ref="C79:F79"/>
    <mergeCell ref="C80:F80"/>
    <mergeCell ref="C81:F81"/>
    <mergeCell ref="C82:F82"/>
    <mergeCell ref="C83:F83"/>
    <mergeCell ref="C84:F84"/>
    <mergeCell ref="C85:F85"/>
    <mergeCell ref="C86:F86"/>
    <mergeCell ref="C87:F87"/>
    <mergeCell ref="C88:F88"/>
    <mergeCell ref="C90:F90"/>
    <mergeCell ref="C91:F91"/>
    <mergeCell ref="C92:F92"/>
    <mergeCell ref="B76:B78"/>
    <mergeCell ref="A62:A70"/>
    <mergeCell ref="B62:B64"/>
    <mergeCell ref="C62:F62"/>
    <mergeCell ref="C63:F63"/>
    <mergeCell ref="C64:F64"/>
    <mergeCell ref="A47:A61"/>
    <mergeCell ref="B65:B66"/>
    <mergeCell ref="C65:F65"/>
    <mergeCell ref="C66:F66"/>
    <mergeCell ref="C69:F69"/>
    <mergeCell ref="C70:F70"/>
    <mergeCell ref="C55:F55"/>
    <mergeCell ref="C56:F56"/>
    <mergeCell ref="C57:F57"/>
    <mergeCell ref="C58:F58"/>
    <mergeCell ref="C59:F59"/>
    <mergeCell ref="C50:F50"/>
    <mergeCell ref="C51:F51"/>
    <mergeCell ref="C52:F52"/>
    <mergeCell ref="C53:F53"/>
    <mergeCell ref="C54:F54"/>
    <mergeCell ref="C60:F60"/>
    <mergeCell ref="C61:F61"/>
    <mergeCell ref="C67:F67"/>
    <mergeCell ref="A32:A46"/>
    <mergeCell ref="B32:B33"/>
    <mergeCell ref="C45:F45"/>
    <mergeCell ref="B1:F1"/>
    <mergeCell ref="G1:J1"/>
    <mergeCell ref="A2:A16"/>
    <mergeCell ref="C2:F2"/>
    <mergeCell ref="C15:F15"/>
    <mergeCell ref="C17:F17"/>
    <mergeCell ref="C18:F18"/>
    <mergeCell ref="C19:F19"/>
    <mergeCell ref="C20:F20"/>
    <mergeCell ref="C16:F16"/>
    <mergeCell ref="A17:A31"/>
    <mergeCell ref="B17:B18"/>
    <mergeCell ref="C30:F30"/>
    <mergeCell ref="C23:F23"/>
    <mergeCell ref="C24:F24"/>
    <mergeCell ref="C25:F25"/>
    <mergeCell ref="C26:F26"/>
    <mergeCell ref="C27:F27"/>
    <mergeCell ref="C13:F13"/>
    <mergeCell ref="C14:F14"/>
    <mergeCell ref="B2:B3"/>
    <mergeCell ref="C21:F21"/>
    <mergeCell ref="C22:F22"/>
    <mergeCell ref="C8:F8"/>
    <mergeCell ref="C9:F9"/>
    <mergeCell ref="C10:F10"/>
    <mergeCell ref="C11:F11"/>
    <mergeCell ref="C12:F12"/>
    <mergeCell ref="C3:F3"/>
    <mergeCell ref="C4:F4"/>
    <mergeCell ref="C5:F5"/>
    <mergeCell ref="C6:F6"/>
    <mergeCell ref="C7:F7"/>
    <mergeCell ref="C34:F34"/>
    <mergeCell ref="C35:F35"/>
    <mergeCell ref="C36:F36"/>
    <mergeCell ref="C37:F37"/>
    <mergeCell ref="C38:F38"/>
    <mergeCell ref="C28:F28"/>
    <mergeCell ref="C29:F29"/>
    <mergeCell ref="C31:F31"/>
    <mergeCell ref="C32:F32"/>
    <mergeCell ref="C33:F33"/>
    <mergeCell ref="C76:F76"/>
    <mergeCell ref="C77:F77"/>
    <mergeCell ref="C78:F78"/>
    <mergeCell ref="C44:F44"/>
    <mergeCell ref="C46:F46"/>
    <mergeCell ref="C47:F47"/>
    <mergeCell ref="C48:F48"/>
    <mergeCell ref="C49:F49"/>
    <mergeCell ref="C39:F39"/>
    <mergeCell ref="C40:F40"/>
    <mergeCell ref="C41:F41"/>
    <mergeCell ref="C42:F42"/>
    <mergeCell ref="C43:F43"/>
  </mergeCells>
  <pageMargins left="0.7" right="0.7" top="0.75" bottom="0.75" header="0.3" footer="0.3"/>
  <pageSetup scale="93" orientation="portrait" r:id="rId1"/>
  <rowBreaks count="5" manualBreakCount="5">
    <brk id="16" max="16383" man="1"/>
    <brk id="31" max="16383" man="1"/>
    <brk id="46" max="16383" man="1"/>
    <brk id="61" max="16383" man="1"/>
    <brk id="93"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tabSelected="1" topLeftCell="A2" zoomScaleNormal="100" workbookViewId="0">
      <selection activeCell="A7" sqref="A7:F10"/>
    </sheetView>
  </sheetViews>
  <sheetFormatPr defaultColWidth="8.85546875" defaultRowHeight="12.75" x14ac:dyDescent="0.2"/>
  <cols>
    <col min="1" max="1" width="5.7109375" style="2" customWidth="1"/>
    <col min="2" max="2" width="38.7109375" style="2" customWidth="1"/>
    <col min="3" max="5" width="12.140625" style="2" customWidth="1"/>
    <col min="6" max="6" width="10.140625" style="2" customWidth="1"/>
    <col min="7" max="16384" width="8.85546875" style="2"/>
  </cols>
  <sheetData>
    <row r="1" spans="1:6" s="92" customFormat="1" ht="30" customHeight="1" thickBot="1" x14ac:dyDescent="0.3">
      <c r="A1" s="244">
        <v>-7</v>
      </c>
      <c r="B1" s="913" t="s">
        <v>303</v>
      </c>
      <c r="C1" s="866"/>
      <c r="D1" s="866"/>
      <c r="E1" s="866"/>
      <c r="F1" s="867"/>
    </row>
    <row r="2" spans="1:6" ht="22.5" customHeight="1" x14ac:dyDescent="0.2">
      <c r="A2" s="926" t="s">
        <v>304</v>
      </c>
      <c r="B2" s="927"/>
      <c r="C2" s="927"/>
      <c r="D2" s="927"/>
      <c r="E2" s="927"/>
      <c r="F2" s="928"/>
    </row>
    <row r="3" spans="1:6" ht="22.5" customHeight="1" thickBot="1" x14ac:dyDescent="0.25">
      <c r="A3" s="929"/>
      <c r="B3" s="930"/>
      <c r="C3" s="930"/>
      <c r="D3" s="930"/>
      <c r="E3" s="930"/>
      <c r="F3" s="931"/>
    </row>
    <row r="4" spans="1:6" ht="28.5" customHeight="1" x14ac:dyDescent="0.2">
      <c r="A4" s="926" t="s">
        <v>305</v>
      </c>
      <c r="B4" s="932"/>
      <c r="C4" s="932"/>
      <c r="D4" s="932"/>
      <c r="E4" s="932"/>
      <c r="F4" s="933"/>
    </row>
    <row r="5" spans="1:6" ht="28.5" customHeight="1" thickBot="1" x14ac:dyDescent="0.25">
      <c r="A5" s="934"/>
      <c r="B5" s="935"/>
      <c r="C5" s="935"/>
      <c r="D5" s="935"/>
      <c r="E5" s="935"/>
      <c r="F5" s="936"/>
    </row>
    <row r="6" spans="1:6" ht="43.5" customHeight="1" thickBot="1" x14ac:dyDescent="0.25">
      <c r="A6" s="937" t="s">
        <v>306</v>
      </c>
      <c r="B6" s="938"/>
      <c r="C6" s="938"/>
      <c r="D6" s="938"/>
      <c r="E6" s="938"/>
      <c r="F6" s="939"/>
    </row>
    <row r="7" spans="1:6" s="252" customFormat="1" ht="51.75" customHeight="1" thickBot="1" x14ac:dyDescent="0.3">
      <c r="A7" s="325"/>
      <c r="B7" s="72"/>
      <c r="C7" s="249" t="s">
        <v>307</v>
      </c>
      <c r="D7" s="250" t="s">
        <v>308</v>
      </c>
      <c r="E7" s="251" t="s">
        <v>309</v>
      </c>
      <c r="F7" s="72" t="s">
        <v>12</v>
      </c>
    </row>
    <row r="8" spans="1:6" s="4" customFormat="1" ht="31.5" customHeight="1" x14ac:dyDescent="0.25">
      <c r="A8" s="326">
        <f>A1-0.01</f>
        <v>-7.01</v>
      </c>
      <c r="B8" s="245" t="s">
        <v>310</v>
      </c>
      <c r="C8" s="298">
        <v>1</v>
      </c>
      <c r="D8" s="299">
        <v>2</v>
      </c>
      <c r="E8" s="300">
        <v>3</v>
      </c>
      <c r="F8" s="301"/>
    </row>
    <row r="9" spans="1:6" s="4" customFormat="1" ht="31.5" customHeight="1" x14ac:dyDescent="0.25">
      <c r="A9" s="327">
        <f>A8-0.01</f>
        <v>-7.02</v>
      </c>
      <c r="B9" s="246" t="s">
        <v>426</v>
      </c>
      <c r="C9" s="302">
        <v>1</v>
      </c>
      <c r="D9" s="303">
        <v>2</v>
      </c>
      <c r="E9" s="304">
        <v>3</v>
      </c>
      <c r="F9" s="305"/>
    </row>
    <row r="10" spans="1:6" s="4" customFormat="1" ht="39" customHeight="1" x14ac:dyDescent="0.25">
      <c r="A10" s="327">
        <f t="shared" ref="A10:A31" si="0">A9-0.01</f>
        <v>-7.0299999999999994</v>
      </c>
      <c r="B10" s="246" t="s">
        <v>311</v>
      </c>
      <c r="C10" s="302">
        <v>1</v>
      </c>
      <c r="D10" s="303">
        <v>2</v>
      </c>
      <c r="E10" s="304">
        <v>3</v>
      </c>
      <c r="F10" s="305"/>
    </row>
    <row r="11" spans="1:6" s="4" customFormat="1" ht="31.5" customHeight="1" x14ac:dyDescent="0.25">
      <c r="A11" s="327">
        <f t="shared" si="0"/>
        <v>-7.0399999999999991</v>
      </c>
      <c r="B11" s="246" t="s">
        <v>312</v>
      </c>
      <c r="C11" s="302">
        <v>1</v>
      </c>
      <c r="D11" s="303">
        <v>2</v>
      </c>
      <c r="E11" s="304">
        <v>3</v>
      </c>
      <c r="F11" s="305"/>
    </row>
    <row r="12" spans="1:6" s="4" customFormat="1" ht="31.5" customHeight="1" x14ac:dyDescent="0.25">
      <c r="A12" s="327">
        <f t="shared" si="0"/>
        <v>-7.0499999999999989</v>
      </c>
      <c r="B12" s="246" t="s">
        <v>313</v>
      </c>
      <c r="C12" s="302">
        <v>1</v>
      </c>
      <c r="D12" s="303">
        <v>2</v>
      </c>
      <c r="E12" s="304">
        <v>3</v>
      </c>
      <c r="F12" s="305"/>
    </row>
    <row r="13" spans="1:6" s="4" customFormat="1" ht="31.5" customHeight="1" x14ac:dyDescent="0.25">
      <c r="A13" s="327">
        <f t="shared" si="0"/>
        <v>-7.0599999999999987</v>
      </c>
      <c r="B13" s="246" t="s">
        <v>314</v>
      </c>
      <c r="C13" s="302">
        <v>1</v>
      </c>
      <c r="D13" s="303">
        <v>2</v>
      </c>
      <c r="E13" s="304">
        <v>3</v>
      </c>
      <c r="F13" s="305"/>
    </row>
    <row r="14" spans="1:6" s="4" customFormat="1" ht="31.5" customHeight="1" x14ac:dyDescent="0.25">
      <c r="A14" s="327">
        <f t="shared" si="0"/>
        <v>-7.0699999999999985</v>
      </c>
      <c r="B14" s="246" t="s">
        <v>315</v>
      </c>
      <c r="C14" s="302">
        <v>1</v>
      </c>
      <c r="D14" s="303">
        <v>2</v>
      </c>
      <c r="E14" s="304">
        <v>3</v>
      </c>
      <c r="F14" s="305"/>
    </row>
    <row r="15" spans="1:6" s="4" customFormat="1" ht="31.5" customHeight="1" x14ac:dyDescent="0.25">
      <c r="A15" s="327">
        <f t="shared" si="0"/>
        <v>-7.0799999999999983</v>
      </c>
      <c r="B15" s="246" t="s">
        <v>316</v>
      </c>
      <c r="C15" s="302">
        <v>1</v>
      </c>
      <c r="D15" s="303">
        <v>2</v>
      </c>
      <c r="E15" s="304">
        <v>3</v>
      </c>
      <c r="F15" s="305"/>
    </row>
    <row r="16" spans="1:6" s="4" customFormat="1" ht="31.5" customHeight="1" x14ac:dyDescent="0.25">
      <c r="A16" s="327">
        <f t="shared" si="0"/>
        <v>-7.0899999999999981</v>
      </c>
      <c r="B16" s="246" t="s">
        <v>317</v>
      </c>
      <c r="C16" s="302">
        <v>1</v>
      </c>
      <c r="D16" s="303">
        <v>2</v>
      </c>
      <c r="E16" s="304">
        <v>3</v>
      </c>
      <c r="F16" s="305"/>
    </row>
    <row r="17" spans="1:6" s="4" customFormat="1" ht="31.5" customHeight="1" x14ac:dyDescent="0.25">
      <c r="A17" s="327">
        <f t="shared" si="0"/>
        <v>-7.0999999999999979</v>
      </c>
      <c r="B17" s="246" t="s">
        <v>318</v>
      </c>
      <c r="C17" s="302">
        <v>1</v>
      </c>
      <c r="D17" s="303">
        <v>2</v>
      </c>
      <c r="E17" s="304">
        <v>3</v>
      </c>
      <c r="F17" s="305"/>
    </row>
    <row r="18" spans="1:6" s="4" customFormat="1" ht="31.5" customHeight="1" x14ac:dyDescent="0.25">
      <c r="A18" s="327">
        <f t="shared" si="0"/>
        <v>-7.1099999999999977</v>
      </c>
      <c r="B18" s="246" t="s">
        <v>319</v>
      </c>
      <c r="C18" s="302">
        <v>1</v>
      </c>
      <c r="D18" s="303">
        <v>2</v>
      </c>
      <c r="E18" s="304">
        <v>3</v>
      </c>
      <c r="F18" s="305"/>
    </row>
    <row r="19" spans="1:6" s="4" customFormat="1" ht="38.25" customHeight="1" x14ac:dyDescent="0.25">
      <c r="A19" s="327">
        <f t="shared" si="0"/>
        <v>-7.1199999999999974</v>
      </c>
      <c r="B19" s="246" t="s">
        <v>320</v>
      </c>
      <c r="C19" s="302">
        <v>1</v>
      </c>
      <c r="D19" s="303">
        <v>2</v>
      </c>
      <c r="E19" s="304">
        <v>3</v>
      </c>
      <c r="F19" s="305"/>
    </row>
    <row r="20" spans="1:6" s="4" customFormat="1" ht="38.25" customHeight="1" x14ac:dyDescent="0.25">
      <c r="A20" s="327">
        <f t="shared" si="0"/>
        <v>-7.1299999999999972</v>
      </c>
      <c r="B20" s="246" t="s">
        <v>321</v>
      </c>
      <c r="C20" s="302">
        <v>1</v>
      </c>
      <c r="D20" s="303">
        <v>2</v>
      </c>
      <c r="E20" s="304">
        <v>3</v>
      </c>
      <c r="F20" s="305"/>
    </row>
    <row r="21" spans="1:6" s="4" customFormat="1" ht="38.25" customHeight="1" x14ac:dyDescent="0.25">
      <c r="A21" s="327">
        <f t="shared" si="0"/>
        <v>-7.139999999999997</v>
      </c>
      <c r="B21" s="246" t="s">
        <v>322</v>
      </c>
      <c r="C21" s="302">
        <v>1</v>
      </c>
      <c r="D21" s="303">
        <v>2</v>
      </c>
      <c r="E21" s="304">
        <v>3</v>
      </c>
      <c r="F21" s="305"/>
    </row>
    <row r="22" spans="1:6" s="4" customFormat="1" ht="31.5" customHeight="1" x14ac:dyDescent="0.25">
      <c r="A22" s="327">
        <f t="shared" si="0"/>
        <v>-7.1499999999999968</v>
      </c>
      <c r="B22" s="246" t="s">
        <v>323</v>
      </c>
      <c r="C22" s="302">
        <v>1</v>
      </c>
      <c r="D22" s="303">
        <v>2</v>
      </c>
      <c r="E22" s="304">
        <v>3</v>
      </c>
      <c r="F22" s="305"/>
    </row>
    <row r="23" spans="1:6" s="4" customFormat="1" ht="40.5" customHeight="1" x14ac:dyDescent="0.25">
      <c r="A23" s="327">
        <f t="shared" si="0"/>
        <v>-7.1599999999999966</v>
      </c>
      <c r="B23" s="246" t="s">
        <v>324</v>
      </c>
      <c r="C23" s="302">
        <v>1</v>
      </c>
      <c r="D23" s="303">
        <v>2</v>
      </c>
      <c r="E23" s="304">
        <v>3</v>
      </c>
      <c r="F23" s="305"/>
    </row>
    <row r="24" spans="1:6" s="4" customFormat="1" ht="40.5" customHeight="1" x14ac:dyDescent="0.25">
      <c r="A24" s="327">
        <f t="shared" si="0"/>
        <v>-7.1699999999999964</v>
      </c>
      <c r="B24" s="246" t="s">
        <v>325</v>
      </c>
      <c r="C24" s="302">
        <v>1</v>
      </c>
      <c r="D24" s="303">
        <v>2</v>
      </c>
      <c r="E24" s="304">
        <v>3</v>
      </c>
      <c r="F24" s="305"/>
    </row>
    <row r="25" spans="1:6" s="4" customFormat="1" ht="31.5" customHeight="1" x14ac:dyDescent="0.25">
      <c r="A25" s="327">
        <f t="shared" si="0"/>
        <v>-7.1799999999999962</v>
      </c>
      <c r="B25" s="246" t="s">
        <v>326</v>
      </c>
      <c r="C25" s="302">
        <v>1</v>
      </c>
      <c r="D25" s="303">
        <v>2</v>
      </c>
      <c r="E25" s="304">
        <v>3</v>
      </c>
      <c r="F25" s="305"/>
    </row>
    <row r="26" spans="1:6" s="4" customFormat="1" ht="39.75" customHeight="1" x14ac:dyDescent="0.25">
      <c r="A26" s="327">
        <f t="shared" si="0"/>
        <v>-7.1899999999999959</v>
      </c>
      <c r="B26" s="246" t="s">
        <v>327</v>
      </c>
      <c r="C26" s="302">
        <v>1</v>
      </c>
      <c r="D26" s="303">
        <v>2</v>
      </c>
      <c r="E26" s="304">
        <v>3</v>
      </c>
      <c r="F26" s="305"/>
    </row>
    <row r="27" spans="1:6" s="3" customFormat="1" ht="31.5" customHeight="1" x14ac:dyDescent="0.25">
      <c r="A27" s="327">
        <f t="shared" si="0"/>
        <v>-7.1999999999999957</v>
      </c>
      <c r="B27" s="247" t="s">
        <v>328</v>
      </c>
      <c r="C27" s="302">
        <v>1</v>
      </c>
      <c r="D27" s="303">
        <v>2</v>
      </c>
      <c r="E27" s="304">
        <v>3</v>
      </c>
      <c r="F27" s="305"/>
    </row>
    <row r="28" spans="1:6" s="3" customFormat="1" ht="38.25" customHeight="1" x14ac:dyDescent="0.25">
      <c r="A28" s="327">
        <f t="shared" si="0"/>
        <v>-7.2099999999999955</v>
      </c>
      <c r="B28" s="247" t="s">
        <v>329</v>
      </c>
      <c r="C28" s="302">
        <v>1</v>
      </c>
      <c r="D28" s="303">
        <v>2</v>
      </c>
      <c r="E28" s="304">
        <v>3</v>
      </c>
      <c r="F28" s="305"/>
    </row>
    <row r="29" spans="1:6" s="3" customFormat="1" ht="31.5" customHeight="1" x14ac:dyDescent="0.25">
      <c r="A29" s="327">
        <f t="shared" si="0"/>
        <v>-7.2199999999999953</v>
      </c>
      <c r="B29" s="247" t="s">
        <v>330</v>
      </c>
      <c r="C29" s="302">
        <v>1</v>
      </c>
      <c r="D29" s="303">
        <v>2</v>
      </c>
      <c r="E29" s="304">
        <v>3</v>
      </c>
      <c r="F29" s="305"/>
    </row>
    <row r="30" spans="1:6" s="3" customFormat="1" ht="39" customHeight="1" x14ac:dyDescent="0.25">
      <c r="A30" s="327">
        <f t="shared" si="0"/>
        <v>-7.2299999999999951</v>
      </c>
      <c r="B30" s="247" t="s">
        <v>331</v>
      </c>
      <c r="C30" s="302">
        <v>1</v>
      </c>
      <c r="D30" s="303">
        <v>2</v>
      </c>
      <c r="E30" s="304">
        <v>3</v>
      </c>
      <c r="F30" s="305"/>
    </row>
    <row r="31" spans="1:6" s="3" customFormat="1" ht="39" customHeight="1" thickBot="1" x14ac:dyDescent="0.3">
      <c r="A31" s="328">
        <f t="shared" si="0"/>
        <v>-7.2399999999999949</v>
      </c>
      <c r="B31" s="248" t="s">
        <v>332</v>
      </c>
      <c r="C31" s="306">
        <v>1</v>
      </c>
      <c r="D31" s="307">
        <v>2</v>
      </c>
      <c r="E31" s="308">
        <v>3</v>
      </c>
      <c r="F31" s="309"/>
    </row>
  </sheetData>
  <mergeCells count="4">
    <mergeCell ref="B1:F1"/>
    <mergeCell ref="A2:F3"/>
    <mergeCell ref="A4:F5"/>
    <mergeCell ref="A6:F6"/>
  </mergeCells>
  <pageMargins left="0.7" right="0.7" top="0.75" bottom="0.75" header="0.3" footer="0.3"/>
  <pageSetup scale="9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
  <sheetViews>
    <sheetView workbookViewId="0">
      <selection activeCell="C6" sqref="C6"/>
    </sheetView>
  </sheetViews>
  <sheetFormatPr defaultColWidth="8.85546875" defaultRowHeight="15" x14ac:dyDescent="0.25"/>
  <cols>
    <col min="1" max="1" width="5.7109375" customWidth="1"/>
    <col min="2" max="2" width="38.7109375" customWidth="1"/>
    <col min="3" max="6" width="11.140625" customWidth="1"/>
  </cols>
  <sheetData>
    <row r="1" spans="1:6" s="112" customFormat="1" ht="30" customHeight="1" thickBot="1" x14ac:dyDescent="0.3">
      <c r="A1" s="261">
        <f>-8</f>
        <v>-8</v>
      </c>
      <c r="B1" s="913" t="s">
        <v>333</v>
      </c>
      <c r="C1" s="866"/>
      <c r="D1" s="866"/>
      <c r="E1" s="866"/>
      <c r="F1" s="867"/>
    </row>
    <row r="2" spans="1:6" ht="36" customHeight="1" x14ac:dyDescent="0.25">
      <c r="A2" s="940" t="s">
        <v>334</v>
      </c>
      <c r="B2" s="941"/>
      <c r="C2" s="941"/>
      <c r="D2" s="941"/>
      <c r="E2" s="941"/>
      <c r="F2" s="942"/>
    </row>
    <row r="3" spans="1:6" ht="36" customHeight="1" thickBot="1" x14ac:dyDescent="0.3">
      <c r="A3" s="943" t="s">
        <v>335</v>
      </c>
      <c r="B3" s="944"/>
      <c r="C3" s="944"/>
      <c r="D3" s="944"/>
      <c r="E3" s="944"/>
      <c r="F3" s="945"/>
    </row>
    <row r="4" spans="1:6" ht="36" customHeight="1" thickBot="1" x14ac:dyDescent="0.3">
      <c r="A4" s="946" t="s">
        <v>336</v>
      </c>
      <c r="B4" s="947"/>
      <c r="C4" s="947"/>
      <c r="D4" s="947"/>
      <c r="E4" s="947"/>
      <c r="F4" s="948"/>
    </row>
    <row r="5" spans="1:6" ht="35.25" customHeight="1" thickBot="1" x14ac:dyDescent="0.3">
      <c r="A5" s="334"/>
      <c r="B5" s="73"/>
      <c r="C5" s="258" t="s">
        <v>337</v>
      </c>
      <c r="D5" s="259" t="s">
        <v>338</v>
      </c>
      <c r="E5" s="260" t="s">
        <v>339</v>
      </c>
      <c r="F5" s="294" t="s">
        <v>12</v>
      </c>
    </row>
    <row r="6" spans="1:6" ht="40.5" customHeight="1" x14ac:dyDescent="0.25">
      <c r="A6" s="335">
        <f>A1-0.01</f>
        <v>-8.01</v>
      </c>
      <c r="B6" s="253" t="s">
        <v>340</v>
      </c>
      <c r="C6" s="310">
        <v>1</v>
      </c>
      <c r="D6" s="311">
        <v>2</v>
      </c>
      <c r="E6" s="312">
        <v>3</v>
      </c>
      <c r="F6" s="254"/>
    </row>
    <row r="7" spans="1:6" ht="27.75" customHeight="1" x14ac:dyDescent="0.25">
      <c r="A7" s="336">
        <f>A6-0.01</f>
        <v>-8.02</v>
      </c>
      <c r="B7" s="255" t="s">
        <v>341</v>
      </c>
      <c r="C7" s="313">
        <v>1</v>
      </c>
      <c r="D7" s="314">
        <v>2</v>
      </c>
      <c r="E7" s="315">
        <v>3</v>
      </c>
      <c r="F7" s="256"/>
    </row>
    <row r="8" spans="1:6" ht="38.25" customHeight="1" x14ac:dyDescent="0.25">
      <c r="A8" s="336">
        <f>A7-0.01</f>
        <v>-8.0299999999999994</v>
      </c>
      <c r="B8" s="255" t="s">
        <v>342</v>
      </c>
      <c r="C8" s="313">
        <v>1</v>
      </c>
      <c r="D8" s="314">
        <v>2</v>
      </c>
      <c r="E8" s="315">
        <v>3</v>
      </c>
      <c r="F8" s="256"/>
    </row>
    <row r="9" spans="1:6" ht="38.25" customHeight="1" x14ac:dyDescent="0.25">
      <c r="A9" s="336">
        <f t="shared" ref="A9:A15" si="0">A8-0.01</f>
        <v>-8.0399999999999991</v>
      </c>
      <c r="B9" s="255" t="s">
        <v>343</v>
      </c>
      <c r="C9" s="313">
        <v>1</v>
      </c>
      <c r="D9" s="314">
        <v>2</v>
      </c>
      <c r="E9" s="315">
        <v>3</v>
      </c>
      <c r="F9" s="256"/>
    </row>
    <row r="10" spans="1:6" ht="27.75" customHeight="1" x14ac:dyDescent="0.25">
      <c r="A10" s="336">
        <f t="shared" si="0"/>
        <v>-8.0499999999999989</v>
      </c>
      <c r="B10" s="255" t="s">
        <v>344</v>
      </c>
      <c r="C10" s="313">
        <v>1</v>
      </c>
      <c r="D10" s="314">
        <v>2</v>
      </c>
      <c r="E10" s="315">
        <v>3</v>
      </c>
      <c r="F10" s="256"/>
    </row>
    <row r="11" spans="1:6" ht="27.75" customHeight="1" x14ac:dyDescent="0.25">
      <c r="A11" s="336">
        <f t="shared" si="0"/>
        <v>-8.0599999999999987</v>
      </c>
      <c r="B11" s="255" t="s">
        <v>345</v>
      </c>
      <c r="C11" s="313">
        <v>1</v>
      </c>
      <c r="D11" s="314">
        <v>2</v>
      </c>
      <c r="E11" s="315">
        <v>3</v>
      </c>
      <c r="F11" s="256"/>
    </row>
    <row r="12" spans="1:6" ht="36" customHeight="1" x14ac:dyDescent="0.25">
      <c r="A12" s="336">
        <f t="shared" si="0"/>
        <v>-8.0699999999999985</v>
      </c>
      <c r="B12" s="255" t="s">
        <v>346</v>
      </c>
      <c r="C12" s="313">
        <v>1</v>
      </c>
      <c r="D12" s="314">
        <v>2</v>
      </c>
      <c r="E12" s="315">
        <v>3</v>
      </c>
      <c r="F12" s="256"/>
    </row>
    <row r="13" spans="1:6" ht="36.75" customHeight="1" x14ac:dyDescent="0.25">
      <c r="A13" s="336">
        <f t="shared" si="0"/>
        <v>-8.0799999999999983</v>
      </c>
      <c r="B13" s="255" t="s">
        <v>347</v>
      </c>
      <c r="C13" s="313">
        <v>1</v>
      </c>
      <c r="D13" s="314">
        <v>2</v>
      </c>
      <c r="E13" s="315">
        <v>3</v>
      </c>
      <c r="F13" s="256"/>
    </row>
    <row r="14" spans="1:6" ht="42" customHeight="1" x14ac:dyDescent="0.25">
      <c r="A14" s="336">
        <f t="shared" si="0"/>
        <v>-8.0899999999999981</v>
      </c>
      <c r="B14" s="255" t="s">
        <v>348</v>
      </c>
      <c r="C14" s="313">
        <v>1</v>
      </c>
      <c r="D14" s="314">
        <v>2</v>
      </c>
      <c r="E14" s="315">
        <v>3</v>
      </c>
      <c r="F14" s="256"/>
    </row>
    <row r="15" spans="1:6" ht="27.75" customHeight="1" thickBot="1" x14ac:dyDescent="0.3">
      <c r="A15" s="337">
        <f t="shared" si="0"/>
        <v>-8.0999999999999979</v>
      </c>
      <c r="B15" s="329" t="s">
        <v>349</v>
      </c>
      <c r="C15" s="330">
        <v>1</v>
      </c>
      <c r="D15" s="331">
        <v>2</v>
      </c>
      <c r="E15" s="332">
        <v>3</v>
      </c>
      <c r="F15" s="333"/>
    </row>
    <row r="16" spans="1:6" x14ac:dyDescent="0.25">
      <c r="A16" s="257"/>
      <c r="B16" s="257"/>
      <c r="C16" s="257"/>
      <c r="D16" s="257"/>
      <c r="E16" s="257"/>
      <c r="F16" s="257"/>
    </row>
    <row r="17" spans="1:6" x14ac:dyDescent="0.25">
      <c r="A17" s="1"/>
      <c r="B17" s="1"/>
      <c r="C17" s="1"/>
      <c r="D17" s="1"/>
      <c r="E17" s="1"/>
      <c r="F17" s="1"/>
    </row>
  </sheetData>
  <mergeCells count="4">
    <mergeCell ref="B1:F1"/>
    <mergeCell ref="A2:F2"/>
    <mergeCell ref="A3:F3"/>
    <mergeCell ref="A4:F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3</vt:i4>
      </vt:variant>
    </vt:vector>
  </HeadingPairs>
  <TitlesOfParts>
    <vt:vector size="12" baseType="lpstr">
      <vt:lpstr>Couverture</vt:lpstr>
      <vt:lpstr>1General</vt:lpstr>
      <vt:lpstr>2Form_serv</vt:lpstr>
      <vt:lpstr>3Remuneration</vt:lpstr>
      <vt:lpstr>4Superv</vt:lpstr>
      <vt:lpstr>5ComPil</vt:lpstr>
      <vt:lpstr>6Resour</vt:lpstr>
      <vt:lpstr>7Satisf</vt:lpstr>
      <vt:lpstr>8_ASC motivation</vt:lpstr>
      <vt:lpstr>'1General'!Print_Area</vt:lpstr>
      <vt:lpstr>'3Remuneration'!Print_Area</vt:lpstr>
      <vt:lpstr>'4Superv'!Print_Area</vt:lpstr>
    </vt:vector>
  </TitlesOfParts>
  <Company>University at Buffalo</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Jennifer Renee Sturdy</dc:creator>
  <cp:lastModifiedBy>Marion</cp:lastModifiedBy>
  <cp:lastPrinted>2012-03-21T21:28:10Z</cp:lastPrinted>
  <dcterms:created xsi:type="dcterms:W3CDTF">2009-09-14T21:34:23Z</dcterms:created>
  <dcterms:modified xsi:type="dcterms:W3CDTF">2015-09-12T19:22:12Z</dcterms:modified>
</cp:coreProperties>
</file>