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01"/>
  <workbookPr defaultThemeVersion="166925"/>
  <mc:AlternateContent xmlns:mc="http://schemas.openxmlformats.org/markup-compatibility/2006">
    <mc:Choice Requires="x15">
      <x15ac:absPath xmlns:x15ac="http://schemas.microsoft.com/office/spreadsheetml/2010/11/ac" url="D:\Dropbox\Research\71_Done\8_OIBMtobacco\joint_Dean_OIBM\RR EEDC\replication\"/>
    </mc:Choice>
  </mc:AlternateContent>
  <bookViews>
    <workbookView xWindow="0" yWindow="0" windowWidth="20490" windowHeight="7995"/>
  </bookViews>
  <sheets>
    <sheet name="Figure3n4"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6" i="1" l="1"/>
  <c r="C35" i="1"/>
  <c r="C34" i="1"/>
  <c r="C33" i="1"/>
  <c r="C32" i="1"/>
  <c r="C31" i="1"/>
  <c r="C30" i="1"/>
  <c r="C29" i="1"/>
  <c r="C28" i="1"/>
  <c r="C27" i="1"/>
  <c r="C26" i="1"/>
  <c r="C25" i="1"/>
  <c r="C24" i="1"/>
  <c r="C23" i="1"/>
  <c r="I17" i="1"/>
  <c r="F17" i="1"/>
  <c r="C17" i="1"/>
  <c r="I16" i="1"/>
  <c r="F16" i="1"/>
  <c r="C16" i="1"/>
  <c r="I15" i="1"/>
  <c r="F15" i="1"/>
  <c r="C15" i="1"/>
  <c r="I14" i="1"/>
  <c r="F14" i="1"/>
  <c r="C14" i="1"/>
  <c r="I13" i="1"/>
  <c r="F13" i="1"/>
  <c r="C13" i="1"/>
  <c r="I12" i="1"/>
  <c r="F12" i="1"/>
  <c r="C12" i="1"/>
  <c r="I11" i="1"/>
  <c r="F11" i="1"/>
  <c r="C11" i="1"/>
  <c r="I10" i="1"/>
  <c r="F10" i="1"/>
  <c r="C10" i="1"/>
  <c r="I9" i="1"/>
  <c r="F9" i="1"/>
  <c r="C9" i="1"/>
  <c r="I8" i="1"/>
  <c r="F8" i="1"/>
  <c r="C8" i="1"/>
  <c r="I7" i="1"/>
  <c r="F7" i="1"/>
  <c r="C7" i="1"/>
  <c r="I6" i="1"/>
  <c r="F6" i="1"/>
  <c r="C6" i="1"/>
  <c r="I5" i="1"/>
  <c r="F5" i="1"/>
  <c r="C5" i="1"/>
  <c r="I4" i="1"/>
  <c r="F4" i="1"/>
  <c r="C4" i="1"/>
</calcChain>
</file>

<file path=xl/sharedStrings.xml><?xml version="1.0" encoding="utf-8"?>
<sst xmlns="http://schemas.openxmlformats.org/spreadsheetml/2006/main" count="15" uniqueCount="9">
  <si>
    <r>
      <rPr>
        <u/>
        <sz val="11"/>
        <color indexed="8"/>
        <rFont val="Calibri"/>
        <family val="2"/>
      </rPr>
      <t>Figure 3:</t>
    </r>
    <r>
      <rPr>
        <sz val="11"/>
        <color indexed="8"/>
        <rFont val="Calibri"/>
        <family val="2"/>
      </rPr>
      <t xml:space="preserve"> Deposits into and withdrawals from ordinary accounts</t>
    </r>
  </si>
  <si>
    <t>a. Commitment treatment groups</t>
  </si>
  <si>
    <t>b. Ordinary treatment groups</t>
  </si>
  <si>
    <t>c. Control group</t>
  </si>
  <si>
    <t>Deposits</t>
  </si>
  <si>
    <t>Withdrawals</t>
  </si>
  <si>
    <t>Notes: Commitment treatment groups include no-raffle, private raffle, and public raffle treatments. Ordinary treatment groups include no-raffle, private raffle, and public raffle treatments. Deposits and withdrawals are denominated in Malawi kwacha (MK). All figures include transactions in ordinary accounts opened as part of the intervention as well as other non-commitment accounts owned by study participants (sum of dependent variables in columns 4 and 6 of Table 4).</t>
  </si>
  <si>
    <r>
      <rPr>
        <u/>
        <sz val="11"/>
        <color indexed="8"/>
        <rFont val="Calibri"/>
        <family val="2"/>
      </rPr>
      <t>Figure 4:</t>
    </r>
    <r>
      <rPr>
        <sz val="11"/>
        <color indexed="8"/>
        <rFont val="Calibri"/>
        <family val="2"/>
      </rPr>
      <t xml:space="preserve"> Deposits into and withdrawals from commitment accounts</t>
    </r>
  </si>
  <si>
    <t>Notes: Data presented is for deposits into and withdrawals from commitment accounts, for all individuals in commitment treatment groups (including no-raffle, private raffle, and public raffle treatments). Deposits and withdrawals are denominated in Malawi kwacha (MK).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</si>
</sst>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mmm\-yy;@"/>
  </numFmts>
  <fonts count="3" x14ac:knownFonts="1">
    <font>
      <sz val="11"/>
      <color indexed="8"/>
      <name val="Calibri"/>
      <family val="2"/>
    </font>
    <font>
      <u/>
      <sz val="11"/>
      <color indexed="8"/>
      <name val="Calibri"/>
      <family val="2"/>
    </font>
    <font>
      <b/>
      <sz val="11"/>
      <color indexed="8"/>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2" fillId="0" borderId="0" xfId="0" applyFont="1"/>
    <xf numFmtId="164" fontId="0" fillId="0" borderId="0" xfId="0" applyNumberFormat="1"/>
    <xf numFmtId="1"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Figure3n4!$B$3</c:f>
              <c:strCache>
                <c:ptCount val="1"/>
                <c:pt idx="0">
                  <c:v>Deposits</c:v>
                </c:pt>
              </c:strCache>
            </c:strRef>
          </c:tx>
          <c:spPr>
            <a:solidFill>
              <a:schemeClr val="bg1"/>
            </a:solidFill>
            <a:ln>
              <a:solidFill>
                <a:schemeClr val="tx1"/>
              </a:solidFill>
            </a:ln>
            <a:effectLst/>
          </c:spPr>
          <c:invertIfNegative val="0"/>
          <c:cat>
            <c:numRef>
              <c:f>Figure3n4!$A$4:$A$17</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Figure3n4!$B$4:$B$17</c:f>
              <c:numCache>
                <c:formatCode>0</c:formatCode>
                <c:ptCount val="14"/>
                <c:pt idx="0">
                  <c:v>120.0921</c:v>
                </c:pt>
                <c:pt idx="1">
                  <c:v>179.8742</c:v>
                </c:pt>
                <c:pt idx="2">
                  <c:v>731.01189999999997</c:v>
                </c:pt>
                <c:pt idx="3">
                  <c:v>4607.0119999999997</c:v>
                </c:pt>
                <c:pt idx="4">
                  <c:v>6431.6610000000001</c:v>
                </c:pt>
                <c:pt idx="5">
                  <c:v>5057.6790000000001</c:v>
                </c:pt>
                <c:pt idx="6">
                  <c:v>2199.837</c:v>
                </c:pt>
                <c:pt idx="7">
                  <c:v>1862.4839999999999</c:v>
                </c:pt>
                <c:pt idx="8">
                  <c:v>640.41269999999997</c:v>
                </c:pt>
                <c:pt idx="9">
                  <c:v>623.41359999999997</c:v>
                </c:pt>
                <c:pt idx="10">
                  <c:v>491.88200000000001</c:v>
                </c:pt>
                <c:pt idx="11">
                  <c:v>13.07009</c:v>
                </c:pt>
                <c:pt idx="12">
                  <c:v>175.83539999999999</c:v>
                </c:pt>
                <c:pt idx="13">
                  <c:v>216.9999</c:v>
                </c:pt>
              </c:numCache>
            </c:numRef>
          </c:val>
          <c:extLst>
            <c:ext xmlns:c16="http://schemas.microsoft.com/office/drawing/2014/chart" uri="{C3380CC4-5D6E-409C-BE32-E72D297353CC}">
              <c16:uniqueId val="{00000000-9FC4-4AAF-8653-0E26A0C80AA5}"/>
            </c:ext>
          </c:extLst>
        </c:ser>
        <c:ser>
          <c:idx val="1"/>
          <c:order val="1"/>
          <c:tx>
            <c:strRef>
              <c:f>Figure3n4!$C$3</c:f>
              <c:strCache>
                <c:ptCount val="1"/>
                <c:pt idx="0">
                  <c:v>Withdrawals</c:v>
                </c:pt>
              </c:strCache>
            </c:strRef>
          </c:tx>
          <c:spPr>
            <a:solidFill>
              <a:schemeClr val="tx1"/>
            </a:solidFill>
            <a:ln>
              <a:noFill/>
            </a:ln>
            <a:effectLst/>
          </c:spPr>
          <c:invertIfNegative val="0"/>
          <c:cat>
            <c:numRef>
              <c:f>Figure3n4!$A$4:$A$17</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Figure3n4!$C$4:$C$17</c:f>
              <c:numCache>
                <c:formatCode>0</c:formatCode>
                <c:ptCount val="14"/>
                <c:pt idx="0">
                  <c:v>188.60400000000001</c:v>
                </c:pt>
                <c:pt idx="1">
                  <c:v>102.7002</c:v>
                </c:pt>
                <c:pt idx="2">
                  <c:v>585.57820000000004</c:v>
                </c:pt>
                <c:pt idx="3">
                  <c:v>4861.5770000000002</c:v>
                </c:pt>
                <c:pt idx="4">
                  <c:v>5942.1090000000004</c:v>
                </c:pt>
                <c:pt idx="5">
                  <c:v>5078.4970000000003</c:v>
                </c:pt>
                <c:pt idx="6">
                  <c:v>2207.4160000000002</c:v>
                </c:pt>
                <c:pt idx="7">
                  <c:v>1828.8789999999999</c:v>
                </c:pt>
                <c:pt idx="8">
                  <c:v>953.17880000000002</c:v>
                </c:pt>
                <c:pt idx="9">
                  <c:v>843.524</c:v>
                </c:pt>
                <c:pt idx="10">
                  <c:v>497.09589999999997</c:v>
                </c:pt>
                <c:pt idx="11">
                  <c:v>182.38499999999999</c:v>
                </c:pt>
                <c:pt idx="12">
                  <c:v>219.13499999999999</c:v>
                </c:pt>
                <c:pt idx="13">
                  <c:v>180.14599999999999</c:v>
                </c:pt>
              </c:numCache>
            </c:numRef>
          </c:val>
          <c:extLst>
            <c:ext xmlns:c16="http://schemas.microsoft.com/office/drawing/2014/chart" uri="{C3380CC4-5D6E-409C-BE32-E72D297353CC}">
              <c16:uniqueId val="{00000001-9FC4-4AAF-8653-0E26A0C80AA5}"/>
            </c:ext>
          </c:extLst>
        </c:ser>
        <c:dLbls>
          <c:showLegendKey val="0"/>
          <c:showVal val="0"/>
          <c:showCatName val="0"/>
          <c:showSerName val="0"/>
          <c:showPercent val="0"/>
          <c:showBubbleSize val="0"/>
        </c:dLbls>
        <c:gapWidth val="150"/>
        <c:axId val="363813064"/>
        <c:axId val="363813848"/>
      </c:barChart>
      <c:dateAx>
        <c:axId val="363813064"/>
        <c:scaling>
          <c:orientation val="minMax"/>
        </c:scaling>
        <c:delete val="0"/>
        <c:axPos val="b"/>
        <c:numFmt formatCode="[$-409]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13848"/>
        <c:crosses val="autoZero"/>
        <c:auto val="1"/>
        <c:lblOffset val="100"/>
        <c:baseTimeUnit val="months"/>
      </c:dateAx>
      <c:valAx>
        <c:axId val="3638138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1306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Figure3n4!$B$3</c:f>
              <c:strCache>
                <c:ptCount val="1"/>
                <c:pt idx="0">
                  <c:v>Deposits</c:v>
                </c:pt>
              </c:strCache>
            </c:strRef>
          </c:tx>
          <c:spPr>
            <a:solidFill>
              <a:schemeClr val="bg1"/>
            </a:solidFill>
            <a:ln>
              <a:solidFill>
                <a:schemeClr val="tx1"/>
              </a:solidFill>
            </a:ln>
            <a:effectLst/>
          </c:spPr>
          <c:invertIfNegative val="0"/>
          <c:cat>
            <c:numRef>
              <c:f>Figure3n4!$A$4:$A$17</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Figure3n4!$E$4:$E$17</c:f>
              <c:numCache>
                <c:formatCode>0</c:formatCode>
                <c:ptCount val="14"/>
                <c:pt idx="0">
                  <c:v>205.2518</c:v>
                </c:pt>
                <c:pt idx="1">
                  <c:v>147.89330000000001</c:v>
                </c:pt>
                <c:pt idx="2">
                  <c:v>731.45659999999998</c:v>
                </c:pt>
                <c:pt idx="3">
                  <c:v>3829.873</c:v>
                </c:pt>
                <c:pt idx="4">
                  <c:v>5837.56</c:v>
                </c:pt>
                <c:pt idx="5">
                  <c:v>6502.1459999999997</c:v>
                </c:pt>
                <c:pt idx="6">
                  <c:v>2172.3339999999998</c:v>
                </c:pt>
                <c:pt idx="7">
                  <c:v>1739.6320000000001</c:v>
                </c:pt>
                <c:pt idx="8">
                  <c:v>570.20429999999999</c:v>
                </c:pt>
                <c:pt idx="9">
                  <c:v>194.23759999999999</c:v>
                </c:pt>
                <c:pt idx="10">
                  <c:v>216.9659</c:v>
                </c:pt>
                <c:pt idx="11">
                  <c:v>220.22190000000001</c:v>
                </c:pt>
                <c:pt idx="12">
                  <c:v>85.468540000000004</c:v>
                </c:pt>
                <c:pt idx="13">
                  <c:v>261.90480000000002</c:v>
                </c:pt>
              </c:numCache>
            </c:numRef>
          </c:val>
          <c:extLst>
            <c:ext xmlns:c16="http://schemas.microsoft.com/office/drawing/2014/chart" uri="{C3380CC4-5D6E-409C-BE32-E72D297353CC}">
              <c16:uniqueId val="{00000000-03F5-4969-9F52-7932C573E7D4}"/>
            </c:ext>
          </c:extLst>
        </c:ser>
        <c:ser>
          <c:idx val="1"/>
          <c:order val="1"/>
          <c:tx>
            <c:strRef>
              <c:f>Figure3n4!$C$3</c:f>
              <c:strCache>
                <c:ptCount val="1"/>
                <c:pt idx="0">
                  <c:v>Withdrawals</c:v>
                </c:pt>
              </c:strCache>
            </c:strRef>
          </c:tx>
          <c:spPr>
            <a:solidFill>
              <a:schemeClr val="tx1"/>
            </a:solidFill>
            <a:ln>
              <a:noFill/>
            </a:ln>
            <a:effectLst/>
          </c:spPr>
          <c:invertIfNegative val="0"/>
          <c:cat>
            <c:numRef>
              <c:f>Figure3n4!$A$4:$A$17</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Figure3n4!$F$4:$F$17</c:f>
              <c:numCache>
                <c:formatCode>0</c:formatCode>
                <c:ptCount val="14"/>
                <c:pt idx="0">
                  <c:v>241.88630000000001</c:v>
                </c:pt>
                <c:pt idx="1">
                  <c:v>183.94890000000001</c:v>
                </c:pt>
                <c:pt idx="2">
                  <c:v>592.31240000000003</c:v>
                </c:pt>
                <c:pt idx="3">
                  <c:v>3465.2260000000001</c:v>
                </c:pt>
                <c:pt idx="4">
                  <c:v>5319.7619999999997</c:v>
                </c:pt>
                <c:pt idx="5">
                  <c:v>5684.6779999999999</c:v>
                </c:pt>
                <c:pt idx="6">
                  <c:v>2894.1109999999999</c:v>
                </c:pt>
                <c:pt idx="7">
                  <c:v>2239.8649999999998</c:v>
                </c:pt>
                <c:pt idx="8">
                  <c:v>1060.8879999999999</c:v>
                </c:pt>
                <c:pt idx="9">
                  <c:v>477.3836</c:v>
                </c:pt>
                <c:pt idx="10">
                  <c:v>309.68920000000003</c:v>
                </c:pt>
                <c:pt idx="11">
                  <c:v>330.24740000000003</c:v>
                </c:pt>
                <c:pt idx="12">
                  <c:v>218.5659</c:v>
                </c:pt>
                <c:pt idx="13">
                  <c:v>164.09729999999999</c:v>
                </c:pt>
              </c:numCache>
            </c:numRef>
          </c:val>
          <c:extLst>
            <c:ext xmlns:c16="http://schemas.microsoft.com/office/drawing/2014/chart" uri="{C3380CC4-5D6E-409C-BE32-E72D297353CC}">
              <c16:uniqueId val="{00000001-03F5-4969-9F52-7932C573E7D4}"/>
            </c:ext>
          </c:extLst>
        </c:ser>
        <c:dLbls>
          <c:showLegendKey val="0"/>
          <c:showVal val="0"/>
          <c:showCatName val="0"/>
          <c:showSerName val="0"/>
          <c:showPercent val="0"/>
          <c:showBubbleSize val="0"/>
        </c:dLbls>
        <c:gapWidth val="150"/>
        <c:axId val="363809536"/>
        <c:axId val="363811104"/>
      </c:barChart>
      <c:dateAx>
        <c:axId val="363809536"/>
        <c:scaling>
          <c:orientation val="minMax"/>
        </c:scaling>
        <c:delete val="0"/>
        <c:axPos val="b"/>
        <c:numFmt formatCode="[$-409]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11104"/>
        <c:crosses val="autoZero"/>
        <c:auto val="1"/>
        <c:lblOffset val="100"/>
        <c:baseTimeUnit val="months"/>
      </c:dateAx>
      <c:valAx>
        <c:axId val="3638111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095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Figure3n4!$B$3</c:f>
              <c:strCache>
                <c:ptCount val="1"/>
                <c:pt idx="0">
                  <c:v>Deposits</c:v>
                </c:pt>
              </c:strCache>
            </c:strRef>
          </c:tx>
          <c:spPr>
            <a:solidFill>
              <a:schemeClr val="bg1"/>
            </a:solidFill>
            <a:ln>
              <a:solidFill>
                <a:schemeClr val="tx1"/>
              </a:solidFill>
            </a:ln>
            <a:effectLst/>
          </c:spPr>
          <c:invertIfNegative val="0"/>
          <c:cat>
            <c:numRef>
              <c:f>Figure3n4!$A$4:$A$17</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Figure3n4!$H$4:$H$17</c:f>
              <c:numCache>
                <c:formatCode>0</c:formatCode>
                <c:ptCount val="14"/>
                <c:pt idx="0">
                  <c:v>79.516769999999994</c:v>
                </c:pt>
                <c:pt idx="1">
                  <c:v>31.545590000000001</c:v>
                </c:pt>
                <c:pt idx="2">
                  <c:v>71.196820000000002</c:v>
                </c:pt>
                <c:pt idx="3">
                  <c:v>1456.1479999999999</c:v>
                </c:pt>
                <c:pt idx="4">
                  <c:v>542.80079999999998</c:v>
                </c:pt>
                <c:pt idx="5">
                  <c:v>454.54759999999999</c:v>
                </c:pt>
                <c:pt idx="6">
                  <c:v>425.48770000000002</c:v>
                </c:pt>
                <c:pt idx="7">
                  <c:v>219.8888</c:v>
                </c:pt>
                <c:pt idx="8">
                  <c:v>499.55250000000001</c:v>
                </c:pt>
                <c:pt idx="9">
                  <c:v>22.425070000000002</c:v>
                </c:pt>
                <c:pt idx="10">
                  <c:v>117.3338</c:v>
                </c:pt>
                <c:pt idx="11">
                  <c:v>61.786670000000001</c:v>
                </c:pt>
                <c:pt idx="12">
                  <c:v>74.287189999999995</c:v>
                </c:pt>
                <c:pt idx="13">
                  <c:v>144.93020000000001</c:v>
                </c:pt>
              </c:numCache>
            </c:numRef>
          </c:val>
          <c:extLst>
            <c:ext xmlns:c16="http://schemas.microsoft.com/office/drawing/2014/chart" uri="{C3380CC4-5D6E-409C-BE32-E72D297353CC}">
              <c16:uniqueId val="{00000000-72E7-4340-A520-3989601CB818}"/>
            </c:ext>
          </c:extLst>
        </c:ser>
        <c:ser>
          <c:idx val="1"/>
          <c:order val="1"/>
          <c:tx>
            <c:strRef>
              <c:f>Figure3n4!$C$3</c:f>
              <c:strCache>
                <c:ptCount val="1"/>
                <c:pt idx="0">
                  <c:v>Withdrawals</c:v>
                </c:pt>
              </c:strCache>
            </c:strRef>
          </c:tx>
          <c:spPr>
            <a:solidFill>
              <a:schemeClr val="tx1"/>
            </a:solidFill>
            <a:ln>
              <a:noFill/>
            </a:ln>
            <a:effectLst/>
          </c:spPr>
          <c:invertIfNegative val="0"/>
          <c:cat>
            <c:numRef>
              <c:f>Figure3n4!$A$4:$A$17</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Figure3n4!$I$4:$I$17</c:f>
              <c:numCache>
                <c:formatCode>0</c:formatCode>
                <c:ptCount val="14"/>
                <c:pt idx="0">
                  <c:v>168.1079</c:v>
                </c:pt>
                <c:pt idx="1">
                  <c:v>41.25056</c:v>
                </c:pt>
                <c:pt idx="2">
                  <c:v>51.722360000000002</c:v>
                </c:pt>
                <c:pt idx="3">
                  <c:v>1333.079</c:v>
                </c:pt>
                <c:pt idx="4">
                  <c:v>694.50070000000005</c:v>
                </c:pt>
                <c:pt idx="5">
                  <c:v>369.75889999999998</c:v>
                </c:pt>
                <c:pt idx="6">
                  <c:v>359.983</c:v>
                </c:pt>
                <c:pt idx="7">
                  <c:v>238.03720000000001</c:v>
                </c:pt>
                <c:pt idx="8">
                  <c:v>473.76400000000001</c:v>
                </c:pt>
                <c:pt idx="9">
                  <c:v>58.049030000000002</c:v>
                </c:pt>
                <c:pt idx="10">
                  <c:v>242.9547</c:v>
                </c:pt>
                <c:pt idx="11">
                  <c:v>85.018370000000004</c:v>
                </c:pt>
                <c:pt idx="12">
                  <c:v>84.393370000000004</c:v>
                </c:pt>
                <c:pt idx="13">
                  <c:v>133.90989999999999</c:v>
                </c:pt>
              </c:numCache>
            </c:numRef>
          </c:val>
          <c:extLst>
            <c:ext xmlns:c16="http://schemas.microsoft.com/office/drawing/2014/chart" uri="{C3380CC4-5D6E-409C-BE32-E72D297353CC}">
              <c16:uniqueId val="{00000001-72E7-4340-A520-3989601CB818}"/>
            </c:ext>
          </c:extLst>
        </c:ser>
        <c:dLbls>
          <c:showLegendKey val="0"/>
          <c:showVal val="0"/>
          <c:showCatName val="0"/>
          <c:showSerName val="0"/>
          <c:showPercent val="0"/>
          <c:showBubbleSize val="0"/>
        </c:dLbls>
        <c:gapWidth val="150"/>
        <c:axId val="363814240"/>
        <c:axId val="363811496"/>
      </c:barChart>
      <c:dateAx>
        <c:axId val="363814240"/>
        <c:scaling>
          <c:orientation val="minMax"/>
        </c:scaling>
        <c:delete val="0"/>
        <c:axPos val="b"/>
        <c:numFmt formatCode="[$-409]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11496"/>
        <c:crosses val="autoZero"/>
        <c:auto val="1"/>
        <c:lblOffset val="100"/>
        <c:baseTimeUnit val="months"/>
      </c:dateAx>
      <c:valAx>
        <c:axId val="363811496"/>
        <c:scaling>
          <c:orientation val="minMax"/>
          <c:max val="700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142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Figure3n4!$B$22</c:f>
              <c:strCache>
                <c:ptCount val="1"/>
                <c:pt idx="0">
                  <c:v>Deposits</c:v>
                </c:pt>
              </c:strCache>
            </c:strRef>
          </c:tx>
          <c:spPr>
            <a:solidFill>
              <a:schemeClr val="bg1"/>
            </a:solidFill>
            <a:ln>
              <a:solidFill>
                <a:schemeClr val="tx1"/>
              </a:solidFill>
            </a:ln>
            <a:effectLst/>
          </c:spPr>
          <c:invertIfNegative val="0"/>
          <c:cat>
            <c:numRef>
              <c:f>Figure3n4!$A$23:$A$36</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Figure3n4!$B$23:$B$36</c:f>
              <c:numCache>
                <c:formatCode>0</c:formatCode>
                <c:ptCount val="14"/>
                <c:pt idx="0">
                  <c:v>0</c:v>
                </c:pt>
                <c:pt idx="1">
                  <c:v>0</c:v>
                </c:pt>
                <c:pt idx="2">
                  <c:v>74.24597</c:v>
                </c:pt>
                <c:pt idx="3">
                  <c:v>527.72220000000004</c:v>
                </c:pt>
                <c:pt idx="4">
                  <c:v>509.0659</c:v>
                </c:pt>
                <c:pt idx="5">
                  <c:v>351.0104</c:v>
                </c:pt>
                <c:pt idx="6">
                  <c:v>6.2306549999999996</c:v>
                </c:pt>
                <c:pt idx="7">
                  <c:v>5.2732799999999997</c:v>
                </c:pt>
                <c:pt idx="8">
                  <c:v>3.5202969999999998</c:v>
                </c:pt>
                <c:pt idx="9">
                  <c:v>1.4879599999999999</c:v>
                </c:pt>
                <c:pt idx="10">
                  <c:v>0.45652969999999998</c:v>
                </c:pt>
                <c:pt idx="11">
                  <c:v>0.1650228</c:v>
                </c:pt>
                <c:pt idx="12">
                  <c:v>0.1835388</c:v>
                </c:pt>
                <c:pt idx="13">
                  <c:v>0.1785236</c:v>
                </c:pt>
              </c:numCache>
            </c:numRef>
          </c:val>
          <c:extLst>
            <c:ext xmlns:c16="http://schemas.microsoft.com/office/drawing/2014/chart" uri="{C3380CC4-5D6E-409C-BE32-E72D297353CC}">
              <c16:uniqueId val="{00000000-265A-4E86-8989-D9A32453F3F1}"/>
            </c:ext>
          </c:extLst>
        </c:ser>
        <c:ser>
          <c:idx val="1"/>
          <c:order val="1"/>
          <c:tx>
            <c:strRef>
              <c:f>Figure3n4!$C$22</c:f>
              <c:strCache>
                <c:ptCount val="1"/>
                <c:pt idx="0">
                  <c:v>Withdrawals</c:v>
                </c:pt>
              </c:strCache>
            </c:strRef>
          </c:tx>
          <c:spPr>
            <a:solidFill>
              <a:schemeClr val="tx1"/>
            </a:solidFill>
            <a:ln>
              <a:noFill/>
            </a:ln>
            <a:effectLst/>
          </c:spPr>
          <c:invertIfNegative val="0"/>
          <c:cat>
            <c:numRef>
              <c:f>Figure3n4!$A$23:$A$36</c:f>
              <c:numCache>
                <c:formatCode>[$-409]mmm\-yy;@</c:formatCode>
                <c:ptCount val="14"/>
                <c:pt idx="0">
                  <c:v>39873</c:v>
                </c:pt>
                <c:pt idx="1">
                  <c:v>39904</c:v>
                </c:pt>
                <c:pt idx="2">
                  <c:v>39934</c:v>
                </c:pt>
                <c:pt idx="3">
                  <c:v>39965</c:v>
                </c:pt>
                <c:pt idx="4">
                  <c:v>39995</c:v>
                </c:pt>
                <c:pt idx="5">
                  <c:v>40026</c:v>
                </c:pt>
                <c:pt idx="6">
                  <c:v>40057</c:v>
                </c:pt>
                <c:pt idx="7">
                  <c:v>40087</c:v>
                </c:pt>
                <c:pt idx="8">
                  <c:v>40118</c:v>
                </c:pt>
                <c:pt idx="9">
                  <c:v>40148</c:v>
                </c:pt>
                <c:pt idx="10">
                  <c:v>40179</c:v>
                </c:pt>
                <c:pt idx="11">
                  <c:v>40210</c:v>
                </c:pt>
                <c:pt idx="12">
                  <c:v>40238</c:v>
                </c:pt>
                <c:pt idx="13">
                  <c:v>40269</c:v>
                </c:pt>
              </c:numCache>
            </c:numRef>
          </c:cat>
          <c:val>
            <c:numRef>
              <c:f>Figure3n4!$C$23:$C$36</c:f>
              <c:numCache>
                <c:formatCode>0</c:formatCode>
                <c:ptCount val="14"/>
                <c:pt idx="0">
                  <c:v>0</c:v>
                </c:pt>
                <c:pt idx="1">
                  <c:v>0</c:v>
                </c:pt>
                <c:pt idx="2">
                  <c:v>0</c:v>
                </c:pt>
                <c:pt idx="3">
                  <c:v>55.936</c:v>
                </c:pt>
                <c:pt idx="4">
                  <c:v>39.709269999999997</c:v>
                </c:pt>
                <c:pt idx="5">
                  <c:v>58.219180000000001</c:v>
                </c:pt>
                <c:pt idx="6">
                  <c:v>123.33710000000001</c:v>
                </c:pt>
                <c:pt idx="7">
                  <c:v>356.34359999999998</c:v>
                </c:pt>
                <c:pt idx="8">
                  <c:v>346.28410000000002</c:v>
                </c:pt>
                <c:pt idx="9">
                  <c:v>324.01429999999999</c:v>
                </c:pt>
                <c:pt idx="10">
                  <c:v>162.50960000000001</c:v>
                </c:pt>
                <c:pt idx="11">
                  <c:v>0</c:v>
                </c:pt>
                <c:pt idx="12">
                  <c:v>0</c:v>
                </c:pt>
                <c:pt idx="13">
                  <c:v>0</c:v>
                </c:pt>
              </c:numCache>
            </c:numRef>
          </c:val>
          <c:extLst>
            <c:ext xmlns:c16="http://schemas.microsoft.com/office/drawing/2014/chart" uri="{C3380CC4-5D6E-409C-BE32-E72D297353CC}">
              <c16:uniqueId val="{00000001-265A-4E86-8989-D9A32453F3F1}"/>
            </c:ext>
          </c:extLst>
        </c:ser>
        <c:dLbls>
          <c:showLegendKey val="0"/>
          <c:showVal val="0"/>
          <c:showCatName val="0"/>
          <c:showSerName val="0"/>
          <c:showPercent val="0"/>
          <c:showBubbleSize val="0"/>
        </c:dLbls>
        <c:gapWidth val="150"/>
        <c:axId val="363811888"/>
        <c:axId val="363809144"/>
      </c:barChart>
      <c:dateAx>
        <c:axId val="363811888"/>
        <c:scaling>
          <c:orientation val="minMax"/>
        </c:scaling>
        <c:delete val="0"/>
        <c:axPos val="b"/>
        <c:numFmt formatCode="[$-409]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09144"/>
        <c:crosses val="autoZero"/>
        <c:auto val="1"/>
        <c:lblOffset val="100"/>
        <c:baseTimeUnit val="months"/>
      </c:dateAx>
      <c:valAx>
        <c:axId val="3638091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38118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190500</xdr:colOff>
      <xdr:row>3</xdr:row>
      <xdr:rowOff>38100</xdr:rowOff>
    </xdr:from>
    <xdr:to>
      <xdr:col>17</xdr:col>
      <xdr:colOff>495300</xdr:colOff>
      <xdr:row>18</xdr:row>
      <xdr:rowOff>38100</xdr:rowOff>
    </xdr:to>
    <xdr:graphicFrame macro="">
      <xdr:nvGraphicFramePr>
        <xdr:cNvPr id="2" name="Chart 1">
          <a:extLst>
            <a:ext uri="{FF2B5EF4-FFF2-40B4-BE49-F238E27FC236}">
              <a16:creationId xmlns:a16="http://schemas.microsoft.com/office/drawing/2014/main" id="{E5A4FE3D-5EFA-4081-A5A7-487914484E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3</xdr:row>
      <xdr:rowOff>0</xdr:rowOff>
    </xdr:from>
    <xdr:to>
      <xdr:col>25</xdr:col>
      <xdr:colOff>304800</xdr:colOff>
      <xdr:row>18</xdr:row>
      <xdr:rowOff>0</xdr:rowOff>
    </xdr:to>
    <xdr:graphicFrame macro="">
      <xdr:nvGraphicFramePr>
        <xdr:cNvPr id="3" name="Chart 2">
          <a:extLst>
            <a:ext uri="{FF2B5EF4-FFF2-40B4-BE49-F238E27FC236}">
              <a16:creationId xmlns:a16="http://schemas.microsoft.com/office/drawing/2014/main" id="{6D0F7301-FC85-4C2B-824D-D3B1FB26EE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26</xdr:col>
      <xdr:colOff>0</xdr:colOff>
      <xdr:row>3</xdr:row>
      <xdr:rowOff>0</xdr:rowOff>
    </xdr:from>
    <xdr:to>
      <xdr:col>33</xdr:col>
      <xdr:colOff>304800</xdr:colOff>
      <xdr:row>18</xdr:row>
      <xdr:rowOff>0</xdr:rowOff>
    </xdr:to>
    <xdr:graphicFrame macro="">
      <xdr:nvGraphicFramePr>
        <xdr:cNvPr id="4" name="Chart 3">
          <a:extLst>
            <a:ext uri="{FF2B5EF4-FFF2-40B4-BE49-F238E27FC236}">
              <a16:creationId xmlns:a16="http://schemas.microsoft.com/office/drawing/2014/main" id="{D212CF70-983F-48AA-9FF7-309F90398E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0</xdr:colOff>
      <xdr:row>22</xdr:row>
      <xdr:rowOff>0</xdr:rowOff>
    </xdr:from>
    <xdr:to>
      <xdr:col>12</xdr:col>
      <xdr:colOff>251460</xdr:colOff>
      <xdr:row>37</xdr:row>
      <xdr:rowOff>0</xdr:rowOff>
    </xdr:to>
    <xdr:graphicFrame macro="">
      <xdr:nvGraphicFramePr>
        <xdr:cNvPr id="5" name="Chart 4">
          <a:extLst>
            <a:ext uri="{FF2B5EF4-FFF2-40B4-BE49-F238E27FC236}">
              <a16:creationId xmlns:a16="http://schemas.microsoft.com/office/drawing/2014/main" id="{B39833E3-2205-4B17-86D3-460FEBAC36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ropbox/Research/71_Done/8_OIBMtobacco/joint_Dean_OIBM/RR%20EEDC/latest/tables%202015%20-%200126_LB%20new%20Apx%20T7%20and%20Ref%20T2%20and%20other%20edi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1_summ"/>
      <sheetName val="tab2_design"/>
      <sheetName val="tab3_balance"/>
      <sheetName val="tab4_transact"/>
      <sheetName val="tab5_savings"/>
      <sheetName val="tab6_impact"/>
      <sheetName val="tab7_other"/>
      <sheetName val="AppTab1_attrit"/>
      <sheetName val="AppTab2_balance6T"/>
      <sheetName val="AppTab3_transact"/>
      <sheetName val="AppTab4_savings"/>
      <sheetName val="AppTab5_impact"/>
      <sheetName val="AppTab6_other"/>
      <sheetName val="AppTab7_takeup"/>
      <sheetName val="RefTable1_InputEL"/>
      <sheetName val="RefTable2_HetEff"/>
      <sheetName val="Figure3n4"/>
      <sheetName val="Figure 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
          <cell r="B3" t="str">
            <v>Deposits</v>
          </cell>
          <cell r="C3" t="str">
            <v>Withdrawals</v>
          </cell>
        </row>
        <row r="4">
          <cell r="A4">
            <v>39873</v>
          </cell>
          <cell r="B4">
            <v>120.0921</v>
          </cell>
          <cell r="C4">
            <v>188.60400000000001</v>
          </cell>
          <cell r="E4">
            <v>205.2518</v>
          </cell>
          <cell r="F4">
            <v>241.88630000000001</v>
          </cell>
          <cell r="H4">
            <v>79.516769999999994</v>
          </cell>
          <cell r="I4">
            <v>168.1079</v>
          </cell>
        </row>
        <row r="5">
          <cell r="A5">
            <v>39904</v>
          </cell>
          <cell r="B5">
            <v>179.8742</v>
          </cell>
          <cell r="C5">
            <v>102.7002</v>
          </cell>
          <cell r="E5">
            <v>147.89330000000001</v>
          </cell>
          <cell r="F5">
            <v>183.94890000000001</v>
          </cell>
          <cell r="H5">
            <v>31.545590000000001</v>
          </cell>
          <cell r="I5">
            <v>41.25056</v>
          </cell>
        </row>
        <row r="6">
          <cell r="A6">
            <v>39934</v>
          </cell>
          <cell r="B6">
            <v>731.01189999999997</v>
          </cell>
          <cell r="C6">
            <v>585.57820000000004</v>
          </cell>
          <cell r="E6">
            <v>731.45659999999998</v>
          </cell>
          <cell r="F6">
            <v>592.31240000000003</v>
          </cell>
          <cell r="H6">
            <v>71.196820000000002</v>
          </cell>
          <cell r="I6">
            <v>51.722360000000002</v>
          </cell>
        </row>
        <row r="7">
          <cell r="A7">
            <v>39965</v>
          </cell>
          <cell r="B7">
            <v>4607.0119999999997</v>
          </cell>
          <cell r="C7">
            <v>4861.5770000000002</v>
          </cell>
          <cell r="E7">
            <v>3829.873</v>
          </cell>
          <cell r="F7">
            <v>3465.2260000000001</v>
          </cell>
          <cell r="H7">
            <v>1456.1479999999999</v>
          </cell>
          <cell r="I7">
            <v>1333.079</v>
          </cell>
        </row>
        <row r="8">
          <cell r="A8">
            <v>39995</v>
          </cell>
          <cell r="B8">
            <v>6431.6610000000001</v>
          </cell>
          <cell r="C8">
            <v>5942.1090000000004</v>
          </cell>
          <cell r="E8">
            <v>5837.56</v>
          </cell>
          <cell r="F8">
            <v>5319.7619999999997</v>
          </cell>
          <cell r="H8">
            <v>542.80079999999998</v>
          </cell>
          <cell r="I8">
            <v>694.50070000000005</v>
          </cell>
        </row>
        <row r="9">
          <cell r="A9">
            <v>40026</v>
          </cell>
          <cell r="B9">
            <v>5057.6790000000001</v>
          </cell>
          <cell r="C9">
            <v>5078.4970000000003</v>
          </cell>
          <cell r="E9">
            <v>6502.1459999999997</v>
          </cell>
          <cell r="F9">
            <v>5684.6779999999999</v>
          </cell>
          <cell r="H9">
            <v>454.54759999999999</v>
          </cell>
          <cell r="I9">
            <v>369.75889999999998</v>
          </cell>
        </row>
        <row r="10">
          <cell r="A10">
            <v>40057</v>
          </cell>
          <cell r="B10">
            <v>2199.837</v>
          </cell>
          <cell r="C10">
            <v>2207.4160000000002</v>
          </cell>
          <cell r="E10">
            <v>2172.3339999999998</v>
          </cell>
          <cell r="F10">
            <v>2894.1109999999999</v>
          </cell>
          <cell r="H10">
            <v>425.48770000000002</v>
          </cell>
          <cell r="I10">
            <v>359.983</v>
          </cell>
        </row>
        <row r="11">
          <cell r="A11">
            <v>40087</v>
          </cell>
          <cell r="B11">
            <v>1862.4839999999999</v>
          </cell>
          <cell r="C11">
            <v>1828.8789999999999</v>
          </cell>
          <cell r="E11">
            <v>1739.6320000000001</v>
          </cell>
          <cell r="F11">
            <v>2239.8649999999998</v>
          </cell>
          <cell r="H11">
            <v>219.8888</v>
          </cell>
          <cell r="I11">
            <v>238.03720000000001</v>
          </cell>
        </row>
        <row r="12">
          <cell r="A12">
            <v>40118</v>
          </cell>
          <cell r="B12">
            <v>640.41269999999997</v>
          </cell>
          <cell r="C12">
            <v>953.17880000000002</v>
          </cell>
          <cell r="E12">
            <v>570.20429999999999</v>
          </cell>
          <cell r="F12">
            <v>1060.8879999999999</v>
          </cell>
          <cell r="H12">
            <v>499.55250000000001</v>
          </cell>
          <cell r="I12">
            <v>473.76400000000001</v>
          </cell>
        </row>
        <row r="13">
          <cell r="A13">
            <v>40148</v>
          </cell>
          <cell r="B13">
            <v>623.41359999999997</v>
          </cell>
          <cell r="C13">
            <v>843.524</v>
          </cell>
          <cell r="E13">
            <v>194.23759999999999</v>
          </cell>
          <cell r="F13">
            <v>477.3836</v>
          </cell>
          <cell r="H13">
            <v>22.425070000000002</v>
          </cell>
          <cell r="I13">
            <v>58.049030000000002</v>
          </cell>
        </row>
        <row r="14">
          <cell r="A14">
            <v>40179</v>
          </cell>
          <cell r="B14">
            <v>491.88200000000001</v>
          </cell>
          <cell r="C14">
            <v>497.09589999999997</v>
          </cell>
          <cell r="E14">
            <v>216.9659</v>
          </cell>
          <cell r="F14">
            <v>309.68920000000003</v>
          </cell>
          <cell r="H14">
            <v>117.3338</v>
          </cell>
          <cell r="I14">
            <v>242.9547</v>
          </cell>
        </row>
        <row r="15">
          <cell r="A15">
            <v>40210</v>
          </cell>
          <cell r="B15">
            <v>13.07009</v>
          </cell>
          <cell r="C15">
            <v>182.38499999999999</v>
          </cell>
          <cell r="E15">
            <v>220.22190000000001</v>
          </cell>
          <cell r="F15">
            <v>330.24740000000003</v>
          </cell>
          <cell r="H15">
            <v>61.786670000000001</v>
          </cell>
          <cell r="I15">
            <v>85.018370000000004</v>
          </cell>
        </row>
        <row r="16">
          <cell r="A16">
            <v>40238</v>
          </cell>
          <cell r="B16">
            <v>175.83539999999999</v>
          </cell>
          <cell r="C16">
            <v>219.13499999999999</v>
          </cell>
          <cell r="E16">
            <v>85.468540000000004</v>
          </cell>
          <cell r="F16">
            <v>218.5659</v>
          </cell>
          <cell r="H16">
            <v>74.287189999999995</v>
          </cell>
          <cell r="I16">
            <v>84.393370000000004</v>
          </cell>
        </row>
        <row r="17">
          <cell r="A17">
            <v>40269</v>
          </cell>
          <cell r="B17">
            <v>216.9999</v>
          </cell>
          <cell r="C17">
            <v>180.14599999999999</v>
          </cell>
          <cell r="E17">
            <v>261.90480000000002</v>
          </cell>
          <cell r="F17">
            <v>164.09729999999999</v>
          </cell>
          <cell r="H17">
            <v>144.93020000000001</v>
          </cell>
          <cell r="I17">
            <v>133.90989999999999</v>
          </cell>
        </row>
        <row r="22">
          <cell r="B22" t="str">
            <v>Deposits</v>
          </cell>
          <cell r="C22" t="str">
            <v>Withdrawals</v>
          </cell>
        </row>
        <row r="23">
          <cell r="A23">
            <v>39873</v>
          </cell>
          <cell r="B23">
            <v>0</v>
          </cell>
          <cell r="C23">
            <v>0</v>
          </cell>
        </row>
        <row r="24">
          <cell r="A24">
            <v>39904</v>
          </cell>
          <cell r="B24">
            <v>0</v>
          </cell>
          <cell r="C24">
            <v>0</v>
          </cell>
        </row>
        <row r="25">
          <cell r="A25">
            <v>39934</v>
          </cell>
          <cell r="B25">
            <v>74.24597</v>
          </cell>
          <cell r="C25">
            <v>0</v>
          </cell>
        </row>
        <row r="26">
          <cell r="A26">
            <v>39965</v>
          </cell>
          <cell r="B26">
            <v>527.72220000000004</v>
          </cell>
          <cell r="C26">
            <v>55.936</v>
          </cell>
        </row>
        <row r="27">
          <cell r="A27">
            <v>39995</v>
          </cell>
          <cell r="B27">
            <v>509.0659</v>
          </cell>
          <cell r="C27">
            <v>39.709269999999997</v>
          </cell>
        </row>
        <row r="28">
          <cell r="A28">
            <v>40026</v>
          </cell>
          <cell r="B28">
            <v>351.0104</v>
          </cell>
          <cell r="C28">
            <v>58.219180000000001</v>
          </cell>
        </row>
        <row r="29">
          <cell r="A29">
            <v>40057</v>
          </cell>
          <cell r="B29">
            <v>6.2306549999999996</v>
          </cell>
          <cell r="C29">
            <v>123.33710000000001</v>
          </cell>
        </row>
        <row r="30">
          <cell r="A30">
            <v>40087</v>
          </cell>
          <cell r="B30">
            <v>5.2732799999999997</v>
          </cell>
          <cell r="C30">
            <v>356.34359999999998</v>
          </cell>
        </row>
        <row r="31">
          <cell r="A31">
            <v>40118</v>
          </cell>
          <cell r="B31">
            <v>3.5202969999999998</v>
          </cell>
          <cell r="C31">
            <v>346.28410000000002</v>
          </cell>
        </row>
        <row r="32">
          <cell r="A32">
            <v>40148</v>
          </cell>
          <cell r="B32">
            <v>1.4879599999999999</v>
          </cell>
          <cell r="C32">
            <v>324.01429999999999</v>
          </cell>
        </row>
        <row r="33">
          <cell r="A33">
            <v>40179</v>
          </cell>
          <cell r="B33">
            <v>0.45652969999999998</v>
          </cell>
          <cell r="C33">
            <v>162.50960000000001</v>
          </cell>
        </row>
        <row r="34">
          <cell r="A34">
            <v>40210</v>
          </cell>
          <cell r="B34">
            <v>0.1650228</v>
          </cell>
          <cell r="C34">
            <v>0</v>
          </cell>
        </row>
        <row r="35">
          <cell r="A35">
            <v>40238</v>
          </cell>
          <cell r="B35">
            <v>0.1835388</v>
          </cell>
          <cell r="C35">
            <v>0</v>
          </cell>
        </row>
        <row r="36">
          <cell r="A36">
            <v>40269</v>
          </cell>
          <cell r="B36">
            <v>0.1785236</v>
          </cell>
          <cell r="C36">
            <v>0</v>
          </cell>
        </row>
      </sheetData>
      <sheetData sheetId="1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abSelected="1" workbookViewId="0">
      <selection activeCell="J9" sqref="J9"/>
    </sheetView>
  </sheetViews>
  <sheetFormatPr defaultRowHeight="15" x14ac:dyDescent="0.25"/>
  <cols>
    <col min="2" max="2" width="9" customWidth="1"/>
    <col min="3" max="3" width="9.28515625" customWidth="1"/>
    <col min="5" max="5" width="9" customWidth="1"/>
    <col min="6" max="6" width="9.28515625" customWidth="1"/>
    <col min="8" max="8" width="9" customWidth="1"/>
    <col min="9" max="9" width="9.28515625" customWidth="1"/>
  </cols>
  <sheetData>
    <row r="1" spans="1:10" x14ac:dyDescent="0.25">
      <c r="A1" t="s">
        <v>0</v>
      </c>
    </row>
    <row r="2" spans="1:10" x14ac:dyDescent="0.25">
      <c r="B2" s="1" t="s">
        <v>1</v>
      </c>
      <c r="E2" s="1" t="s">
        <v>2</v>
      </c>
      <c r="H2" s="1" t="s">
        <v>3</v>
      </c>
    </row>
    <row r="3" spans="1:10" x14ac:dyDescent="0.25">
      <c r="B3" t="s">
        <v>4</v>
      </c>
      <c r="C3" t="s">
        <v>5</v>
      </c>
      <c r="E3" t="s">
        <v>4</v>
      </c>
      <c r="F3" t="s">
        <v>5</v>
      </c>
      <c r="H3" t="s">
        <v>4</v>
      </c>
      <c r="I3" t="s">
        <v>5</v>
      </c>
    </row>
    <row r="4" spans="1:10" x14ac:dyDescent="0.25">
      <c r="A4" s="2">
        <v>39873</v>
      </c>
      <c r="B4" s="3">
        <v>120.0921</v>
      </c>
      <c r="C4" s="3">
        <f>D4*(-1)</f>
        <v>188.60400000000001</v>
      </c>
      <c r="D4" s="3">
        <v>-188.60400000000001</v>
      </c>
      <c r="E4" s="3">
        <v>205.2518</v>
      </c>
      <c r="F4" s="3">
        <f>G4*(-1)</f>
        <v>241.88630000000001</v>
      </c>
      <c r="G4" s="3">
        <v>-241.88630000000001</v>
      </c>
      <c r="H4" s="3">
        <v>79.516769999999994</v>
      </c>
      <c r="I4" s="3">
        <f>J4*(-1)</f>
        <v>168.1079</v>
      </c>
      <c r="J4" s="3">
        <v>-168.1079</v>
      </c>
    </row>
    <row r="5" spans="1:10" x14ac:dyDescent="0.25">
      <c r="A5" s="2">
        <v>39904</v>
      </c>
      <c r="B5" s="3">
        <v>179.8742</v>
      </c>
      <c r="C5" s="3">
        <f t="shared" ref="C5:C17" si="0">D5*(-1)</f>
        <v>102.7002</v>
      </c>
      <c r="D5" s="3">
        <v>-102.7002</v>
      </c>
      <c r="E5" s="3">
        <v>147.89330000000001</v>
      </c>
      <c r="F5" s="3">
        <f t="shared" ref="F5:F17" si="1">G5*(-1)</f>
        <v>183.94890000000001</v>
      </c>
      <c r="G5" s="3">
        <v>-183.94890000000001</v>
      </c>
      <c r="H5" s="3">
        <v>31.545590000000001</v>
      </c>
      <c r="I5" s="3">
        <f t="shared" ref="I5:I17" si="2">J5*(-1)</f>
        <v>41.25056</v>
      </c>
      <c r="J5" s="3">
        <v>-41.25056</v>
      </c>
    </row>
    <row r="6" spans="1:10" x14ac:dyDescent="0.25">
      <c r="A6" s="2">
        <v>39934</v>
      </c>
      <c r="B6" s="3">
        <v>731.01189999999997</v>
      </c>
      <c r="C6" s="3">
        <f t="shared" si="0"/>
        <v>585.57820000000004</v>
      </c>
      <c r="D6" s="3">
        <v>-585.57820000000004</v>
      </c>
      <c r="E6" s="3">
        <v>731.45659999999998</v>
      </c>
      <c r="F6" s="3">
        <f t="shared" si="1"/>
        <v>592.31240000000003</v>
      </c>
      <c r="G6" s="3">
        <v>-592.31240000000003</v>
      </c>
      <c r="H6" s="3">
        <v>71.196820000000002</v>
      </c>
      <c r="I6" s="3">
        <f t="shared" si="2"/>
        <v>51.722360000000002</v>
      </c>
      <c r="J6" s="3">
        <v>-51.722360000000002</v>
      </c>
    </row>
    <row r="7" spans="1:10" x14ac:dyDescent="0.25">
      <c r="A7" s="2">
        <v>39965</v>
      </c>
      <c r="B7" s="3">
        <v>4607.0119999999997</v>
      </c>
      <c r="C7" s="3">
        <f t="shared" si="0"/>
        <v>4861.5770000000002</v>
      </c>
      <c r="D7" s="3">
        <v>-4861.5770000000002</v>
      </c>
      <c r="E7" s="3">
        <v>3829.873</v>
      </c>
      <c r="F7" s="3">
        <f t="shared" si="1"/>
        <v>3465.2260000000001</v>
      </c>
      <c r="G7" s="3">
        <v>-3465.2260000000001</v>
      </c>
      <c r="H7" s="3">
        <v>1456.1479999999999</v>
      </c>
      <c r="I7" s="3">
        <f t="shared" si="2"/>
        <v>1333.079</v>
      </c>
      <c r="J7" s="3">
        <v>-1333.079</v>
      </c>
    </row>
    <row r="8" spans="1:10" x14ac:dyDescent="0.25">
      <c r="A8" s="2">
        <v>39995</v>
      </c>
      <c r="B8" s="3">
        <v>6431.6610000000001</v>
      </c>
      <c r="C8" s="3">
        <f t="shared" si="0"/>
        <v>5942.1090000000004</v>
      </c>
      <c r="D8" s="3">
        <v>-5942.1090000000004</v>
      </c>
      <c r="E8" s="3">
        <v>5837.56</v>
      </c>
      <c r="F8" s="3">
        <f t="shared" si="1"/>
        <v>5319.7619999999997</v>
      </c>
      <c r="G8" s="3">
        <v>-5319.7619999999997</v>
      </c>
      <c r="H8" s="3">
        <v>542.80079999999998</v>
      </c>
      <c r="I8" s="3">
        <f t="shared" si="2"/>
        <v>694.50070000000005</v>
      </c>
      <c r="J8" s="3">
        <v>-694.50070000000005</v>
      </c>
    </row>
    <row r="9" spans="1:10" x14ac:dyDescent="0.25">
      <c r="A9" s="2">
        <v>40026</v>
      </c>
      <c r="B9" s="3">
        <v>5057.6790000000001</v>
      </c>
      <c r="C9" s="3">
        <f t="shared" si="0"/>
        <v>5078.4970000000003</v>
      </c>
      <c r="D9" s="3">
        <v>-5078.4970000000003</v>
      </c>
      <c r="E9" s="3">
        <v>6502.1459999999997</v>
      </c>
      <c r="F9" s="3">
        <f t="shared" si="1"/>
        <v>5684.6779999999999</v>
      </c>
      <c r="G9" s="3">
        <v>-5684.6779999999999</v>
      </c>
      <c r="H9" s="3">
        <v>454.54759999999999</v>
      </c>
      <c r="I9" s="3">
        <f t="shared" si="2"/>
        <v>369.75889999999998</v>
      </c>
      <c r="J9" s="3">
        <v>-369.75889999999998</v>
      </c>
    </row>
    <row r="10" spans="1:10" x14ac:dyDescent="0.25">
      <c r="A10" s="2">
        <v>40057</v>
      </c>
      <c r="B10" s="3">
        <v>2199.837</v>
      </c>
      <c r="C10" s="3">
        <f t="shared" si="0"/>
        <v>2207.4160000000002</v>
      </c>
      <c r="D10" s="3">
        <v>-2207.4160000000002</v>
      </c>
      <c r="E10" s="3">
        <v>2172.3339999999998</v>
      </c>
      <c r="F10" s="3">
        <f t="shared" si="1"/>
        <v>2894.1109999999999</v>
      </c>
      <c r="G10" s="3">
        <v>-2894.1109999999999</v>
      </c>
      <c r="H10" s="3">
        <v>425.48770000000002</v>
      </c>
      <c r="I10" s="3">
        <f t="shared" si="2"/>
        <v>359.983</v>
      </c>
      <c r="J10" s="3">
        <v>-359.983</v>
      </c>
    </row>
    <row r="11" spans="1:10" x14ac:dyDescent="0.25">
      <c r="A11" s="2">
        <v>40087</v>
      </c>
      <c r="B11" s="3">
        <v>1862.4839999999999</v>
      </c>
      <c r="C11" s="3">
        <f t="shared" si="0"/>
        <v>1828.8789999999999</v>
      </c>
      <c r="D11" s="3">
        <v>-1828.8789999999999</v>
      </c>
      <c r="E11" s="3">
        <v>1739.6320000000001</v>
      </c>
      <c r="F11" s="3">
        <f t="shared" si="1"/>
        <v>2239.8649999999998</v>
      </c>
      <c r="G11" s="3">
        <v>-2239.8649999999998</v>
      </c>
      <c r="H11" s="3">
        <v>219.8888</v>
      </c>
      <c r="I11" s="3">
        <f t="shared" si="2"/>
        <v>238.03720000000001</v>
      </c>
      <c r="J11" s="3">
        <v>-238.03720000000001</v>
      </c>
    </row>
    <row r="12" spans="1:10" x14ac:dyDescent="0.25">
      <c r="A12" s="2">
        <v>40118</v>
      </c>
      <c r="B12" s="3">
        <v>640.41269999999997</v>
      </c>
      <c r="C12" s="3">
        <f t="shared" si="0"/>
        <v>953.17880000000002</v>
      </c>
      <c r="D12" s="3">
        <v>-953.17880000000002</v>
      </c>
      <c r="E12" s="3">
        <v>570.20429999999999</v>
      </c>
      <c r="F12" s="3">
        <f t="shared" si="1"/>
        <v>1060.8879999999999</v>
      </c>
      <c r="G12" s="3">
        <v>-1060.8879999999999</v>
      </c>
      <c r="H12" s="3">
        <v>499.55250000000001</v>
      </c>
      <c r="I12" s="3">
        <f t="shared" si="2"/>
        <v>473.76400000000001</v>
      </c>
      <c r="J12" s="3">
        <v>-473.76400000000001</v>
      </c>
    </row>
    <row r="13" spans="1:10" x14ac:dyDescent="0.25">
      <c r="A13" s="2">
        <v>40148</v>
      </c>
      <c r="B13" s="3">
        <v>623.41359999999997</v>
      </c>
      <c r="C13" s="3">
        <f t="shared" si="0"/>
        <v>843.524</v>
      </c>
      <c r="D13" s="3">
        <v>-843.524</v>
      </c>
      <c r="E13" s="3">
        <v>194.23759999999999</v>
      </c>
      <c r="F13" s="3">
        <f t="shared" si="1"/>
        <v>477.3836</v>
      </c>
      <c r="G13" s="3">
        <v>-477.3836</v>
      </c>
      <c r="H13" s="3">
        <v>22.425070000000002</v>
      </c>
      <c r="I13" s="3">
        <f t="shared" si="2"/>
        <v>58.049030000000002</v>
      </c>
      <c r="J13" s="3">
        <v>-58.049030000000002</v>
      </c>
    </row>
    <row r="14" spans="1:10" x14ac:dyDescent="0.25">
      <c r="A14" s="2">
        <v>40179</v>
      </c>
      <c r="B14" s="3">
        <v>491.88200000000001</v>
      </c>
      <c r="C14" s="3">
        <f t="shared" si="0"/>
        <v>497.09589999999997</v>
      </c>
      <c r="D14" s="3">
        <v>-497.09589999999997</v>
      </c>
      <c r="E14" s="3">
        <v>216.9659</v>
      </c>
      <c r="F14" s="3">
        <f t="shared" si="1"/>
        <v>309.68920000000003</v>
      </c>
      <c r="G14" s="3">
        <v>-309.68920000000003</v>
      </c>
      <c r="H14" s="3">
        <v>117.3338</v>
      </c>
      <c r="I14" s="3">
        <f t="shared" si="2"/>
        <v>242.9547</v>
      </c>
      <c r="J14" s="3">
        <v>-242.9547</v>
      </c>
    </row>
    <row r="15" spans="1:10" x14ac:dyDescent="0.25">
      <c r="A15" s="2">
        <v>40210</v>
      </c>
      <c r="B15" s="3">
        <v>13.07009</v>
      </c>
      <c r="C15" s="3">
        <f t="shared" si="0"/>
        <v>182.38499999999999</v>
      </c>
      <c r="D15" s="3">
        <v>-182.38499999999999</v>
      </c>
      <c r="E15" s="3">
        <v>220.22190000000001</v>
      </c>
      <c r="F15" s="3">
        <f t="shared" si="1"/>
        <v>330.24740000000003</v>
      </c>
      <c r="G15" s="3">
        <v>-330.24740000000003</v>
      </c>
      <c r="H15" s="3">
        <v>61.786670000000001</v>
      </c>
      <c r="I15" s="3">
        <f t="shared" si="2"/>
        <v>85.018370000000004</v>
      </c>
      <c r="J15" s="3">
        <v>-85.018370000000004</v>
      </c>
    </row>
    <row r="16" spans="1:10" x14ac:dyDescent="0.25">
      <c r="A16" s="2">
        <v>40238</v>
      </c>
      <c r="B16" s="3">
        <v>175.83539999999999</v>
      </c>
      <c r="C16" s="3">
        <f t="shared" si="0"/>
        <v>219.13499999999999</v>
      </c>
      <c r="D16" s="3">
        <v>-219.13499999999999</v>
      </c>
      <c r="E16" s="3">
        <v>85.468540000000004</v>
      </c>
      <c r="F16" s="3">
        <f t="shared" si="1"/>
        <v>218.5659</v>
      </c>
      <c r="G16" s="3">
        <v>-218.5659</v>
      </c>
      <c r="H16" s="3">
        <v>74.287189999999995</v>
      </c>
      <c r="I16" s="3">
        <f t="shared" si="2"/>
        <v>84.393370000000004</v>
      </c>
      <c r="J16" s="3">
        <v>-84.393370000000004</v>
      </c>
    </row>
    <row r="17" spans="1:10" x14ac:dyDescent="0.25">
      <c r="A17" s="2">
        <v>40269</v>
      </c>
      <c r="B17" s="3">
        <v>216.9999</v>
      </c>
      <c r="C17" s="3">
        <f t="shared" si="0"/>
        <v>180.14599999999999</v>
      </c>
      <c r="D17" s="3">
        <v>-180.14599999999999</v>
      </c>
      <c r="E17" s="3">
        <v>261.90480000000002</v>
      </c>
      <c r="F17" s="3">
        <f t="shared" si="1"/>
        <v>164.09729999999999</v>
      </c>
      <c r="G17" s="3">
        <v>-164.09729999999999</v>
      </c>
      <c r="H17" s="3">
        <v>144.93020000000001</v>
      </c>
      <c r="I17" s="3">
        <f t="shared" si="2"/>
        <v>133.90989999999999</v>
      </c>
      <c r="J17" s="3">
        <v>-133.90989999999999</v>
      </c>
    </row>
    <row r="19" spans="1:10" x14ac:dyDescent="0.25">
      <c r="A19" t="s">
        <v>6</v>
      </c>
    </row>
    <row r="21" spans="1:10" x14ac:dyDescent="0.25">
      <c r="A21" t="s">
        <v>7</v>
      </c>
    </row>
    <row r="22" spans="1:10" x14ac:dyDescent="0.25">
      <c r="B22" t="s">
        <v>4</v>
      </c>
      <c r="C22" t="s">
        <v>5</v>
      </c>
    </row>
    <row r="23" spans="1:10" x14ac:dyDescent="0.25">
      <c r="A23" s="2">
        <v>39873</v>
      </c>
      <c r="B23" s="3">
        <v>0</v>
      </c>
      <c r="C23" s="3">
        <f>D23*(-1)</f>
        <v>0</v>
      </c>
      <c r="D23" s="3">
        <v>0</v>
      </c>
    </row>
    <row r="24" spans="1:10" x14ac:dyDescent="0.25">
      <c r="A24" s="2">
        <v>39904</v>
      </c>
      <c r="B24" s="3">
        <v>0</v>
      </c>
      <c r="C24" s="3">
        <f t="shared" ref="C24:C36" si="3">D24*(-1)</f>
        <v>0</v>
      </c>
      <c r="D24" s="3">
        <v>0</v>
      </c>
    </row>
    <row r="25" spans="1:10" x14ac:dyDescent="0.25">
      <c r="A25" s="2">
        <v>39934</v>
      </c>
      <c r="B25" s="3">
        <v>74.24597</v>
      </c>
      <c r="C25" s="3">
        <f t="shared" si="3"/>
        <v>0</v>
      </c>
      <c r="D25" s="3">
        <v>0</v>
      </c>
    </row>
    <row r="26" spans="1:10" x14ac:dyDescent="0.25">
      <c r="A26" s="2">
        <v>39965</v>
      </c>
      <c r="B26" s="3">
        <v>527.72220000000004</v>
      </c>
      <c r="C26" s="3">
        <f t="shared" si="3"/>
        <v>55.936</v>
      </c>
      <c r="D26" s="3">
        <v>-55.936</v>
      </c>
    </row>
    <row r="27" spans="1:10" x14ac:dyDescent="0.25">
      <c r="A27" s="2">
        <v>39995</v>
      </c>
      <c r="B27" s="3">
        <v>509.0659</v>
      </c>
      <c r="C27" s="3">
        <f t="shared" si="3"/>
        <v>39.709269999999997</v>
      </c>
      <c r="D27" s="3">
        <v>-39.709269999999997</v>
      </c>
    </row>
    <row r="28" spans="1:10" x14ac:dyDescent="0.25">
      <c r="A28" s="2">
        <v>40026</v>
      </c>
      <c r="B28" s="3">
        <v>351.0104</v>
      </c>
      <c r="C28" s="3">
        <f t="shared" si="3"/>
        <v>58.219180000000001</v>
      </c>
      <c r="D28" s="3">
        <v>-58.219180000000001</v>
      </c>
    </row>
    <row r="29" spans="1:10" x14ac:dyDescent="0.25">
      <c r="A29" s="2">
        <v>40057</v>
      </c>
      <c r="B29" s="3">
        <v>6.2306549999999996</v>
      </c>
      <c r="C29" s="3">
        <f t="shared" si="3"/>
        <v>123.33710000000001</v>
      </c>
      <c r="D29" s="3">
        <v>-123.33710000000001</v>
      </c>
    </row>
    <row r="30" spans="1:10" x14ac:dyDescent="0.25">
      <c r="A30" s="2">
        <v>40087</v>
      </c>
      <c r="B30" s="3">
        <v>5.2732799999999997</v>
      </c>
      <c r="C30" s="3">
        <f t="shared" si="3"/>
        <v>356.34359999999998</v>
      </c>
      <c r="D30" s="3">
        <v>-356.34359999999998</v>
      </c>
    </row>
    <row r="31" spans="1:10" x14ac:dyDescent="0.25">
      <c r="A31" s="2">
        <v>40118</v>
      </c>
      <c r="B31" s="3">
        <v>3.5202969999999998</v>
      </c>
      <c r="C31" s="3">
        <f t="shared" si="3"/>
        <v>346.28410000000002</v>
      </c>
      <c r="D31" s="3">
        <v>-346.28410000000002</v>
      </c>
    </row>
    <row r="32" spans="1:10" x14ac:dyDescent="0.25">
      <c r="A32" s="2">
        <v>40148</v>
      </c>
      <c r="B32" s="3">
        <v>1.4879599999999999</v>
      </c>
      <c r="C32" s="3">
        <f t="shared" si="3"/>
        <v>324.01429999999999</v>
      </c>
      <c r="D32" s="3">
        <v>-324.01429999999999</v>
      </c>
    </row>
    <row r="33" spans="1:4" x14ac:dyDescent="0.25">
      <c r="A33" s="2">
        <v>40179</v>
      </c>
      <c r="B33" s="3">
        <v>0.45652969999999998</v>
      </c>
      <c r="C33" s="3">
        <f t="shared" si="3"/>
        <v>162.50960000000001</v>
      </c>
      <c r="D33" s="3">
        <v>-162.50960000000001</v>
      </c>
    </row>
    <row r="34" spans="1:4" x14ac:dyDescent="0.25">
      <c r="A34" s="2">
        <v>40210</v>
      </c>
      <c r="B34" s="3">
        <v>0.1650228</v>
      </c>
      <c r="C34" s="3">
        <f t="shared" si="3"/>
        <v>0</v>
      </c>
      <c r="D34" s="3">
        <v>0</v>
      </c>
    </row>
    <row r="35" spans="1:4" x14ac:dyDescent="0.25">
      <c r="A35" s="2">
        <v>40238</v>
      </c>
      <c r="B35" s="3">
        <v>0.1835388</v>
      </c>
      <c r="C35" s="3">
        <f t="shared" si="3"/>
        <v>0</v>
      </c>
      <c r="D35" s="3">
        <v>0</v>
      </c>
    </row>
    <row r="36" spans="1:4" x14ac:dyDescent="0.25">
      <c r="A36" s="2">
        <v>40269</v>
      </c>
      <c r="B36" s="3">
        <v>0.1785236</v>
      </c>
      <c r="C36" s="3">
        <f t="shared" si="3"/>
        <v>0</v>
      </c>
      <c r="D36" s="3">
        <v>0</v>
      </c>
    </row>
    <row r="38" spans="1:4" x14ac:dyDescent="0.25">
      <c r="A38" t="s">
        <v>8</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Figure3n4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lbrune</dc:creator>
  <cp:lastModifiedBy>lbrune</cp:lastModifiedBy>
  <dcterms:created xsi:type="dcterms:W3CDTF">2017-07-01T19:31:03Z</dcterms:created>
  <dcterms:modified xsi:type="dcterms:W3CDTF">2017-07-01T19:31:53Z</dcterms:modified>
</cp:coreProperties>
</file>