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codeName="ThisWorkbook" autoCompressPictures="0" defaultThemeVersion="124226"/>
  <mc:AlternateContent xmlns:mc="http://schemas.openxmlformats.org/markup-compatibility/2006">
    <mc:Choice Requires="x15">
      <x15ac:absPath xmlns:x15ac="http://schemas.microsoft.com/office/spreadsheetml/2010/11/ac" url="C:\Users\wb470518\Box Sync\Senegal PROGEP\Follow-up Survey\Instruments\Household\"/>
    </mc:Choice>
  </mc:AlternateContent>
  <bookViews>
    <workbookView xWindow="0" yWindow="0" windowWidth="17970" windowHeight="6135" tabRatio="893" firstSheet="1" activeTab="10"/>
  </bookViews>
  <sheets>
    <sheet name="Cover" sheetId="65" r:id="rId1"/>
    <sheet name="1HH" sheetId="103" r:id="rId2"/>
    <sheet name="2Educ" sheetId="54" r:id="rId3"/>
    <sheet name="3health" sheetId="97" r:id="rId4"/>
    <sheet name="4OQP" sheetId="101" r:id="rId5"/>
    <sheet name="5Labo" sheetId="59" r:id="rId6"/>
    <sheet name="6Hous" sheetId="79" r:id="rId7"/>
    <sheet name="7Physicalimp" sheetId="102" r:id="rId8"/>
    <sheet name="8Asse" sheetId="26" r:id="rId9"/>
    <sheet name="9flood" sheetId="89" r:id="rId10"/>
    <sheet name="10behaviourflood" sheetId="91" r:id="rId11"/>
    <sheet name="11Cons" sheetId="18" r:id="rId12"/>
    <sheet name="12Deci" sheetId="98" r:id="rId13"/>
    <sheet name="13Anth" sheetId="86" r:id="rId14"/>
    <sheet name="14CBOs" sheetId="95" r:id="rId15"/>
    <sheet name="PIC" sheetId="100" r:id="rId16"/>
    <sheet name="16Evaluation" sheetId="99" r:id="rId17"/>
    <sheet name="14Contact" sheetId="12" r:id="rId18"/>
    <sheet name="Notes" sheetId="47" r:id="rId19"/>
  </sheets>
  <definedNames>
    <definedName name="A1\" localSheetId="10">#REF!</definedName>
    <definedName name="A1\" localSheetId="14">#REF!</definedName>
    <definedName name="A1\" localSheetId="3">#REF!</definedName>
    <definedName name="A1\" localSheetId="9">#REF!</definedName>
    <definedName name="A1\">#REF!</definedName>
    <definedName name="_xlnm.Print_Area" localSheetId="10">'10behaviourflood'!$A$1:$AV$78</definedName>
    <definedName name="_xlnm.Print_Area" localSheetId="11">'11Cons'!$A$1:$Q$42</definedName>
    <definedName name="_xlnm.Print_Area" localSheetId="12">'12Deci'!$A$1:$AQ$64</definedName>
    <definedName name="_xlnm.Print_Area" localSheetId="13">'13Anth'!$A$1:$Z$38</definedName>
    <definedName name="_xlnm.Print_Area" localSheetId="14">'14CBOs'!$A$1:$Z$35</definedName>
    <definedName name="_xlnm.Print_Area" localSheetId="17">'14Contact'!$A$1:$AS$45</definedName>
    <definedName name="_xlnm.Print_Area" localSheetId="2">'2Educ'!$A$1:$N$37</definedName>
    <definedName name="_xlnm.Print_Area" localSheetId="3">'3health'!$A$1:$P$39</definedName>
    <definedName name="_xlnm.Print_Area" localSheetId="5">'5Labo'!$A$1:$AF$83</definedName>
    <definedName name="_xlnm.Print_Area" localSheetId="6">'6Hous'!$A$1:$AW$164</definedName>
    <definedName name="_xlnm.Print_Area" localSheetId="8">'8Asse'!$A$1:$AY$49</definedName>
    <definedName name="_xlnm.Print_Area" localSheetId="9">'9flood'!$A$1:$BA$97</definedName>
    <definedName name="_xlnm.Print_Area" localSheetId="0">Cover!$A$1:$AE$49</definedName>
    <definedName name="_xlnm.Print_Area" localSheetId="18">Notes!$A$1:$F$65</definedName>
    <definedName name="_xlnm.Print_Titles" localSheetId="11">'11Cons'!$4:$15</definedName>
    <definedName name="Z_7A111591_EC51_4691_AC01_E587AFA51198_.wvu.Cols" localSheetId="13" hidden="1">'13Anth'!#REF!,'13Anth'!#REF!,'13Anth'!#REF!</definedName>
    <definedName name="Z_7A111591_EC51_4691_AC01_E587AFA51198_.wvu.Cols" localSheetId="14" hidden="1">'14CBOs'!#REF!,'14CBOs'!#REF!,'14CBOs'!$E:$E</definedName>
    <definedName name="Z_7A111591_EC51_4691_AC01_E587AFA51198_.wvu.Cols" localSheetId="2" hidden="1">'2Educ'!#REF!,'2Educ'!#REF!,'2Educ'!$E:$E</definedName>
    <definedName name="Z_7A111591_EC51_4691_AC01_E587AFA51198_.wvu.Cols" localSheetId="3" hidden="1">'3health'!#REF!,'3health'!#REF!,'3health'!#REF!</definedName>
    <definedName name="Z_7A111591_EC51_4691_AC01_E587AFA51198_.wvu.Cols" localSheetId="5" hidden="1">'5Labo'!#REF!,'5Labo'!#REF!,'5Labo'!#REF!</definedName>
    <definedName name="Z_7A111591_EC51_4691_AC01_E587AFA51198_.wvu.PrintArea" localSheetId="13" hidden="1">'13Anth'!#REF!</definedName>
    <definedName name="Z_7A111591_EC51_4691_AC01_E587AFA51198_.wvu.PrintArea" localSheetId="14" hidden="1">'14CBOs'!$A$1:$I$35</definedName>
    <definedName name="Z_7A111591_EC51_4691_AC01_E587AFA51198_.wvu.PrintArea" localSheetId="2" hidden="1">'2Educ'!$A$1:$M$36</definedName>
    <definedName name="Z_7A111591_EC51_4691_AC01_E587AFA51198_.wvu.PrintArea" localSheetId="3" hidden="1">'3health'!$A$1:$D$35</definedName>
    <definedName name="Z_7A111591_EC51_4691_AC01_E587AFA51198_.wvu.PrintArea" localSheetId="5" hidden="1">'5Labo'!$A$1:$Z$31</definedName>
    <definedName name="Z_7A111591_EC51_4691_AC01_E587AFA51198_.wvu.Rows" localSheetId="13" hidden="1">'13Anth'!#REF!,'13Anth'!#REF!</definedName>
    <definedName name="Z_7A111591_EC51_4691_AC01_E587AFA51198_.wvu.Rows" localSheetId="14" hidden="1">'14CBOs'!#REF!,'14CBOs'!#REF!</definedName>
    <definedName name="Z_7A111591_EC51_4691_AC01_E587AFA51198_.wvu.Rows" localSheetId="2" hidden="1">'2Educ'!#REF!,'2Educ'!#REF!</definedName>
    <definedName name="Z_7A111591_EC51_4691_AC01_E587AFA51198_.wvu.Rows" localSheetId="3" hidden="1">'3health'!#REF!,'3health'!#REF!</definedName>
    <definedName name="Z_7A111591_EC51_4691_AC01_E587AFA51198_.wvu.Rows" localSheetId="5" hidden="1">'5Labo'!#REF!,'5Labo'!#REF!</definedName>
    <definedName name="Z_7A111591_EC51_4691_AC01_E587AFA51198_.wvu.Rows" localSheetId="18" hidden="1">Notes!#REF!</definedName>
    <definedName name="Z_E37B0713_6D2A_4785_8CC9_E5158A604461_.wvu.Cols" localSheetId="13" hidden="1">'13Anth'!#REF!,'13Anth'!#REF!,'13Anth'!#REF!</definedName>
    <definedName name="Z_E37B0713_6D2A_4785_8CC9_E5158A604461_.wvu.Cols" localSheetId="14" hidden="1">'14CBOs'!#REF!,'14CBOs'!#REF!,'14CBOs'!$E:$E</definedName>
    <definedName name="Z_E37B0713_6D2A_4785_8CC9_E5158A604461_.wvu.Cols" localSheetId="2" hidden="1">'2Educ'!#REF!,'2Educ'!#REF!,'2Educ'!$E:$E</definedName>
    <definedName name="Z_E37B0713_6D2A_4785_8CC9_E5158A604461_.wvu.Cols" localSheetId="3" hidden="1">'3health'!#REF!,'3health'!#REF!,'3health'!#REF!</definedName>
    <definedName name="Z_E37B0713_6D2A_4785_8CC9_E5158A604461_.wvu.Cols" localSheetId="5" hidden="1">'5Labo'!#REF!,'5Labo'!#REF!,'5Labo'!#REF!</definedName>
    <definedName name="Z_E37B0713_6D2A_4785_8CC9_E5158A604461_.wvu.PrintArea" localSheetId="13" hidden="1">'13Anth'!#REF!</definedName>
    <definedName name="Z_E37B0713_6D2A_4785_8CC9_E5158A604461_.wvu.PrintArea" localSheetId="14" hidden="1">'14CBOs'!$A$1:$I$35</definedName>
    <definedName name="Z_E37B0713_6D2A_4785_8CC9_E5158A604461_.wvu.PrintArea" localSheetId="2" hidden="1">'2Educ'!$A$1:$M$36</definedName>
    <definedName name="Z_E37B0713_6D2A_4785_8CC9_E5158A604461_.wvu.PrintArea" localSheetId="3" hidden="1">'3health'!$A$1:$D$35</definedName>
    <definedName name="Z_E37B0713_6D2A_4785_8CC9_E5158A604461_.wvu.PrintArea" localSheetId="5" hidden="1">'5Labo'!$A$1:$Z$31</definedName>
    <definedName name="Z_E37B0713_6D2A_4785_8CC9_E5158A604461_.wvu.Rows" localSheetId="13" hidden="1">'13Anth'!#REF!,'13Anth'!#REF!</definedName>
    <definedName name="Z_E37B0713_6D2A_4785_8CC9_E5158A604461_.wvu.Rows" localSheetId="14" hidden="1">'14CBOs'!#REF!,'14CBOs'!#REF!</definedName>
    <definedName name="Z_E37B0713_6D2A_4785_8CC9_E5158A604461_.wvu.Rows" localSheetId="2" hidden="1">'2Educ'!#REF!,'2Educ'!#REF!</definedName>
    <definedName name="Z_E37B0713_6D2A_4785_8CC9_E5158A604461_.wvu.Rows" localSheetId="3" hidden="1">'3health'!#REF!,'3health'!#REF!</definedName>
    <definedName name="Z_E37B0713_6D2A_4785_8CC9_E5158A604461_.wvu.Rows" localSheetId="5" hidden="1">'5Labo'!#REF!,'5Labo'!#REF!</definedName>
    <definedName name="Z_E37B0713_6D2A_4785_8CC9_E5158A604461_.wvu.Rows" localSheetId="18" hidden="1">Notes!#REF!</definedName>
  </definedNames>
  <calcPr calcId="152511"/>
  <customWorkbookViews>
    <customWorkbookView name="jlammers - Personal View" guid="{E37B0713-6D2A-4785-8CC9-E5158A604461}" mergeInterval="0" personalView="1" maximized="1" windowWidth="1071" windowHeight="861" tabRatio="599" activeSheetId="9"/>
    <customWorkbookView name="egustafssonwright - Personal View" guid="{7A111591-EC51-4691-AC01-E587AFA51198}" mergeInterval="0" personalView="1" maximized="1" windowWidth="883" windowHeight="414" tabRatio="599" activeSheetId="6"/>
  </customWorkbookViews>
</workbook>
</file>

<file path=xl/calcChain.xml><?xml version="1.0" encoding="utf-8"?>
<calcChain xmlns="http://schemas.openxmlformats.org/spreadsheetml/2006/main">
  <c r="R11" i="89" l="1"/>
  <c r="R7" i="89"/>
  <c r="P5" i="103" l="1"/>
  <c r="D40" i="103"/>
  <c r="F40" i="103" s="1"/>
  <c r="H40" i="103" s="1"/>
  <c r="K40" i="103" s="1"/>
  <c r="L40" i="103" s="1"/>
  <c r="M40" i="103" s="1"/>
  <c r="A56" i="103"/>
  <c r="A57" i="103" s="1"/>
  <c r="A58" i="103" s="1"/>
  <c r="A59" i="103" s="1"/>
  <c r="A60" i="103" s="1"/>
  <c r="A61" i="103" s="1"/>
  <c r="A62" i="103" s="1"/>
  <c r="A63" i="103" s="1"/>
  <c r="A64" i="103" s="1"/>
  <c r="A65" i="103" s="1"/>
  <c r="A66" i="103" s="1"/>
  <c r="A67" i="103" s="1"/>
  <c r="A68" i="103" s="1"/>
  <c r="A69" i="103" s="1"/>
  <c r="D5" i="103"/>
  <c r="E5" i="103" s="1"/>
  <c r="G5" i="103" s="1"/>
  <c r="I5" i="103" s="1"/>
  <c r="L5" i="103" s="1"/>
  <c r="M5" i="103" s="1"/>
  <c r="N5" i="103" s="1"/>
  <c r="A21" i="103"/>
  <c r="A22" i="103" s="1"/>
  <c r="A23" i="103" s="1"/>
  <c r="A24" i="103" s="1"/>
  <c r="A25" i="103" s="1"/>
  <c r="A26" i="103" s="1"/>
  <c r="A27" i="103" s="1"/>
  <c r="A28" i="103" s="1"/>
  <c r="A29" i="103" s="1"/>
  <c r="A30" i="103" s="1"/>
  <c r="A31" i="103" s="1"/>
  <c r="A32" i="103" s="1"/>
  <c r="A33" i="103" s="1"/>
  <c r="A34" i="103" s="1"/>
  <c r="P14" i="103" l="1"/>
  <c r="A36" i="103"/>
  <c r="C40" i="103" s="1"/>
  <c r="G4" i="99"/>
  <c r="AP149" i="79"/>
  <c r="AP120" i="79"/>
  <c r="B4" i="102"/>
  <c r="F4" i="102" s="1"/>
  <c r="L4" i="102" s="1"/>
  <c r="A20" i="102" s="1"/>
  <c r="A24" i="102" s="1"/>
  <c r="A31" i="102" s="1"/>
  <c r="A40" i="102" s="1"/>
  <c r="A44" i="102" s="1"/>
  <c r="A51" i="102" s="1"/>
  <c r="A18" i="102"/>
  <c r="A15" i="102"/>
  <c r="A16" i="102" s="1"/>
  <c r="N6" i="97"/>
  <c r="S42" i="102" l="1"/>
  <c r="A55" i="102"/>
  <c r="A3" i="101" l="1"/>
  <c r="A7" i="101" s="1"/>
  <c r="A14" i="101" s="1"/>
  <c r="I15" i="54"/>
  <c r="K6" i="54"/>
  <c r="J6" i="54"/>
  <c r="I6" i="54"/>
  <c r="A26" i="101" l="1"/>
  <c r="A35" i="101" s="1"/>
  <c r="A39" i="101" s="1"/>
  <c r="A54" i="101" s="1"/>
  <c r="A18" i="101"/>
  <c r="A22" i="101" s="1"/>
  <c r="AL58" i="79"/>
  <c r="AL57" i="79"/>
  <c r="A46" i="101" l="1"/>
  <c r="A58" i="101" s="1"/>
  <c r="A3" i="100"/>
  <c r="A7" i="100" s="1"/>
  <c r="R109" i="79"/>
  <c r="A22" i="100" l="1"/>
  <c r="A32" i="100" s="1"/>
  <c r="A36" i="100" s="1"/>
  <c r="A51" i="100" s="1"/>
  <c r="A14" i="100"/>
  <c r="A18" i="100" s="1"/>
  <c r="A50" i="101"/>
  <c r="F37" i="101"/>
  <c r="B18" i="99"/>
  <c r="B15" i="99"/>
  <c r="B16" i="99" s="1"/>
  <c r="A43" i="100" l="1"/>
  <c r="A55" i="100" s="1"/>
  <c r="A47" i="100" l="1"/>
  <c r="F34" i="100"/>
  <c r="A3" i="98"/>
  <c r="A7" i="98" s="1"/>
  <c r="A11" i="98" s="1"/>
  <c r="A15" i="98" s="1"/>
  <c r="A19" i="98" s="1"/>
  <c r="A23" i="98" s="1"/>
  <c r="A27" i="98" s="1"/>
  <c r="A39" i="98" s="1"/>
  <c r="A43" i="98" s="1"/>
  <c r="A47" i="98" s="1"/>
  <c r="A51" i="98" s="1"/>
  <c r="A55" i="98" s="1"/>
  <c r="A59" i="98" s="1"/>
  <c r="W6" i="98" s="1"/>
  <c r="W11" i="98" s="1"/>
  <c r="A61" i="47"/>
  <c r="A57" i="47"/>
  <c r="A53" i="47"/>
  <c r="A49" i="47"/>
  <c r="A45" i="47"/>
  <c r="A41" i="47"/>
  <c r="A37" i="47"/>
  <c r="A33" i="47"/>
  <c r="A29" i="47"/>
  <c r="A25" i="47"/>
  <c r="A21" i="47"/>
  <c r="A17" i="47"/>
  <c r="A13" i="47"/>
  <c r="A9" i="47"/>
  <c r="C3" i="12"/>
  <c r="S3" i="12" s="1"/>
  <c r="C21" i="12" s="1"/>
  <c r="O21" i="12" s="1"/>
  <c r="W21" i="12" s="1"/>
  <c r="A35" i="95"/>
  <c r="A34" i="95"/>
  <c r="A33" i="95"/>
  <c r="A32" i="95"/>
  <c r="A31" i="95"/>
  <c r="A30" i="95"/>
  <c r="A29" i="95"/>
  <c r="A28" i="95"/>
  <c r="A27" i="95"/>
  <c r="A26" i="95"/>
  <c r="A25" i="95"/>
  <c r="A24" i="95"/>
  <c r="A23" i="95"/>
  <c r="A22" i="95"/>
  <c r="C6" i="95"/>
  <c r="D6" i="95" s="1"/>
  <c r="G6" i="95" s="1"/>
  <c r="H6" i="95" s="1"/>
  <c r="I6" i="95" s="1"/>
  <c r="J6" i="95" s="1"/>
  <c r="K6" i="95" s="1"/>
  <c r="A30" i="86"/>
  <c r="C6" i="86"/>
  <c r="E6" i="86" s="1"/>
  <c r="I6" i="86" s="1"/>
  <c r="N6" i="86" s="1"/>
  <c r="Q6" i="86" s="1"/>
  <c r="V6" i="86" s="1"/>
  <c r="E3" i="18"/>
  <c r="A4" i="91"/>
  <c r="A5" i="89"/>
  <c r="A9" i="89" s="1"/>
  <c r="Y3" i="89"/>
  <c r="A24" i="26"/>
  <c r="A25" i="26" s="1"/>
  <c r="A26" i="26" s="1"/>
  <c r="A27" i="26" s="1"/>
  <c r="A28" i="26" s="1"/>
  <c r="A29" i="26" s="1"/>
  <c r="A30" i="26" s="1"/>
  <c r="A31" i="26" s="1"/>
  <c r="A32" i="26" s="1"/>
  <c r="A33" i="26" s="1"/>
  <c r="A34" i="26" s="1"/>
  <c r="A35" i="26" s="1"/>
  <c r="A36" i="26" s="1"/>
  <c r="A37" i="26" s="1"/>
  <c r="A38" i="26" s="1"/>
  <c r="A39" i="26" s="1"/>
  <c r="A40" i="26" s="1"/>
  <c r="U20" i="26"/>
  <c r="U17" i="26"/>
  <c r="U18" i="26" s="1"/>
  <c r="U3" i="26"/>
  <c r="K6" i="26" s="1"/>
  <c r="P6" i="26" s="1"/>
  <c r="Z6" i="26" s="1"/>
  <c r="AO155" i="79"/>
  <c r="AO156" i="79" s="1"/>
  <c r="Y3" i="79"/>
  <c r="A5" i="79" s="1"/>
  <c r="A11" i="79" s="1"/>
  <c r="A25" i="79" s="1"/>
  <c r="A36" i="79" s="1"/>
  <c r="A45" i="79" s="1"/>
  <c r="AO137" i="79"/>
  <c r="AO138" i="79" s="1"/>
  <c r="AO126" i="79"/>
  <c r="AO127" i="79" s="1"/>
  <c r="R120" i="79"/>
  <c r="R121" i="79" s="1"/>
  <c r="R106" i="79"/>
  <c r="R107" i="79" s="1"/>
  <c r="AO103" i="79"/>
  <c r="AO104" i="79" s="1"/>
  <c r="AO92" i="79"/>
  <c r="AO93" i="79" s="1"/>
  <c r="AO81" i="79"/>
  <c r="AO82" i="79" s="1"/>
  <c r="AO70" i="79"/>
  <c r="AO71" i="79" s="1"/>
  <c r="A57" i="59"/>
  <c r="A55" i="59"/>
  <c r="A53" i="59"/>
  <c r="A51" i="59"/>
  <c r="A49" i="59"/>
  <c r="A47" i="59"/>
  <c r="A45" i="59"/>
  <c r="A43" i="59"/>
  <c r="A39" i="59"/>
  <c r="C6" i="59"/>
  <c r="E6" i="59" s="1"/>
  <c r="H6" i="59" s="1"/>
  <c r="I6" i="59" s="1"/>
  <c r="D6" i="97"/>
  <c r="E6" i="97" s="1"/>
  <c r="C6" i="54"/>
  <c r="D6" i="54" s="1"/>
  <c r="L6" i="95" l="1"/>
  <c r="M6" i="95" s="1"/>
  <c r="O6" i="95" s="1"/>
  <c r="P6" i="95" s="1"/>
  <c r="R8" i="95" s="1"/>
  <c r="A5" i="18"/>
  <c r="A10" i="18" s="1"/>
  <c r="A13" i="18" s="1"/>
  <c r="A17" i="18" s="1"/>
  <c r="A28" i="18" s="1"/>
  <c r="A34" i="18" s="1"/>
  <c r="K11" i="18" s="1"/>
  <c r="K14" i="18" s="1"/>
  <c r="F6" i="97"/>
  <c r="H6" i="97" s="1"/>
  <c r="J6" i="97" s="1"/>
  <c r="K6" i="97" s="1"/>
  <c r="A10" i="91"/>
  <c r="A15" i="91" s="1"/>
  <c r="S6" i="91" s="1"/>
  <c r="E6" i="54"/>
  <c r="F6" i="54"/>
  <c r="G6" i="54" s="1"/>
  <c r="H6" i="54" s="1"/>
  <c r="S27" i="79"/>
  <c r="X5" i="79"/>
  <c r="X14" i="79" s="1"/>
  <c r="S28" i="79"/>
  <c r="W18" i="98"/>
  <c r="A13" i="89"/>
  <c r="AF6" i="26"/>
  <c r="J6" i="59"/>
  <c r="M6" i="59" s="1"/>
  <c r="N6" i="59" s="1"/>
  <c r="A23" i="91" l="1"/>
  <c r="A38" i="91" s="1"/>
  <c r="S13" i="91" s="1"/>
  <c r="D12" i="97"/>
  <c r="L6" i="97"/>
  <c r="M6" i="97" s="1"/>
  <c r="G15" i="54"/>
  <c r="L6" i="54"/>
  <c r="M6" i="54" s="1"/>
  <c r="W22" i="98"/>
  <c r="S32" i="79"/>
  <c r="X20" i="79"/>
  <c r="X26" i="79" s="1"/>
  <c r="X31" i="79" s="1"/>
  <c r="X35" i="79" s="1"/>
  <c r="X38" i="79" s="1"/>
  <c r="X44" i="79" s="1"/>
  <c r="A54" i="79" s="1"/>
  <c r="S33" i="79"/>
  <c r="S43" i="79"/>
  <c r="A17" i="89"/>
  <c r="K14" i="97"/>
  <c r="L22" i="59"/>
  <c r="P6" i="59"/>
  <c r="Q6" i="59" s="1"/>
  <c r="R6" i="59" s="1"/>
  <c r="S6" i="59" s="1"/>
  <c r="U6" i="59" s="1"/>
  <c r="W6" i="59" s="1"/>
  <c r="X6" i="59" s="1"/>
  <c r="Y6" i="59" s="1"/>
  <c r="Z6" i="59" s="1"/>
  <c r="AA6" i="59" s="1"/>
  <c r="A45" i="91" l="1"/>
  <c r="A53" i="91" s="1"/>
  <c r="X4" i="91" s="1"/>
  <c r="N6" i="54"/>
  <c r="A63" i="79"/>
  <c r="A71" i="79" s="1"/>
  <c r="A78" i="79" s="1"/>
  <c r="A99" i="79" s="1"/>
  <c r="A102" i="79" s="1"/>
  <c r="AP33" i="79"/>
  <c r="AO8" i="98"/>
  <c r="W28" i="98"/>
  <c r="W32" i="98" s="1"/>
  <c r="A36" i="89"/>
  <c r="A40" i="89" s="1"/>
  <c r="G26" i="59"/>
  <c r="G23" i="59"/>
  <c r="G25" i="59"/>
  <c r="G22" i="59"/>
  <c r="G24" i="59"/>
  <c r="AB6" i="59"/>
  <c r="T54" i="91" l="1"/>
  <c r="X19" i="91"/>
  <c r="X27" i="91" s="1"/>
  <c r="X34" i="91" s="1"/>
  <c r="S39" i="91"/>
  <c r="S40" i="91"/>
  <c r="A90" i="79"/>
  <c r="W37" i="98"/>
  <c r="W43" i="98" s="1"/>
  <c r="AP18" i="98"/>
  <c r="A44" i="89"/>
  <c r="Y5" i="89" s="1"/>
  <c r="R15" i="89"/>
  <c r="X54" i="79"/>
  <c r="X66" i="79" s="1"/>
  <c r="X78" i="79" s="1"/>
  <c r="X89" i="79" s="1"/>
  <c r="X100" i="79" s="1"/>
  <c r="A117" i="79" s="1"/>
  <c r="A128" i="79" s="1"/>
  <c r="A139" i="79" s="1"/>
  <c r="A150" i="79" s="1"/>
  <c r="X117" i="79" s="1"/>
  <c r="X123" i="79" s="1"/>
  <c r="X133" i="79" s="1"/>
  <c r="X147" i="79" s="1"/>
  <c r="X151" i="79" s="1"/>
  <c r="T87" i="79"/>
  <c r="T86" i="79"/>
  <c r="AC12" i="59"/>
  <c r="AC6" i="59"/>
  <c r="C61" i="59" s="1"/>
  <c r="C80" i="59" s="1"/>
  <c r="X38" i="91" l="1"/>
  <c r="X47" i="91" s="1"/>
  <c r="A58" i="91" s="1"/>
  <c r="X43" i="91"/>
  <c r="A62" i="91"/>
  <c r="A66" i="91" s="1"/>
  <c r="A72" i="91" s="1"/>
  <c r="X58" i="91" s="1"/>
  <c r="X63" i="91" s="1"/>
  <c r="X73" i="91" s="1"/>
  <c r="AQ98" i="79"/>
  <c r="AQ94" i="79"/>
  <c r="AQ97" i="79"/>
  <c r="AQ93" i="79"/>
  <c r="AQ96" i="79"/>
  <c r="AQ92" i="79"/>
  <c r="AQ95" i="79"/>
  <c r="Y10" i="89"/>
  <c r="Y15" i="89" s="1"/>
  <c r="Y26" i="89" s="1"/>
  <c r="Y31" i="89" s="1"/>
  <c r="Y35" i="89" s="1"/>
  <c r="AP40" i="91" l="1"/>
  <c r="AP45" i="91"/>
  <c r="S64" i="91"/>
  <c r="AP30" i="91"/>
  <c r="AP32" i="91"/>
  <c r="Y40" i="89"/>
  <c r="Y45" i="89" s="1"/>
  <c r="Y49" i="89" s="1"/>
  <c r="R42" i="89"/>
  <c r="AP13" i="89"/>
</calcChain>
</file>

<file path=xl/comments1.xml><?xml version="1.0" encoding="utf-8"?>
<comments xmlns="http://schemas.openxmlformats.org/spreadsheetml/2006/main">
  <authors>
    <author>Chloe Monica Fernandez</author>
  </authors>
  <commentList>
    <comment ref="B15" authorId="0" shapeId="0">
      <text>
        <r>
          <rPr>
            <b/>
            <sz val="9"/>
            <color indexed="81"/>
            <rFont val="Tahoma"/>
            <family val="2"/>
          </rPr>
          <t>Chloe Monica Fernandez:</t>
        </r>
        <r>
          <rPr>
            <sz val="9"/>
            <color indexed="81"/>
            <rFont val="Tahoma"/>
            <family val="2"/>
          </rPr>
          <t xml:space="preserve">
Selon quels critères? Pour le moment chef de ménage</t>
        </r>
      </text>
    </comment>
  </commentList>
</comments>
</file>

<file path=xl/comments2.xml><?xml version="1.0" encoding="utf-8"?>
<comments xmlns="http://schemas.openxmlformats.org/spreadsheetml/2006/main">
  <authors>
    <author>Chloe Monica Fernandez</author>
  </authors>
  <commentList>
    <comment ref="B3" authorId="0" shapeId="0">
      <text>
        <r>
          <rPr>
            <sz val="9"/>
            <color indexed="81"/>
            <rFont val="Tahoma"/>
            <family val="2"/>
          </rPr>
          <t>Les «Opérations Quartier Propre" (OQP) ont pour objectif d'améliorier l’engagement des OCB dans les quartiers, afin de maintenir la propreté des espaces publics et des infrastructures de drainage. ces infrastructures, tels que la transmission du paludisme."</t>
        </r>
      </text>
    </comment>
  </commentList>
</comments>
</file>

<file path=xl/comments3.xml><?xml version="1.0" encoding="utf-8"?>
<comments xmlns="http://schemas.openxmlformats.org/spreadsheetml/2006/main">
  <authors>
    <author>Chloe Monica Fernandez</author>
  </authors>
  <commentList>
    <comment ref="A1" authorId="0" shapeId="0">
      <text>
        <r>
          <rPr>
            <b/>
            <sz val="9"/>
            <color indexed="81"/>
            <rFont val="Tahoma"/>
            <charset val="1"/>
          </rPr>
          <t>Chloe Monica Fernandez:</t>
        </r>
        <r>
          <rPr>
            <sz val="9"/>
            <color indexed="81"/>
            <rFont val="Tahoma"/>
            <charset val="1"/>
          </rPr>
          <t xml:space="preserve">
Avoir les mêmes enfants que l'année dernière</t>
        </r>
      </text>
    </comment>
  </commentList>
</comments>
</file>

<file path=xl/comments4.xml><?xml version="1.0" encoding="utf-8"?>
<comments xmlns="http://schemas.openxmlformats.org/spreadsheetml/2006/main">
  <authors>
    <author>Chloe Monica Fernandez</author>
  </authors>
  <commentList>
    <comment ref="I11" authorId="0" shapeId="0">
      <text>
        <r>
          <rPr>
            <b/>
            <sz val="9"/>
            <color indexed="81"/>
            <rFont val="Tahoma"/>
            <family val="2"/>
          </rPr>
          <t>Chloe Monica Fernandez:</t>
        </r>
        <r>
          <rPr>
            <sz val="9"/>
            <color indexed="81"/>
            <rFont val="Tahoma"/>
            <family val="2"/>
          </rPr>
          <t xml:space="preserve">
Check if these are all different things</t>
        </r>
      </text>
    </comment>
  </commentList>
</comments>
</file>

<file path=xl/comments5.xml><?xml version="1.0" encoding="utf-8"?>
<comments xmlns="http://schemas.openxmlformats.org/spreadsheetml/2006/main">
  <authors>
    <author>Chloe Monica Fernandez</author>
  </authors>
  <commentList>
    <comment ref="B3" authorId="0" shapeId="0">
      <text>
        <r>
          <rPr>
            <b/>
            <sz val="9"/>
            <color indexed="81"/>
            <rFont val="Tahoma"/>
            <family val="2"/>
          </rPr>
          <t>Chloe Monica Fernandez:</t>
        </r>
        <r>
          <rPr>
            <sz val="9"/>
            <color indexed="81"/>
            <rFont val="Tahoma"/>
            <family val="2"/>
          </rPr>
          <t xml:space="preserve">
How about...
"Les PIC rentrent dans le cadre du PROGEP (Projet de gestion des eaux de pluies). Ils sont des investissements allant de 5 millions  à 50 millions, mis en œuvre par les organisations communautaires, avec un niveau élevé de soutien et de supervision de la part de l’ADM (Agence de Développement Municipale) et de ses facilitateurs sociaux (MSA / ENDA). L’objectif est de créer une valeur ajoutée aux zones autour des bassins de rétention d'eau (chemins de promenade, tables de pique-nique, infrastructures sportives, etc.), la sécurisation de terres inconstructibles, l’amélioration de la gestion des déchets autour des infrastructures de drainage, et la diminution d’externalités négatives pouvant résulter de ces infrastructures, tels que la transmission du paludisme."</t>
        </r>
      </text>
    </comment>
  </commentList>
</comments>
</file>

<file path=xl/sharedStrings.xml><?xml version="1.0" encoding="utf-8"?>
<sst xmlns="http://schemas.openxmlformats.org/spreadsheetml/2006/main" count="1394" uniqueCount="926">
  <si>
    <t>Fruits</t>
  </si>
  <si>
    <t>PARENT</t>
  </si>
  <si>
    <t>A.</t>
  </si>
  <si>
    <t>B.</t>
  </si>
  <si>
    <t>C.</t>
  </si>
  <si>
    <t>►</t>
  </si>
  <si>
    <t>Millet</t>
  </si>
  <si>
    <t>ACRE</t>
  </si>
  <si>
    <t>HECTARE</t>
  </si>
  <si>
    <t>`</t>
  </si>
  <si>
    <t>.</t>
  </si>
  <si>
    <t>ANIMAL</t>
  </si>
  <si>
    <t>]?</t>
  </si>
  <si>
    <t>IDENTIFIANT</t>
  </si>
  <si>
    <t>ANNÉE</t>
  </si>
  <si>
    <t>EMPLACEMENT GÉOGRAPHIQUE</t>
  </si>
  <si>
    <t>COORDONNÉES GPS DU LOGEMENT</t>
  </si>
  <si>
    <t xml:space="preserve">LATITUDE (NORD) :  </t>
  </si>
  <si>
    <t xml:space="preserve">ALTITUDE (MÈTRES):  </t>
  </si>
  <si>
    <t xml:space="preserve">LONGITUDE (EST) :  </t>
  </si>
  <si>
    <t>ENQUÊTEUR ET VISITES</t>
  </si>
  <si>
    <t>LANGUE UTILISÉE</t>
  </si>
  <si>
    <t>NOM :</t>
  </si>
  <si>
    <t>CODE :</t>
  </si>
  <si>
    <t>... PAR L'ENQUÊTEUR ?</t>
  </si>
  <si>
    <t>... PAR LE RÉPONDANT ?</t>
  </si>
  <si>
    <t>CETTE PAGE EST DÉLIBÉRÉMENT LAISSÉE EN BLANC</t>
  </si>
  <si>
    <t xml:space="preserve">VISITE N°1 :  </t>
  </si>
  <si>
    <t>JOUR</t>
  </si>
  <si>
    <t>MOIS</t>
  </si>
  <si>
    <t>RÉSULTAT DE L'ENTRETIEN :</t>
  </si>
  <si>
    <t>ENTRETIEN RÉALISÉ</t>
  </si>
  <si>
    <t>VISITE N°2 :</t>
  </si>
  <si>
    <t>MEMBRES DU MÉNAGE NON PRÉSENTS</t>
  </si>
  <si>
    <t xml:space="preserve">VISITE N°3 :  </t>
  </si>
  <si>
    <t>MÉNAGE VIDE</t>
  </si>
  <si>
    <t>AUTRE (SPÉCIFIEZ : ___________)</t>
  </si>
  <si>
    <t>CHEF DU MÉNAGE / AUTRE PERSONNE A REFUSÉ D'AUTORISER L'ENTRETIEN</t>
  </si>
  <si>
    <t>UTILISATION D'UN TRADUCTEUR ?</t>
  </si>
  <si>
    <t>AUTRE, SPÉCIFIEZ : _______________________</t>
  </si>
  <si>
    <t>JAMAIS</t>
  </si>
  <si>
    <t>SUPERVISEUR</t>
  </si>
  <si>
    <t>PARFOIS</t>
  </si>
  <si>
    <t>TOUJOURS</t>
  </si>
  <si>
    <t>CODE ID</t>
  </si>
  <si>
    <t>SEXE</t>
  </si>
  <si>
    <t>INSCRIVEZ ICI LE PRÉNOM ET LE NOM DE FAMILLE</t>
  </si>
  <si>
    <t>HOMME</t>
  </si>
  <si>
    <t>FEMME</t>
  </si>
  <si>
    <t>ANNÉES</t>
  </si>
  <si>
    <t>NOM</t>
  </si>
  <si>
    <t>RÉPONDANT : LE CHEF DU MÉNAGE OU LE MEMBRE DU MÉNAGE LE MIEUX INFORMÉ</t>
  </si>
  <si>
    <t>Quelle est la relation entre [NOM] et le chef de ménage?</t>
  </si>
  <si>
    <t>Quelle est la date de naissance de [NOM] ?</t>
  </si>
  <si>
    <t>Quelle est la situation matrimoniale actuelle de [NOM] ?</t>
  </si>
  <si>
    <t>[NOM} est-il ou est-elle resté(e) éloigné(e) du ménage pendant plus de 6 mois au cours des 12 derniers mois ?</t>
  </si>
  <si>
    <t>OUI</t>
  </si>
  <si>
    <t>NON</t>
  </si>
  <si>
    <t>AUTRE, SPÉCIFIEZ</t>
  </si>
  <si>
    <t>ENSEIGNEMENT</t>
  </si>
  <si>
    <t>[NOM] sait-il (elle) lire et écrire dans une quelconque langue?</t>
  </si>
  <si>
    <t>Quelle a été la principale raison des absences de [NOM] de l'école au cours des 14 derniers jours ?</t>
  </si>
  <si>
    <t>JOURS</t>
  </si>
  <si>
    <t>Main-d'œuvre</t>
  </si>
  <si>
    <t>SUJET : TOUS LES MEMBRES DU MÉNAGE ÂGÉS DE 12 ANS ET PLUS</t>
  </si>
  <si>
    <t>REVENUS PROVENANT D'UNE RETRAITE, D'UNE PENSION, D'ALLOCATIONS CHÔMAGE</t>
  </si>
  <si>
    <t>TRAVAIL PRINCIPAL</t>
  </si>
  <si>
    <t>Au cours des 12 derniers mois, quelle a été la situation de [NOM] en matière d'emploi ?</t>
  </si>
  <si>
    <t>Au cours des 12 derniers mois, quelle a été la principale industrie ou quel a été le principal secteur d'activité économique dans laquelle ou lequel [NOM] a été actif (active) ?</t>
  </si>
  <si>
    <t>Tous les combien [NOM] est-il/elle payé(e) pour ce travail ?</t>
  </si>
  <si>
    <t>Au cours des 12 derniers mois, [NOM] a-t-il/elle reçu des revenus (en liquide ou en nature) provenant d'une retraite, d'une pension, d'allocations chômage ou d'une assurance pour des travaux effectués par le passé ?</t>
  </si>
  <si>
    <t>Tous les combien [NOM] reçoit-il/elle un paiement pour une retraite, une pension, des allocations chômage ou une assurance pour des travaux effectués par le passé ?</t>
  </si>
  <si>
    <t>Combien [NOM] touche-t-il/elle normalement pour une retraite, une pension, des allocations chômage ou une assurance pour des travaux effectués par le passé, par [PÉRIODE DE PAYE DANS</t>
  </si>
  <si>
    <t>Y COMPRIS LES PAIEMENTS EN LIQUIDE ET EN NATURE</t>
  </si>
  <si>
    <t>PERSONNE SUIVANTE</t>
  </si>
  <si>
    <t>MONTANT EN DEVISE</t>
  </si>
  <si>
    <t>PÉRIODE</t>
  </si>
  <si>
    <t>Logement</t>
  </si>
  <si>
    <t>SUJET : UNE RÉPONSE GLOBALE PAR MÉNAGE</t>
  </si>
  <si>
    <t xml:space="preserve">CODE ID DU RÉPONDANT : </t>
  </si>
  <si>
    <t>TYPE D'HABITATION</t>
  </si>
  <si>
    <t>Combien payez-vous de loyer ?</t>
  </si>
  <si>
    <t>CODE DE FRÉQUENCE</t>
  </si>
  <si>
    <t>MENSUEL</t>
  </si>
  <si>
    <t>TOUS LES 3 MOIS</t>
  </si>
  <si>
    <t>TOUS LES 6 MOIS</t>
  </si>
  <si>
    <t>TOUS LES ANS</t>
  </si>
  <si>
    <t>MONTANT EN DEVISE :</t>
  </si>
  <si>
    <t>TOUTES LES SEMAINES</t>
  </si>
  <si>
    <t>DEUX FOIS PAR MOIS</t>
  </si>
  <si>
    <t>PRINCIPAL MATÉRIAU UTILISÉ POUR :</t>
  </si>
  <si>
    <t>MURS :</t>
  </si>
  <si>
    <t>TÔLE ONDULÉE/MÉTAL</t>
  </si>
  <si>
    <t xml:space="preserve">TOITURE :  </t>
  </si>
  <si>
    <t>TUILES/ARDOISES</t>
  </si>
  <si>
    <t xml:space="preserve">PLANCHER :  </t>
  </si>
  <si>
    <t>BÉTON BRUT</t>
  </si>
  <si>
    <t>BÉTON REVÊTU</t>
  </si>
  <si>
    <t>ENQUÊTEUR : LISEZ LES DIFFÉRENTES POSSIBILITÉS AU RÉPONDANT</t>
  </si>
  <si>
    <t>Combien de pièces compte votre habitation ?</t>
  </si>
  <si>
    <t>(TENEZ COMPTE DES PIÈCES EN DEHORS DE L'HABITATION PRINCIPALE. NE COMPTEZ PAS LA CUISINE ET LES SALLES DE BAINS)</t>
  </si>
  <si>
    <t xml:space="preserve">NOMBRE DE PIÈCES  </t>
  </si>
  <si>
    <t>Autre, spécifiez</t>
  </si>
  <si>
    <t>PAS DE TRAITEMENT</t>
  </si>
  <si>
    <t>AJOUT D'IODE</t>
  </si>
  <si>
    <t>ÉBULLITION</t>
  </si>
  <si>
    <t>SI CE MÉNAGE NE PARTAGE PAS, INSCRIVEZ "0"</t>
  </si>
  <si>
    <t xml:space="preserve">NOMBRE : </t>
  </si>
  <si>
    <t>ORDURES JETÉES DANS UNE FOSSE</t>
  </si>
  <si>
    <t>ORDURES ENTERRÉES</t>
  </si>
  <si>
    <t>ORDURES INCINÉRÉES</t>
  </si>
  <si>
    <t>ORDURES JETÉES DANS LA RUE OU SUR LA VOIE PUBLIQUE</t>
  </si>
  <si>
    <t>Quelle est la principale source d'énergie de votre ménage pour l'éclairage ?</t>
  </si>
  <si>
    <t>KÉROSÈNE/PARAFFINE/ LAMPE À HUILE</t>
  </si>
  <si>
    <t>BOIS</t>
  </si>
  <si>
    <t>CHARBON DE BOIS</t>
  </si>
  <si>
    <t>GAZ</t>
  </si>
  <si>
    <t>CHARBON</t>
  </si>
  <si>
    <t>ÉLECTRICITÉ DU RÉSEAU</t>
  </si>
  <si>
    <t>BOUSE D'ANIMAUX</t>
  </si>
  <si>
    <t>RÉCOLTES OU TOUT AUTRE DÉCHET AGRICOLE</t>
  </si>
  <si>
    <t>ÉLECTRICITÉ D'UN GÉNÉRATEUR</t>
  </si>
  <si>
    <t>ARBUSTES ET PAILLE</t>
  </si>
  <si>
    <t>ÉLECTRICITÉ DE PANNEAU SOLAIRE</t>
  </si>
  <si>
    <t>LAMPE-TORCHE</t>
  </si>
  <si>
    <t>BOUGIES</t>
  </si>
  <si>
    <t>GAZOLE</t>
  </si>
  <si>
    <t>Quelle est la principale source d'énergie utilisée pour la cuisine ?</t>
  </si>
  <si>
    <t>KÉROSÈNE/PARAFFINE</t>
  </si>
  <si>
    <t>Quelle est la principale source d'énergie utilisée pour le chauffage ?</t>
  </si>
  <si>
    <t>Biens du ménage</t>
  </si>
  <si>
    <t>Partie A : Biens durables</t>
  </si>
  <si>
    <t>CODE DES BIENS DURABLES</t>
  </si>
  <si>
    <t>BIEN DURABLE</t>
  </si>
  <si>
    <t>Quelle est la taille de ce terrain ?</t>
  </si>
  <si>
    <t>UNITÉ DE SURFACE :</t>
  </si>
  <si>
    <t>MÈTRE CARRÉ</t>
  </si>
  <si>
    <t>N'INSCRIVEZ QUE LES BIENS QUI FONCTIONNENT</t>
  </si>
  <si>
    <t>SI CE N'EST PAS LE CAS, INSCRIVEZ ZÉRO PUIS ►  BIEN DURABLE SUIVANT</t>
  </si>
  <si>
    <t>NOMBRE</t>
  </si>
  <si>
    <t>Radio/Lecteur de CD/Lecteur de cassette</t>
  </si>
  <si>
    <t>Téléviseur</t>
  </si>
  <si>
    <t>Fer à repasser</t>
  </si>
  <si>
    <t>Fourneau électrique</t>
  </si>
  <si>
    <t>Fourneau au gaz</t>
  </si>
  <si>
    <t>Réfrigérateur/congélateur</t>
  </si>
  <si>
    <t>Machine à coudre</t>
  </si>
  <si>
    <t>Portable/Téléphone</t>
  </si>
  <si>
    <t>Moto</t>
  </si>
  <si>
    <t>Bicyclette</t>
  </si>
  <si>
    <t>Camionnette ou voiture</t>
  </si>
  <si>
    <t>Brouette</t>
  </si>
  <si>
    <t>CODE DES ANIMAUX</t>
  </si>
  <si>
    <t xml:space="preserve">Combien de [ANIMAUX] votre ménage possède-t-il ? </t>
  </si>
  <si>
    <t>Si vous étiez en mesure de vendre votre/vos [ANIMAUX] aujourd'hui, combien d'argent pourriez-vous en tirer ?</t>
  </si>
  <si>
    <t>SI CE N'EST PAS LE CAS, INSCRIVEZ ZÉRO PUIS ► ANIMAL SUIVANT</t>
  </si>
  <si>
    <t>Bétail</t>
  </si>
  <si>
    <t>Chèvres</t>
  </si>
  <si>
    <t>Moutons</t>
  </si>
  <si>
    <t>Cochons</t>
  </si>
  <si>
    <t>Volaille</t>
  </si>
  <si>
    <t>Âne/Cheval</t>
  </si>
  <si>
    <t>Revenu sous la forme d'intérêts ou provenant d'investissements</t>
  </si>
  <si>
    <t>Location d'un bâtiment et (ou) d'un terrain à quelqu'un</t>
  </si>
  <si>
    <t>Location de matériel/véhicules/machines à quelqu'un</t>
  </si>
  <si>
    <t>Bourses scolaires pour l'étude ou la formation professionnelle</t>
  </si>
  <si>
    <t>Versements de fonds/cadeaux (en liquide ou en nature) provenant de parents, de collègues ou d'amis à l'intérieur du pays (mariages, enterrements, investissements pour l'éducation, frais de scolarité, etc.) ?</t>
  </si>
  <si>
    <t>Versements de fonds/cadeaux (en liquide ou en nature) provenant de parents, de collègues ou d'amis à l'extérieur du pays (mariages, enterrements, investissements pour l'éducation, frais de scolarité, etc.) ?</t>
  </si>
  <si>
    <t>Héritage</t>
  </si>
  <si>
    <t>Consommation</t>
  </si>
  <si>
    <t>Partie A : Consommation alimentaire hebdomadaire</t>
  </si>
  <si>
    <t xml:space="preserve">CODE ID DU RÉPONDANT :  </t>
  </si>
  <si>
    <t>Grains de maïs</t>
  </si>
  <si>
    <t>Pain/Petits pains</t>
  </si>
  <si>
    <t>Riz</t>
  </si>
  <si>
    <t>Farine (tous types)</t>
  </si>
  <si>
    <t>Maïs</t>
  </si>
  <si>
    <t>Plantes légumineuses sèches (haricots, pois, pois chiche)</t>
  </si>
  <si>
    <t>Cassave ( pour garri, fou-fou)</t>
  </si>
  <si>
    <t>Poulets/Gibier à plumes</t>
  </si>
  <si>
    <t>Autres viandes</t>
  </si>
  <si>
    <t>Poissons et fruits de mer (frais ou surgelés)</t>
  </si>
  <si>
    <t>Œufs</t>
  </si>
  <si>
    <t>Légumes</t>
  </si>
  <si>
    <t>PASSABLE</t>
  </si>
  <si>
    <t>AUTRE</t>
  </si>
  <si>
    <t>NOMBRE DE JOURS</t>
  </si>
  <si>
    <t>Informations sur les contacts</t>
  </si>
  <si>
    <t xml:space="preserve">Pouvez-vous me communiquer le nom des membres de votre ménage qui ont un portable ? </t>
  </si>
  <si>
    <t>Pouvez-vous me donner votre numéro de portable afin que nous puissions vous recontacter, si cela s'avérait nécessaire ?</t>
  </si>
  <si>
    <t>INSCRIVEZ LE CODE D'IDENTIFICATION ET LE NOM</t>
  </si>
  <si>
    <t>NUMÉRO DE PORTABLE</t>
  </si>
  <si>
    <t>Pouvez-vous également me donner le numéro de portable d'au moins deux autres membres de votre famille, de parents ou d'amis de votre ménage ? Si nous avons besoin de vous recontacter mais si votre numéro de portable ne fonctionne pas, nous pourrions les appeler pour leur demander où vous vous trouvez.</t>
  </si>
  <si>
    <t>LIEN DE PARENTÉ AVEC LE CHEF DE MÉNAGE</t>
  </si>
  <si>
    <t>CODES DE LIENS DE PARENTÉ</t>
  </si>
  <si>
    <t>AMI</t>
  </si>
  <si>
    <t>VOISIN</t>
  </si>
  <si>
    <t>DÉCRIVEZ EN DÉTAIL COMMENT TROUVER CE MÉNAGE, EN COMMENCANT PAR UN REPÈRE FACILEMENT IDENTIFIABLE.</t>
  </si>
  <si>
    <t>Remarques de l'enquêteur</t>
  </si>
  <si>
    <t>VEUILLEZ INSCRIRE VOS REMARQUES (LE CAS ÉCHÉANT) POUR CHAQUE RÉPONDANT</t>
  </si>
  <si>
    <t>INSCRIVEZ LE POIDS EN KILOGRAMMES</t>
  </si>
  <si>
    <t>NOMBRE DE MOIS</t>
  </si>
  <si>
    <t>Taille et poids</t>
  </si>
  <si>
    <t>INSCRIVEZ LA TAILLE EN CENTIMÈTRES</t>
  </si>
  <si>
    <t>INSCRIVEZ LA MÉTHODE DE MESURE DE LA TAILLE</t>
  </si>
  <si>
    <t>INSCRIVEZ LA CIRCONFÉRENCE DU BRAS EN CENTIMÈTRES</t>
  </si>
  <si>
    <t>MESURÉ</t>
  </si>
  <si>
    <t>PAS PRÉSENT(E)</t>
  </si>
  <si>
    <t>TROP MALADE OU HANDICAPÉ(E)</t>
  </si>
  <si>
    <t>DEBOUT</t>
  </si>
  <si>
    <t>COUCHÉ(E)</t>
  </si>
  <si>
    <t>CENTIMÈTRES</t>
  </si>
  <si>
    <t>KILOGRAMMES</t>
  </si>
  <si>
    <t>REFUSE</t>
  </si>
  <si>
    <t xml:space="preserve">SENEGAL </t>
  </si>
  <si>
    <t>QUESTIONNAIRE MÉNAGE (A. Ménage)</t>
  </si>
  <si>
    <t xml:space="preserve">Enquêtes sur l’engagement communautaire  pour la maintenance des infrastructures de drainage et la  lutte contre les inondations dans les zones péri-urbaines de Dakar
</t>
  </si>
  <si>
    <t>Ville :</t>
  </si>
  <si>
    <t>Commune d'arrondissement :</t>
  </si>
  <si>
    <t>Quartier</t>
  </si>
  <si>
    <t>Français</t>
  </si>
  <si>
    <t>Wolof</t>
  </si>
  <si>
    <t>ÂGE  (SI &lt;5 ANS, INDIQUEZ AUSSI NOMBRE DE MOIS)</t>
  </si>
  <si>
    <t>2- CONJOINT (FEMME / MARI)</t>
  </si>
  <si>
    <t>1-CHEF DE MENAGE</t>
  </si>
  <si>
    <t>4- ENFANT DU CONJOINT</t>
  </si>
  <si>
    <t>3- PROPRE FILS / FILLE</t>
  </si>
  <si>
    <t>5- BEAU-FILS / BELLE-FILLE</t>
  </si>
  <si>
    <t>6-PETIT-FILS / PETITE-FILLE</t>
  </si>
  <si>
    <t>7-FRERE / SŒUR</t>
  </si>
  <si>
    <t>8- PARENT</t>
  </si>
  <si>
    <t>9- BEAU-PARENT</t>
  </si>
  <si>
    <t>10- NIECE/NEVEU</t>
  </si>
  <si>
    <t>11- AIDE DOMESTIQUE</t>
  </si>
  <si>
    <t>96- AUTRE, PRECISEZ</t>
  </si>
  <si>
    <t>2- MARIÉ MONOGAME</t>
  </si>
  <si>
    <t>3- MARIÉ POLYGAME</t>
  </si>
  <si>
    <t>4- DIVORCÉ(E) / SÉPARÉ(E)</t>
  </si>
  <si>
    <t>5- VEUF/VEUVE</t>
  </si>
  <si>
    <t>Quel est le niveau de scolarisation le plus élevé atteint par  [NOM] ?</t>
  </si>
  <si>
    <t>1- ÂGE PRÉSCOLAIRE</t>
  </si>
  <si>
    <t>2- JARDIN D'ENFANTS</t>
  </si>
  <si>
    <t>3- ÉCOLE PRIMAIRE</t>
  </si>
  <si>
    <t>4- ÉCOLE SECONDAIRE</t>
  </si>
  <si>
    <t>6- LICENCE</t>
  </si>
  <si>
    <t>8- POST-MASTER</t>
  </si>
  <si>
    <t>9- ECOLE CORANIQUE</t>
  </si>
  <si>
    <t>10- AUCUN</t>
  </si>
  <si>
    <t>2- CATHOLIQUE</t>
  </si>
  <si>
    <t>3- MUSULMAN</t>
  </si>
  <si>
    <t>1- WOLOF</t>
  </si>
  <si>
    <t>2- SERERE</t>
  </si>
  <si>
    <t>3- DIOLA</t>
  </si>
  <si>
    <t>5- LEBOU</t>
  </si>
  <si>
    <t>6- MANDINGUE/SONINKE</t>
  </si>
  <si>
    <t>1- OUI</t>
  </si>
  <si>
    <t>2- NON</t>
  </si>
  <si>
    <t>1 OUI</t>
  </si>
  <si>
    <t>2 NON</t>
  </si>
  <si>
    <t>2- INONDATIONS</t>
  </si>
  <si>
    <t>1- MALADE/BLESSÉ(E)</t>
  </si>
  <si>
    <t>3- PAS DE NOURRITURE</t>
  </si>
  <si>
    <t>4- PAS DE TRANSPORT</t>
  </si>
  <si>
    <t>5- PRESENCE NECESSAIRE A LA MAISON POUR LES TACHES</t>
  </si>
  <si>
    <t xml:space="preserve">SI OUI, PASSER à </t>
  </si>
  <si>
    <t>Est-il scolarisé cette année ?</t>
  </si>
  <si>
    <t>Si non, quelle est la principale raison?</t>
  </si>
  <si>
    <t>2- TRAVAIL REMUNERE</t>
  </si>
  <si>
    <t>3- PRESENCE NESSECAIRE A LA MAISON POUR LES TACHES</t>
  </si>
  <si>
    <t>4- L'ENFANT NE VEUT PAS ALLER A L ECOLE</t>
  </si>
  <si>
    <t>5- FORMATION PROFESSIONNELLE</t>
  </si>
  <si>
    <t xml:space="preserve">6- TOMBEE ENCEINTE </t>
  </si>
  <si>
    <t>7- ÉDUCATION PAS UTILE</t>
  </si>
  <si>
    <t>8- PAS D'ECOLE ACCESSIBLE</t>
  </si>
  <si>
    <t>9- ECOLE TROP CHERE</t>
  </si>
  <si>
    <t>ENSUITE, PASSER AU MODULE 3</t>
  </si>
  <si>
    <t>S'IL N'Y A EU AUCUNE ABSENCE, INSCRIVEZ 0 ET PASSEZ AU MODULE 3</t>
  </si>
  <si>
    <t>6- IL/ELLE NE VOULAIT PAS Y ALLER</t>
  </si>
  <si>
    <t>96- AUTRE, SPÉCIFIEZ</t>
  </si>
  <si>
    <t>96- AUTRE, PRECISER</t>
  </si>
  <si>
    <t>7- IL FALLAIT GAGNER DE L'ARGENT</t>
  </si>
  <si>
    <t>8- PRENDRE SOIN DE SES FRÈRES ET SŒURS</t>
  </si>
  <si>
    <t>9- PAS D'ENSEIGNANT</t>
  </si>
  <si>
    <t>10- ÉCOLE FERMÉE</t>
  </si>
  <si>
    <t>11- VACANCES SCOLAIRES</t>
  </si>
  <si>
    <t>CODE D'IDENTIFICATION DU MEMBRE DU MENAGE</t>
  </si>
  <si>
    <t>1- EMPLOYÉ(E) SALARIÉ(E)</t>
  </si>
  <si>
    <t>2- INDEPENDANT FORMEL</t>
  </si>
  <si>
    <t>3- INDEPENDANT INFORMEL</t>
  </si>
  <si>
    <t>4- OUVRIER/JOURNALIER</t>
  </si>
  <si>
    <t>6- À LA RECHERCHE D'UN EMPLOI</t>
  </si>
  <si>
    <t>7- CAPABLE MAIS PAS À LA RECHERCHE D'UN EMPLOI</t>
  </si>
  <si>
    <t>8- HOMME/FEMME AU FOYER</t>
  </si>
  <si>
    <t>9- NE TRAVAILLE PAS (À LA RETRAITE/TROP VIEUX)</t>
  </si>
  <si>
    <t>10- NE TRAVAILLE PAS (TROP MALADE)</t>
  </si>
  <si>
    <t>1- GOUVERNEMENT</t>
  </si>
  <si>
    <t>2- ENSEIGNEMENT</t>
  </si>
  <si>
    <t>3- PÊCHE</t>
  </si>
  <si>
    <t>4- TRAVAIL AGRICOLE/GARDE DE TROUPEAU</t>
  </si>
  <si>
    <t>6- CONSTRUCTION</t>
  </si>
  <si>
    <t>7- GROSSISTE/VENTE AU DÉTAIL</t>
  </si>
  <si>
    <t>8- TOURISME</t>
  </si>
  <si>
    <t>9- TRANSPORT</t>
  </si>
  <si>
    <t>10- SERVICES FINANCIERS</t>
  </si>
  <si>
    <t>11- IMMOBILIER</t>
  </si>
  <si>
    <t>12- SECTEUR DE SANTÉ/SOCIAL</t>
  </si>
  <si>
    <t>13- GARDIENNAGE</t>
  </si>
  <si>
    <t>14- MENAGE</t>
  </si>
  <si>
    <t>15- ORGANISATION COMMUNAUTAIRE</t>
  </si>
  <si>
    <t>16- ÉLECTRICITÉ/EAU</t>
  </si>
  <si>
    <t>17- MILITAIRE/POLICE</t>
  </si>
  <si>
    <t>1- SOI-MEME (TRAVAILLEUR INDÉPENDANT)</t>
  </si>
  <si>
    <t>2- MEMBRE DE LA FAMILLE</t>
  </si>
  <si>
    <t>5- ARTISANAT</t>
  </si>
  <si>
    <t>1- JOUR</t>
  </si>
  <si>
    <t>2- SEMAINE</t>
  </si>
  <si>
    <t>3- TOUS LES 15 JOURS</t>
  </si>
  <si>
    <t>MONTANT EN FCFA</t>
  </si>
  <si>
    <t>4-MOIS</t>
  </si>
  <si>
    <t>Combien de jours  [NOM] travaille-t-il/elle par semaine en moyenne?</t>
  </si>
  <si>
    <t xml:space="preserve">Au cours des 12 derniers mois, combien de mois [NOM]  a-t-il travaillé? </t>
  </si>
  <si>
    <t>NOMBRE D'HEURE</t>
  </si>
  <si>
    <t>Combien d'heures  [NOM] travaille-t-il/elle par jour en moyenne?</t>
  </si>
  <si>
    <t>5- ETUDIANT/ELEVE SANS TRAVAIL REMUNERE</t>
  </si>
  <si>
    <t>JOURS DE TRAVAIL</t>
  </si>
  <si>
    <t>1- VACANCES</t>
  </si>
  <si>
    <t>2- MALADE/MALADIE</t>
  </si>
  <si>
    <t>3- BLESSURE</t>
  </si>
  <si>
    <t>4- S'OCCUPE D'UN PARENT MALADE</t>
  </si>
  <si>
    <t>5- S'EST RENDU À UN ENTERREMENT</t>
  </si>
  <si>
    <t xml:space="preserve">6- INONDATIONS </t>
  </si>
  <si>
    <t>Pourquoi [NOM] a-t-il/elle manqué des jours de travail durant les 15 derniers jours ?</t>
  </si>
  <si>
    <t>5- ETUDIANT/ELEVE AVEC TRAVAIL A COTE</t>
  </si>
  <si>
    <t>4- MOIS</t>
  </si>
  <si>
    <t>IMMEUBLE</t>
  </si>
  <si>
    <t>MAISON ORDINAIRE</t>
  </si>
  <si>
    <t>BARAQUE</t>
  </si>
  <si>
    <t>BRIQUES CIMENT</t>
  </si>
  <si>
    <t>CHAUME/PAILLE</t>
  </si>
  <si>
    <t>Quel est le statut d'occupation du ménage par rapport à l'habitat ?</t>
  </si>
  <si>
    <t>PROPRIETAIRE</t>
  </si>
  <si>
    <t>COPROPRIETAIRE</t>
  </si>
  <si>
    <t>LOCATAIRE</t>
  </si>
  <si>
    <t>COLOCATAIRE</t>
  </si>
  <si>
    <t>LOGEMENT PAYE PAR L'EMPLOYEUR</t>
  </si>
  <si>
    <t>LOGEMENT GRATUIT (PARENT OU AMI)</t>
  </si>
  <si>
    <t>MONTANT EN FCFA :</t>
  </si>
  <si>
    <t>Si vous êtes propriétaire, comment avez-vous acquis le terrain?</t>
  </si>
  <si>
    <t>DONS</t>
  </si>
  <si>
    <t>LEGS</t>
  </si>
  <si>
    <t>ACHAT</t>
  </si>
  <si>
    <t>PRÊT</t>
  </si>
  <si>
    <t>OCCUPATION SPONTANEE</t>
  </si>
  <si>
    <t>ATTRIBUTION PAR UNE AUTORITE</t>
  </si>
  <si>
    <t>AUTRE, SPECIFIEZ</t>
  </si>
  <si>
    <t>Quel est le statut du quartier d'habitation?</t>
  </si>
  <si>
    <t>QUARTIER REGULIER</t>
  </si>
  <si>
    <t>SABLE</t>
  </si>
  <si>
    <t>BANCO</t>
  </si>
  <si>
    <t>CARRELAGE</t>
  </si>
  <si>
    <t>Si oui, dans quelle région/ville/CA se situe cette habitation?</t>
  </si>
  <si>
    <t>Quelle est la principale source d'eau de boisson de votre ménage ?</t>
  </si>
  <si>
    <t>BRANCHEMENT PRIVE DANS LE MENAGE</t>
  </si>
  <si>
    <t>BRANCHEMENT DANS UN MENAGE VOISIN</t>
  </si>
  <si>
    <t>BORNE FONTAINE</t>
  </si>
  <si>
    <t>POMPE MANUELLE</t>
  </si>
  <si>
    <t>PUITS TRADITIONNEL</t>
  </si>
  <si>
    <t>Comment traitez-vous l'eau potable?</t>
  </si>
  <si>
    <t>ACHAT EAU POTABLE A L'EXTERIEUR</t>
  </si>
  <si>
    <t>Donnez votre appréciation sur la qualité de l'eau de boisson</t>
  </si>
  <si>
    <t>MAUVAISE</t>
  </si>
  <si>
    <t>MOYENNE</t>
  </si>
  <si>
    <t>BONNE</t>
  </si>
  <si>
    <t>EXCELLENTE</t>
  </si>
  <si>
    <t>FOSSE AVEC PUISARDS</t>
  </si>
  <si>
    <t>FOSSE ETANCHE</t>
  </si>
  <si>
    <t>DEVERSEMENT DANS LA RUE OU TERRAIN ABANDONNE</t>
  </si>
  <si>
    <t>DEVERSEMENT DANS UN LAC/BASSIN/CANAL</t>
  </si>
  <si>
    <t>Comment le ménage s'organise-t-il pour évacuer les eaux WC?</t>
  </si>
  <si>
    <t>PAS DE WC, VA CHEZ LES VOISINS</t>
  </si>
  <si>
    <t>PAS DE WC, DANS LA NATURE</t>
  </si>
  <si>
    <t>Comment le ménage s'organise-t-il pour évacuer les eaux de cuisine et/ou lessive ?</t>
  </si>
  <si>
    <t>BAC A LAVER PUISARD</t>
  </si>
  <si>
    <t>FOSSE PERDUE</t>
  </si>
  <si>
    <t>DANS LA RUE</t>
  </si>
  <si>
    <t>DANS LE LAC/BASSIN/CANAL</t>
  </si>
  <si>
    <t>RAMASSAGE DES ORDURES PAR CHARRETTE</t>
  </si>
  <si>
    <t xml:space="preserve">CAMION DE RAMASSAGE </t>
  </si>
  <si>
    <t>ORDURES JETEES DANS LE LAC/BASSIN/CANAL</t>
  </si>
  <si>
    <t>Si ramassage par camion ou par charrette, à quelle fréquence?</t>
  </si>
  <si>
    <t>JOURNALIERE</t>
  </si>
  <si>
    <t>1 JOUR SUR 2</t>
  </si>
  <si>
    <t>1 JOUR SUR 3</t>
  </si>
  <si>
    <t>UNE FOIS PAR SEMAINE</t>
  </si>
  <si>
    <t>CAMION VIDANGEUR</t>
  </si>
  <si>
    <t>CHARRETTE</t>
  </si>
  <si>
    <t>MANUEL + EPANDAGE LIBRE</t>
  </si>
  <si>
    <t>MANUEL + ENFOUISSEMENT</t>
  </si>
  <si>
    <t>FERMETURE DE LA FOSSE REMPLIE</t>
  </si>
  <si>
    <t>Comment la gestion des boues de vidange se fait-elle ou est-elle envisagée en cas de remplissage des fosses?</t>
  </si>
  <si>
    <t>A quelle fréquence ces boues sont-elles videés dans ce ménage?</t>
  </si>
  <si>
    <t>TOUS LES TROIS MOIS</t>
  </si>
  <si>
    <t>TOUS LES SIX MOIS</t>
  </si>
  <si>
    <t>TOUS LES DEUX ANS</t>
  </si>
  <si>
    <t>FCFA</t>
  </si>
  <si>
    <t>Canapé</t>
  </si>
  <si>
    <t>Ordinateur</t>
  </si>
  <si>
    <t>Table (pour les repas) et chaises</t>
  </si>
  <si>
    <t xml:space="preserve">Moustiquaires </t>
  </si>
  <si>
    <t>Si vous deviez vendre le(s) terrain(s) que vous possédez, d'après vous, combien d'argent en tireriez-vous ?</t>
  </si>
  <si>
    <t>FCFA:</t>
  </si>
  <si>
    <t>18- RECUPERATION DES ORDURES</t>
  </si>
  <si>
    <t xml:space="preserve">Transfert gouvernemental </t>
  </si>
  <si>
    <t>Assistance de groupes communautaires, ONG, mosquées, églises, etc.</t>
  </si>
  <si>
    <t>Pendant combien de temps le ménage est-il resté dans les eaux de pluies durant le dernier hivernage?</t>
  </si>
  <si>
    <t>UNITE DE MESURE DE TEMPS:</t>
  </si>
  <si>
    <t>SEMAINES</t>
  </si>
  <si>
    <t>UNITE</t>
  </si>
  <si>
    <t>TEMPS</t>
  </si>
  <si>
    <t xml:space="preserve">Par qui cette sensibilisation était-elle menée? </t>
  </si>
  <si>
    <t>UNE ASSOCIATION DE LA COMMUNAUTE</t>
  </si>
  <si>
    <t>LE GOUVERNEMENT</t>
  </si>
  <si>
    <t>LE MINISTERE DES INONDATIONS (MRAZI)</t>
  </si>
  <si>
    <t>JE NE JETTE PLUS MES ORDURES DANS LA NATURE/LACS</t>
  </si>
  <si>
    <t>JE FAIS PLUS ATTENTION AUX RISQUES POUR LA SANTE</t>
  </si>
  <si>
    <t xml:space="preserve">JE PARTICIPE A L ENTRETIEN DES INFRASTRUCTURES DE DRAINAGE </t>
  </si>
  <si>
    <t>JE SENSIBILISE LES AUTRES MEMBRES DE LA COMMUNAUTE</t>
  </si>
  <si>
    <t>J AI CREE/ JE PARTICIPE A UN COMITE DE SURVEILLANCE DES RISQUES LIES AUX INONDATIONS</t>
  </si>
  <si>
    <t>Comment cette sensibilisation vous a-t-elle ammené à changer vos habitudes/comportement? (réponses multiples possibles)</t>
  </si>
  <si>
    <t xml:space="preserve">TRES PROPRE </t>
  </si>
  <si>
    <t>MOYENNEMENT PROPRE</t>
  </si>
  <si>
    <t>SALE</t>
  </si>
  <si>
    <t>TRES SALE</t>
  </si>
  <si>
    <t>PROPRE</t>
  </si>
  <si>
    <t>Comment évalueriez-vous la propreté de votre quartier?</t>
  </si>
  <si>
    <t>LA MUNICIPALITE</t>
  </si>
  <si>
    <t>LES ASSOCIATIONS DE QUARTIER</t>
  </si>
  <si>
    <t>LES HABITANTS</t>
  </si>
  <si>
    <t>Selon-vous, qui est le principal responsable du manque de propreté de votre quartier?</t>
  </si>
  <si>
    <t>JE N'AI PAS CHANGE DE COMPORTEMENT</t>
  </si>
  <si>
    <t>Pensez-vous que les pouvoirs publics luttent de manière efficace contre les inondations?</t>
  </si>
  <si>
    <t>MANQUE DE CANAUX ET BASSINS DE RETENTION</t>
  </si>
  <si>
    <t>MANQUE DE SENSIBILISATION DES POPULATIONS</t>
  </si>
  <si>
    <t>PAS LA PRIORITE DU GOUVERNEMENT</t>
  </si>
  <si>
    <t xml:space="preserve">MINISTERES ET AGENCES DE L ETAT INCOMPETENTES DANS LE DOMAINE </t>
  </si>
  <si>
    <t xml:space="preserve">MANQUE DE COORDINATION DES ACTEURS LUTTANT CONTRE LES INONDATIONS </t>
  </si>
  <si>
    <t>Quel a été l'impact de la dernière saison des pluies sur votre habitation?</t>
  </si>
  <si>
    <t>A- NOMBRE DE PIECES INUTILISABLES (si pas de pièce inutilisable, noter 0)</t>
  </si>
  <si>
    <t>B- COUT DES REPARATIONS (si pas de réparations, noter 0)</t>
  </si>
  <si>
    <t>De quelle maladie [NOM] a-t-il souffert durant la dernière saison des pluies?</t>
  </si>
  <si>
    <t>1- PALUDISME</t>
  </si>
  <si>
    <t>2- BILHARZIOSE</t>
  </si>
  <si>
    <t>4- PROBLEMES DE PEAU</t>
  </si>
  <si>
    <t>5- GRIPPE</t>
  </si>
  <si>
    <t>96- AUTRE, SPECIFIEZ</t>
  </si>
  <si>
    <t>6- RHUME/TOUX</t>
  </si>
  <si>
    <t>7- DREPANOCYTOSE</t>
  </si>
  <si>
    <t>8- FIEVRE/DOULEUR NON DIAGNOSTIQUEE</t>
  </si>
  <si>
    <t>9- ASTHME</t>
  </si>
  <si>
    <t>10- RHUMATISMES</t>
  </si>
  <si>
    <t>Quel est le montant dépensés pour les biens qui ont été endommagés par la dernière saison des pluies et que vous avez du racheter/réparer?</t>
  </si>
  <si>
    <t>MONTANT EN FCFA (si pas de réparations/achat, noter 0)</t>
  </si>
  <si>
    <t>Si oui, où êtes-vous allés?</t>
  </si>
  <si>
    <t>CHEZ DES VOISINS/FAMILLE DANS LE QUARTIER</t>
  </si>
  <si>
    <t>CHEZ DE LA FAMILLE/AMIS EN DEHORS DU QUARTIER</t>
  </si>
  <si>
    <t>A L'HOTEL</t>
  </si>
  <si>
    <t>DANS UN LOGEMENT D'URGENCE DU GOUVERNEMENT</t>
  </si>
  <si>
    <t xml:space="preserve">DANS UNE MAISON ABANDONNEE </t>
  </si>
  <si>
    <t>Si vous avez-du payer, combien cela vous a-t-il coûté?</t>
  </si>
  <si>
    <t>MONTANT EN FCFA (0 si pas de dépenses)</t>
  </si>
  <si>
    <t>Inondations - conséquences</t>
  </si>
  <si>
    <t>Cette maladie était-elle due aux inondations?</t>
  </si>
  <si>
    <t>3- JE NE SAIS PAS</t>
  </si>
  <si>
    <t>Comment la maladie a-t-elle été diagnostiquée?</t>
  </si>
  <si>
    <t>1- MEDECIN GENERALISTE</t>
  </si>
  <si>
    <t>2- MEDECIN SPECIALISE</t>
  </si>
  <si>
    <t>3- HOPITAL</t>
  </si>
  <si>
    <t>4- GUERISSEUR</t>
  </si>
  <si>
    <t>5- LEADER RELIGIEUX</t>
  </si>
  <si>
    <t>6- PAS DE DIAGNOSTIC</t>
  </si>
  <si>
    <t>Quel a été le coût des consultations? (si pas de consultation ou gratuit, noter 0)</t>
  </si>
  <si>
    <t>MANQUE D'IMPLICATION DES COMMUNAUTES DANS LES PROGRAMMES</t>
  </si>
  <si>
    <t>Au cours des 5 prochaines années, pensez-vous que dans votre commune, les problèmes d'inondations…</t>
  </si>
  <si>
    <t>VONT BEAUCOUP DIMINUER</t>
  </si>
  <si>
    <t>VONT UN PEU DIMINUER</t>
  </si>
  <si>
    <t>VONT RESTER STABLES</t>
  </si>
  <si>
    <t>VONT UN PEU S'AGGRAVER</t>
  </si>
  <si>
    <t>VONT BEAUCOUP S'AGGRAVER</t>
  </si>
  <si>
    <t xml:space="preserve">RÉPONDANT : MÈRE OU SOIGNANT PRINCIPAL DE CHAQUE ENFANT </t>
  </si>
  <si>
    <t>INSCRIVEZ L'ÂGE DES DEUX ENFANTS</t>
  </si>
  <si>
    <t>LISEZ À HAUTE VOIX LE FORMULAIRE DE CONSENTEMENT ANTHROPOMÉTRIQUE POUR LES ENFANTS</t>
  </si>
  <si>
    <t>REMERCIEZ LES MEMBRES DU MÉNAGE</t>
  </si>
  <si>
    <t>SUJET : TOUS LES MEMBRES DU MÉNAGE AGES DE PLUS DE 16 ANS</t>
  </si>
  <si>
    <t>Si oui, de quel type d'organisation s'agit-il?</t>
  </si>
  <si>
    <t>1- ASSOCIATION PARENTS D'ELEVES</t>
  </si>
  <si>
    <t>2- ONG</t>
  </si>
  <si>
    <t>3- COMITE DE SANTE</t>
  </si>
  <si>
    <t>4- PARTI POLITIQUE</t>
  </si>
  <si>
    <t>5- TONTINE</t>
  </si>
  <si>
    <t>6- ASSOCIATION RELIGIEUSE</t>
  </si>
  <si>
    <t>8- ASSOCIATION SPORTIVE ET CULTURELLE (ASC)</t>
  </si>
  <si>
    <t>7- GROUPEMENT D'INTERET ECONOMIQUE (GIE)</t>
  </si>
  <si>
    <t>9- ASSOCIATION VILLAGEOISE DE DEVELOPPEMENT (AVD)</t>
  </si>
  <si>
    <t>10- GROUPEMENT DE PROMOTION FEMININE (GPF)</t>
  </si>
  <si>
    <t>11- COMITE DE GESTION DE L'EAU (CGE)</t>
  </si>
  <si>
    <t>12- COMITE DE PREVENTION DES INONDATIONS</t>
  </si>
  <si>
    <t>[NOM] fait-il partie d'une organisation communautaire? (si plusieurs association pour un membre, remplir une ligne par association)</t>
  </si>
  <si>
    <t>Quand [NOM] est-il devenu membre de cette organisation ?</t>
  </si>
  <si>
    <t>ANNEE</t>
  </si>
  <si>
    <t>Quelle est la position de [NOM] dans l'organisation?</t>
  </si>
  <si>
    <t>1- LEADER (PRESIDENT)</t>
  </si>
  <si>
    <t>2- VICE PRESIDENT</t>
  </si>
  <si>
    <t>3- SECRETAIRE</t>
  </si>
  <si>
    <t>4- TRESORIER</t>
  </si>
  <si>
    <t>5- MEMBRE</t>
  </si>
  <si>
    <t>Quelle est la fréquence des réunions  ?</t>
  </si>
  <si>
    <t>2- TOUS LES 15 JOURS</t>
  </si>
  <si>
    <t>3- TOUS LES MOIS</t>
  </si>
  <si>
    <t>4- TOUS LES TRIMESTRES</t>
  </si>
  <si>
    <t>1- TOUTES LES SEMAINES</t>
  </si>
  <si>
    <t>5- TOUS LES ANS</t>
  </si>
  <si>
    <t xml:space="preserve"> [NOM] participe aux réunions….  </t>
  </si>
  <si>
    <t>1- PRESQUE TOUJOURS</t>
  </si>
  <si>
    <t>2- PARFOIS</t>
  </si>
  <si>
    <t>3- RAREMENT</t>
  </si>
  <si>
    <t>Quel est le prix de la cotisation ?</t>
  </si>
  <si>
    <t>UNITE DE TEMPS:</t>
  </si>
  <si>
    <t>1- PAR MOIS</t>
  </si>
  <si>
    <t>2- PAR TRIMESTRE</t>
  </si>
  <si>
    <t>3- PAR AN</t>
  </si>
  <si>
    <t>4- UNE SEULE FOIS</t>
  </si>
  <si>
    <t>MONTANT (FCFA)</t>
  </si>
  <si>
    <t>1- SE FAIRE DES AMIS/UN RESEAU</t>
  </si>
  <si>
    <t>3-  AMELIORER LES CONDITIONS DE VIE DE LA COMMUNAUTE</t>
  </si>
  <si>
    <t>4- SE DIVERTIR</t>
  </si>
  <si>
    <t>5- APPRENDRE</t>
  </si>
  <si>
    <t>6- RAISON INCONNUE</t>
  </si>
  <si>
    <t>Quelle est la principale raison qui a poussé  [NOM] à rejoindre ce groupe?</t>
  </si>
  <si>
    <t>2-  AVOIR UN REVENU/EMPLOI</t>
  </si>
  <si>
    <t>4- AMELIORER LES CONDITIONS DE VIE DE SA FAMILLE</t>
  </si>
  <si>
    <t xml:space="preserve"> Est-ce que l'organisation à laquelle appartient [NOM] aide le ménage à obtenir les services suivants? Citez les deux plus importants</t>
  </si>
  <si>
    <t>PREMIER CHOIX</t>
  </si>
  <si>
    <t>DEUXIEME CHOIX</t>
  </si>
  <si>
    <t>1- EDUCATION</t>
  </si>
  <si>
    <t>2- SANTE</t>
  </si>
  <si>
    <t>3- EAU OU ASSAINISSEMENT</t>
  </si>
  <si>
    <t>4- CREDIT OU ASSURANCE</t>
  </si>
  <si>
    <t>5- EMPLOI</t>
  </si>
  <si>
    <t>6- MAISON/ TERRAIN</t>
  </si>
  <si>
    <t>Que seriez-vous prêt à faire pour participer à la maintenance des infrastructures de drainage des eaux pluviales et à la lutte contre les inondations?</t>
  </si>
  <si>
    <t>PAYER UNE COTISATION</t>
  </si>
  <si>
    <t>DONNER DE MON TEMPS</t>
  </si>
  <si>
    <t>JE NE PENSE PAS QUE C'EST MON ROLE DE PARTICIPER</t>
  </si>
  <si>
    <t>DONNER DE MON TEMPS ET PAYER UNE COTISATION</t>
  </si>
  <si>
    <t>Si vous êtes prêts à payer une cotisation, quel en serait le montant annuel?</t>
  </si>
  <si>
    <t>PARTIELLEMENT COMPLÉTÉ</t>
  </si>
  <si>
    <t>Si non, pourquoi [NOM] ne fait pas partie d'une organisation?</t>
  </si>
  <si>
    <t>1- PAS LE TEMPS</t>
  </si>
  <si>
    <t>4- ORGANISATIONS TROP LOIN</t>
  </si>
  <si>
    <t>5- ORGNANISATIONS TROP POLITISEES</t>
  </si>
  <si>
    <t>6- PAS ENVIE DE S'INVESTIR DANS UNE ORGANISATION</t>
  </si>
  <si>
    <t>3- PAS D'ORGANISATION QUI L'INTERESSE DANS LE QUARTIER</t>
  </si>
  <si>
    <t>Ensuite, passez au module 13</t>
  </si>
  <si>
    <t>Ménage</t>
  </si>
  <si>
    <t>Enseignement</t>
  </si>
  <si>
    <t>Inondations- Comportement des ménages</t>
  </si>
  <si>
    <t>Vie associative</t>
  </si>
  <si>
    <t>Poulard</t>
  </si>
  <si>
    <t>AJOUT DE CHLORE (EAU DE JAVEL)</t>
  </si>
  <si>
    <t>PUISARD SIMPLE (FOSSE ETANCHE)</t>
  </si>
  <si>
    <t>2- HANDICAP/MALADIE</t>
  </si>
  <si>
    <t>1- A TERMINE TOUTE SA SCOLARITE</t>
  </si>
  <si>
    <t>3- ENTREPRISE DU SECTEUR PRIVÉ FORMELLE</t>
  </si>
  <si>
    <t>4- ENTREPRISE DU SECTEUR PRIVÉ INFORMELLE</t>
  </si>
  <si>
    <t>5- SECTEUR PUBLIC</t>
  </si>
  <si>
    <t>6- SECTEUR SANS BUT LUCRATIF</t>
  </si>
  <si>
    <t>COMBIEN [NOM] A-T-IL PERDU DE REVENUS A CAUSE DE SES ABSENCES DURANT L'HIVERNAGE ?</t>
  </si>
  <si>
    <t>OCCUPATION D'UNE HABITATION LAISSEE A L'ABANDON</t>
  </si>
  <si>
    <t xml:space="preserve">Avez-vous déjà été victime d'inondations? </t>
  </si>
  <si>
    <t>DANS UNE AUTRE MAISON APPARTENANT AU MENAGE</t>
  </si>
  <si>
    <t>DANS UNE AUTRE MAISON LOUEE PAR LE MENAGE</t>
  </si>
  <si>
    <t>DANS UNE AUTRE MAISON PRETEE AU MENAGE</t>
  </si>
  <si>
    <t>Avez-vous du payer pour les nuits hors de votre maison?</t>
  </si>
  <si>
    <t>LE FACILITATEUR SOCIAL DU PROGEP (MSA ou ENDA)</t>
  </si>
  <si>
    <t>J'AI PRIS DES MESURES POUR PROTEGER MON MENAGE DES INONDATIONS</t>
  </si>
  <si>
    <t>MUNICIPALITE INCOMPETENTE DANS LE DOMAINE</t>
  </si>
  <si>
    <t>CHEF DE QUARTIER INCOMPETENT DANS LE DOMAINE</t>
  </si>
  <si>
    <t xml:space="preserve">MANQUE DE FINANCEMENTS </t>
  </si>
  <si>
    <t>DONNER DE LEUR TEMPS</t>
  </si>
  <si>
    <t>DONNER DE LEUR TEMPS ET PAYER UNE COTISATION</t>
  </si>
  <si>
    <t>ILS NE PARTICIPERONT PAS</t>
  </si>
  <si>
    <t>Que pensez-vous que les membres de votre communauté soient prêts à faire en majorité pour participer à la maintenance des infrastructures de drainage des eaux pluviales et à la lutte contre les inondations?</t>
  </si>
  <si>
    <t>Quelle est la religion du chef de ménage?</t>
  </si>
  <si>
    <t>1- AUCUNE</t>
  </si>
  <si>
    <t>Si absence pour cause d'inondations, préciser la raison</t>
  </si>
  <si>
    <t>1- MALADE/BLESSÉ A CAUSE DES INONDATIONS</t>
  </si>
  <si>
    <t>2- DOMMAGES DANS LE MENAGE</t>
  </si>
  <si>
    <t>3- PAS DE TRANSPORT</t>
  </si>
  <si>
    <t>4- ECOLE FERMEE A CAUSE DES INONDATIONS</t>
  </si>
  <si>
    <t>5- DEPLACEMENT DES MEMBRES DU MENAGE CAR INONDATION DE L'HABITATION</t>
  </si>
  <si>
    <t xml:space="preserve">Combien de [BIENS DURABLE]s qui fonctionnent votre ménage possède-t-il ? </t>
  </si>
  <si>
    <t xml:space="preserve">Santé </t>
  </si>
  <si>
    <t xml:space="preserve">SUJET : TOUS LES MEMBRES DU MÉNAGE </t>
  </si>
  <si>
    <t>7-AIDE/SOUTIEN EN CAS DE BESOIN</t>
  </si>
  <si>
    <t>Avez-vous été victime de crimes ou de vols ces derniers 14 jours?</t>
  </si>
  <si>
    <t>Avez-vous été victime de crimes ou de vols durant le dernier hivernage?</t>
  </si>
  <si>
    <t xml:space="preserve">Si oui, combien? </t>
  </si>
  <si>
    <t>1- PAS D'IMPACT</t>
  </si>
  <si>
    <t>2- AUGMENTATION DES VENTES/ REVENUS</t>
  </si>
  <si>
    <t>3- BAISSE DES VENTES/ REVENUS</t>
  </si>
  <si>
    <t>SYSTÈME DE TOUT-A-L'EGOUT</t>
  </si>
  <si>
    <t xml:space="preserve">Avec combien d'autres ménages votre ménage partage-t-il ses toilettes ? </t>
  </si>
  <si>
    <t>Quelle serait selon-vous la meilleure façon pour évacuer les eaux de cuisine et/ou lessive ?</t>
  </si>
  <si>
    <t>Quelle est selon-vous la meilleure façon de gérer les ordures pour un ménage ?</t>
  </si>
  <si>
    <t>Quelle serait selon-vous la meilleure solution pour évacuer vos eaux WC?</t>
  </si>
  <si>
    <t xml:space="preserve">Avant le dernier hivernage, avez-vous  pris des mesures pour prévenir des dommages physiques à votre ménage du fait des inondations? </t>
  </si>
  <si>
    <t>AMELIORATION DE L'HABITATION</t>
  </si>
  <si>
    <t>CONSTRUCTION DE MURS AUTOUR DE L'HABITATION</t>
  </si>
  <si>
    <t>IMPRMEABILISATION DES FENETRES</t>
  </si>
  <si>
    <t>BARRICADER LE MENAGE (AVEC DES SACS DE SABLE PAR EX)</t>
  </si>
  <si>
    <t>CONSTRUCTION DE PETITS CANAUX DE DRAINAGE</t>
  </si>
  <si>
    <t>NETTOYAGE DES DECHETS DANS LES CANAUX DE DRAINAGE EXISTANTS</t>
  </si>
  <si>
    <t>VOUS (LE MENAGE)</t>
  </si>
  <si>
    <t>LES MEMBRES LES PLUS RICHES DE LA COMMUNAUTE</t>
  </si>
  <si>
    <t>LE CHEF DE QUARTIER</t>
  </si>
  <si>
    <t>LA MAIRIE</t>
  </si>
  <si>
    <t>LES OCBs</t>
  </si>
  <si>
    <t>LES ONGs</t>
  </si>
  <si>
    <t>LE ORGANISATIONS INTERNATIONALES</t>
  </si>
  <si>
    <t>Avez-vous souscrit une assurance contre les inondations?</t>
  </si>
  <si>
    <t>Si oui, auprès de qui?</t>
  </si>
  <si>
    <t>MUTUELLE</t>
  </si>
  <si>
    <t>AGENCE DE L'ETAT</t>
  </si>
  <si>
    <t>COOPERATIVE</t>
  </si>
  <si>
    <t>MICROFINANCE</t>
  </si>
  <si>
    <t>AUPRES D'UNE OCB</t>
  </si>
  <si>
    <t>AUPRES D'UN MEMBRE DE LA COMMUNAUTE</t>
  </si>
  <si>
    <t>AUPRES D'UNE MEMBRE DE LA FAMILLE</t>
  </si>
  <si>
    <t>SUJET : TOUS LES MEMBRES DU MÉNAGE ÂGÉS DE PLUS DE 6 ans</t>
  </si>
  <si>
    <t>6- AUTO-DIAGNOSTIQUE</t>
  </si>
  <si>
    <t>7- FAMILLE OU AMI</t>
  </si>
  <si>
    <t>Avez-vous du quitter votre habitation du fait des inondations lors de la dernière saison des pluies?</t>
  </si>
  <si>
    <t>Coopération</t>
  </si>
  <si>
    <t xml:space="preserve">De façon générale, pensez-vous pouvoir avoir confiance en la plupart des gens ou, à l’inverse, qu’il faut toujours se méfier de ses relations? </t>
  </si>
  <si>
    <t xml:space="preserve">Au sein de votre communauté, pensez-vous pouvoir avoir confiance en la plupart des gens ou, à l’inverse, qu’il faut toujours se méfier de ses relations? </t>
  </si>
  <si>
    <t xml:space="preserve">Au sein de votre communauté, diriez-vous que les gens sont, pour la plupart du temps, serviables ou qu’ils ont plutôt tendance à ne faire attention qu’à leur propre personne? </t>
  </si>
  <si>
    <t xml:space="preserve">De façon générale, diriez-vous que les gens sont, pour la plupart du temps, serviables ou qu’ils ont plutôt tendance à ne faire attention qu’à leur propre personne? </t>
  </si>
  <si>
    <t>TOTALEMENT PRÊT</t>
  </si>
  <si>
    <t>RAREMENT</t>
  </si>
  <si>
    <t>BONNE REPONSE</t>
  </si>
  <si>
    <t>MAUVAISE REPONSE</t>
  </si>
  <si>
    <t xml:space="preserve">Combien d’argent est ce que le membre qui n’a rien contribué aura à la fin? (bonne réponse: 1000) </t>
  </si>
  <si>
    <t xml:space="preserve">Si vous et chacun des membres du groupe contribuez 1000 FCFA chacun, quel est le montant d’argent que vous auriez à la fin? (bonne réponse: 2000) </t>
  </si>
  <si>
    <t xml:space="preserve">Si vous et trois autres membres du groupe contribuez 1000 FCFA chacun, mais que le quatrième ne met rien, quel est le montant d’argent que vous auriez à la fin? (bonne réponse:0) </t>
  </si>
  <si>
    <t xml:space="preserve">Combien d’argent est ce que les autres membres auront à la fin? (bonne réponse: 2000) </t>
  </si>
  <si>
    <t xml:space="preserve">Si vous ne contribuez pas au fond, mais que tous les autres membres y placent 1000 FCFA, quel est le montant d’argent que vous auriez à la fin? (bonne réponse: 1000) </t>
  </si>
  <si>
    <t xml:space="preserve">Combien d’argent est ce que les autres membres auront à la fin? (bonne réponse: 0) </t>
  </si>
  <si>
    <t xml:space="preserve">L’enquêteur doit s’assurer que le répondant donne la bonne réponse à chaque hypothèse proposée avant de passer aux prochaines questions. Si une des réponses est fausse, alors le scénario doit être réexpliqué. </t>
  </si>
  <si>
    <t>Maintenant, j’aimerais savoir comment vous réagiriez dans un tel scénario:</t>
  </si>
  <si>
    <t xml:space="preserve">Seriez-vous prêt à contribuer à ce fond d’épargne? </t>
  </si>
  <si>
    <t xml:space="preserve">Pensez-vous que la majorité des gens seraient prêts à contribuer à ce fond? </t>
  </si>
  <si>
    <t xml:space="preserve">De façon générale, pensez-vous que la majorité des gens essayent de profiter de vous à la moindre occasion, ou qu’ils ont une tendance à être juste? </t>
  </si>
  <si>
    <t xml:space="preserve">Au sein de votre communauté, pensez-vous que la majorité des gens essayent de profiter de vous à la moindre occasion ou qu’ils ont une tendance à être juste? </t>
  </si>
  <si>
    <t xml:space="preserve">Je vais vous décrire un scenario et j’aimerais que vous imaginiez votre réaction. Imaginez un groupe composé de 4 personnes de votre communauté ainsi que de vous-même. Nous donnons à chacun d’entre vous 1000 FCFA et offrons la possibilité de participer à un fond d’épargne. Chacun doit contribuer 1000 FCFA pour que ce dernier soit rentable. Si vous mettez 1000 FCFA et qu’un des autres membres ne le fait pas, vous remporteriez 0. A l’inverse, si chaque membre du groupe participe, tout le monde récupérera le double, soit 2000 FCFA. Chacun peut décider de sa contribution, sans que les autres membres ne soient au courant de son choix. De plus, si jamais un membre choisi de ne pas contribuer, vous ne saurez jamais de qui il s’agit. </t>
  </si>
  <si>
    <t>4- Main-d'œuvre</t>
  </si>
  <si>
    <t>FREQUEMMENT</t>
  </si>
  <si>
    <t xml:space="preserve">JAMAIS </t>
  </si>
  <si>
    <t>A quelle fréquence écoutez vous les émissions DEGOUWAYE BOU SELL avec Rail bii FM?</t>
  </si>
  <si>
    <t>DEGOUWAYE BOU SELL (avec Rail bii FM)</t>
  </si>
  <si>
    <t>Pouvez vous nous indiquer un jour et une heure plus convenable pour vous permettre d'écouter:</t>
  </si>
  <si>
    <t>Si vous vendiez cette habitation aujourd'hui, quelle est la somme que vous pourriez</t>
  </si>
  <si>
    <t xml:space="preserve"> recevoir ?</t>
  </si>
  <si>
    <t>Connaissez vous la radio Rail bii FM?</t>
  </si>
  <si>
    <t xml:space="preserve">Connaissez vous la radio communautaire Oxyjeunes de Pikine? </t>
  </si>
  <si>
    <t>A quelle fréquence écoutez vous la radio Oxyjeunes?</t>
  </si>
  <si>
    <t>TOUS LES JOURS</t>
  </si>
  <si>
    <t xml:space="preserve">UNE FOIS PAR MOIS </t>
  </si>
  <si>
    <t>7- MASTER / MAITRISE</t>
  </si>
  <si>
    <t>SI PAS DE REVENUS PERDUS, MARQUER 0 ET PASSER A (5.01)</t>
  </si>
  <si>
    <t>A quelle fréquence écoutez vous les émissions XEEX MBEUD avec la radio Oxyjeunes?</t>
  </si>
  <si>
    <t>A quelle fréquence écoutez vous la radio Rail bii FM?</t>
  </si>
  <si>
    <t>XEEX MBEUD (avec radio Oxyjeunes)</t>
  </si>
  <si>
    <t>1 OUI  ► (13.03)</t>
  </si>
  <si>
    <t>Quelle est l'ethnicité du chef de ménage? (Réponse multiples)</t>
  </si>
  <si>
    <t>10- TROP JEUNE</t>
  </si>
  <si>
    <t xml:space="preserve">Au cours de cette année scolaire, à combien se sont élevés les frais de scolarité de  [NOM] ? </t>
  </si>
  <si>
    <t xml:space="preserve">Si NON passer à </t>
  </si>
  <si>
    <t xml:space="preserve">Le membre a-t-il souffert d'une maladie au cours de la dernière saison des pluies? </t>
  </si>
  <si>
    <t>Si NON passer à</t>
  </si>
  <si>
    <t>Quel a été le coût du traitement? (si pas de traitement ou gratuit, noter 0)</t>
  </si>
  <si>
    <t>COMBIEN [NOM] A-T-IL PERDU DE REVENUS A CAUSE DE SON ABSENCE LORS DE CES 15 DERNIERS JOURS ?</t>
  </si>
  <si>
    <t>SI PAS DE JOURS DE TRAVAIL MANQUE, MARQUER 0 ET PASSER A (4.17)</t>
  </si>
  <si>
    <t xml:space="preserve">SI PAS DE REVENUS PERDUS, MARQUER 0 </t>
  </si>
  <si>
    <t>11- TROP JEUNE</t>
  </si>
  <si>
    <t>Si deux situations, remplir deux lignes par membre du ménage</t>
  </si>
  <si>
    <t>Au cours des 12 derniers mois, pour qui a travaillé [NOM] dans le cadre de ce travail ?</t>
  </si>
  <si>
    <t>5-ANNEE</t>
  </si>
  <si>
    <t>6-IRREGULIER</t>
  </si>
  <si>
    <t>Au cours des 12 derniers mois, combien [NOM] a-t-il/elle normalement touché pour ce travail par [PÉRIODE DE PAYE DANS (4,07)]?</t>
  </si>
  <si>
    <t xml:space="preserve">[NOM] est-il/elle couvert(e) par une assurance santé pour ce travail?  </t>
  </si>
  <si>
    <t xml:space="preserve">[NOM] a-t-il/elle droit à des congés maladie pour ce travail?  </t>
  </si>
  <si>
    <t>Au cours des 14 derniers jours, combien de jours de travail [NOM] at-il/elle manqué? TOUTES ACTIVITES CONFONDUES</t>
  </si>
  <si>
    <t>PAS DE CHAUFFAGE</t>
  </si>
  <si>
    <t>Selon vous, qui est responsable de la protection de votre ménage de dommages physiques causés par les inondations? (Par ordre responsabilité, jusqu'à 3 réponses)</t>
  </si>
  <si>
    <t>Si oui, quelles actions avez-vous prises? (Possibilité de réponses multiples)</t>
  </si>
  <si>
    <t>Combien avez-vous dépensé en nourriture / aliments au cours des 7 derniers jours?</t>
  </si>
  <si>
    <t xml:space="preserve">Cette somme représente-elle le montant habitel moyen ou est-elle exceptionelle? </t>
  </si>
  <si>
    <t>MONTANT MOYEN</t>
  </si>
  <si>
    <t>MONTANT EXCEPTIONNEL</t>
  </si>
  <si>
    <t xml:space="preserve">Quel(s) aliments(s) produisez-vous vous-même? </t>
  </si>
  <si>
    <t xml:space="preserve">Autres </t>
  </si>
  <si>
    <t>Avez-vous souvent des gens exterieurs à votre table?</t>
  </si>
  <si>
    <t>SOUVENT</t>
  </si>
  <si>
    <t>DES FOIS</t>
  </si>
  <si>
    <t>Mangez-vous souvent en dehors de votre ménage?</t>
  </si>
  <si>
    <t xml:space="preserve">Imaginez que le montant soit supérieur à 1000 FCFA, mais que le fond rapporte toujours deux fois plus que le montant contribué. Quel est le montant maximum que vous seriez prêt à contribuer ? </t>
  </si>
  <si>
    <t xml:space="preserve">Imaginez que le montant soit inférieur à 1000 FCFA, mais que le fond rapporte toujours deux fois plus que le montant contribué. Quel est le montant minimum que vous accepteriez de contribuer ? </t>
  </si>
  <si>
    <t>6- BIMESTRE</t>
  </si>
  <si>
    <t>►Epargne suivante</t>
  </si>
  <si>
    <t>DALLES</t>
  </si>
  <si>
    <t>TERRAIN NON IMMATRICULE</t>
  </si>
  <si>
    <t>ANNEES</t>
  </si>
  <si>
    <t>Si non, quelle est la principale raison? (par ordre d'importance, jusqu'à 3 réponses)</t>
  </si>
  <si>
    <t>Combien avez-vous dépensé en total au cours des 7 derniers jours?</t>
  </si>
  <si>
    <t>Pourquoi non?</t>
  </si>
  <si>
    <t>4- PEUL</t>
  </si>
  <si>
    <t>Lit et matelat</t>
  </si>
  <si>
    <t>3- MAUX DE VENTRE / DIARRHEE</t>
  </si>
  <si>
    <t>TAILLE :</t>
  </si>
  <si>
    <t>Votre ménage possède-t-il du terrain (ou d'autres terrains) ailleurs?</t>
  </si>
  <si>
    <t xml:space="preserve">Citez la radio que vous écoutez le plus souvent? </t>
  </si>
  <si>
    <t xml:space="preserve">Lorsqu’il s’agit de votre vie personelle, êtes-vous prêt à prendre des risques ou, au contraire, avez-vous tendance à les éviter ? </t>
  </si>
  <si>
    <t>6- ANNEE</t>
  </si>
  <si>
    <t>5- TOUS LES 2 MOIS</t>
  </si>
  <si>
    <t>Comment traitez-vous principalement les ordures/saletés dans votre ménage ? Choix Multiple</t>
  </si>
  <si>
    <t>1- CELIBATAIRE</t>
  </si>
  <si>
    <t>5-BACHELIER</t>
  </si>
  <si>
    <t>Autres, en dehors du travail</t>
  </si>
  <si>
    <t>OUI          1</t>
  </si>
  <si>
    <t>Votre ménage a-t-il du revenu sous la forme suivante:</t>
  </si>
  <si>
    <t>NON        0</t>
  </si>
  <si>
    <t>Si vous deviez estimer la totalité de vos revenus au cours des 12 derniers mois, à combien l'estimeriez vous?</t>
  </si>
  <si>
    <t>OUI                                                                                           1</t>
  </si>
  <si>
    <t>NON                                                                                          0</t>
  </si>
  <si>
    <t>►Revenu suivant</t>
  </si>
  <si>
    <t>Le membre a-t-il souffert d'une maladie au cours des 30 derniers jours?</t>
  </si>
  <si>
    <t>De quelle maladie [NOM] a-t-il souffert durant les derniers 30 jours?</t>
  </si>
  <si>
    <t>SI PLUSIEURS, DESIGNEZ LE BIEN LE PLUS RECENT</t>
  </si>
  <si>
    <t xml:space="preserve">Quel est l'âge de ce bien? </t>
  </si>
  <si>
    <t>Est-ce que vos biens ont été endommagé durant le dernier hivernage (téléviseur, canapé etc.)?</t>
  </si>
  <si>
    <t>Quel(s) biens(s)?</t>
  </si>
  <si>
    <t>Avez-vous été sous l'eau au cours du dernier hivernage?</t>
  </si>
  <si>
    <t>POUR AVOIR PLUS DE REVENU</t>
  </si>
  <si>
    <t>PARCE QUE JE N'AI PAS BESOIN DE 1000 FCFA</t>
  </si>
  <si>
    <t>Pourquoi oui (une seule réponse possible)?</t>
  </si>
  <si>
    <t>Pourquoi non (une seule réponse possible)?</t>
  </si>
  <si>
    <t>PARCE QUE J'AI BESOIN DE CES 1000 FRANCS POUR UNE AUTRE DEPENSE</t>
  </si>
  <si>
    <t>JE N'AI PAS CONFIANCE</t>
  </si>
  <si>
    <t>CA NE M'INTERESSE PAS</t>
  </si>
  <si>
    <t>CA NE LES INTERESSERA PAS</t>
  </si>
  <si>
    <t>PARCE QU'ILS AURONT BESOIN DE CES 1000 FRANCS POUR UNE AUTRE DEPENSE</t>
  </si>
  <si>
    <t>ILS N'AURONT PAS CONFIANCE</t>
  </si>
  <si>
    <t>OBJETS : DEUX ENFANTS LES PLUS JEUNES DU MENAGE, DE MOINS DE 5 ANS ET de PLUS DE 1 ANS</t>
  </si>
  <si>
    <t>Partie B : Consommation non-alimentaire annuelle</t>
  </si>
  <si>
    <t>Quel est le total de vos dépenses:</t>
  </si>
  <si>
    <t>De produits non alimentaires (loyer, gaz, pétrole, vêtements, eau, téléphone etc) sur 30 jours?</t>
  </si>
  <si>
    <t xml:space="preserve">Noter de 1 à 5 la salubrité des éléments suivants. </t>
  </si>
  <si>
    <t>SI N.A, INSCRIVEZ ZÉRO PUIS ► ELEMENT SUIVANT</t>
  </si>
  <si>
    <t xml:space="preserve">Note de 1 à 5 la salubrité des éléments suivants. </t>
  </si>
  <si>
    <t>Etat de la rue (absence de dépotoires)</t>
  </si>
  <si>
    <t>Assèchement de la rue</t>
  </si>
  <si>
    <t>Dernière maison abandonnée croisée</t>
  </si>
  <si>
    <t>Dernier espace sociocollectif croisé</t>
  </si>
  <si>
    <t>Voie(s) naturelle(s) d'eau non obstruée(s)</t>
  </si>
  <si>
    <t>CODE DES ESPACE</t>
  </si>
  <si>
    <t>EVALUATION EXTERNE AVANT D'ENTRER CHEZ LE MENAGE</t>
  </si>
  <si>
    <t>Comment le dernier hivernage (2015) a-t-il impacté votre activité?</t>
  </si>
  <si>
    <t>GRATUIT PAR UN VOISIN</t>
  </si>
  <si>
    <t>FILTRE</t>
  </si>
  <si>
    <t>COMPRIMES (AQUATABS)</t>
  </si>
  <si>
    <t>SYSTEME DE TOUT-A-L'EGOUT</t>
  </si>
  <si>
    <t xml:space="preserve">ENFOUISSEMENT / TROU </t>
  </si>
  <si>
    <t>DANS LA MER</t>
  </si>
  <si>
    <t>DANS LA COUR / MAISON</t>
  </si>
  <si>
    <t xml:space="preserve">DANS LA FORET </t>
  </si>
  <si>
    <t>DANS LES WC</t>
  </si>
  <si>
    <t>LAC</t>
  </si>
  <si>
    <t>POMPE MECANIQUE</t>
  </si>
  <si>
    <t>ELLE N'A ENCORE JAMAIS ETE VIDEE</t>
  </si>
  <si>
    <t>TOUS LES MOIS</t>
  </si>
  <si>
    <t>TOUS LES DEUX MOIS</t>
  </si>
  <si>
    <t xml:space="preserve">SUPERIEUR A DEUX ANS </t>
  </si>
  <si>
    <t>MOINS DE UN AN</t>
  </si>
  <si>
    <t>ORDURES JETEES DANS UNE ZONE ISOLEE (FORET ETC.)</t>
  </si>
  <si>
    <t>ORDURES AMENEES JUSQU'AU DEPOTOIRE</t>
  </si>
  <si>
    <t>DEUX FOIS PAR SEMAINE</t>
  </si>
  <si>
    <t>IRREGULIER</t>
  </si>
  <si>
    <t>ENTRE UNE FOIS PAR MOIS ET UNE FOIS TOUTE LES 2 SEMAINES</t>
  </si>
  <si>
    <t>MOINS D'UNE FOIS PAR MOIS</t>
  </si>
  <si>
    <t>NON APPLICABLE</t>
  </si>
  <si>
    <t>AUTRE PETIT OBJET (TELEPHONE)</t>
  </si>
  <si>
    <t>ACHAT DE MOUSTIQUAIRE / MEDICAMENTS</t>
  </si>
  <si>
    <t>ETAT / GOUVERNEMENT</t>
  </si>
  <si>
    <t>LE PROPRIETAIRE DE L'IMMEUBLE</t>
  </si>
  <si>
    <t>TOUS LES HABITANTS DU QUARTIER</t>
  </si>
  <si>
    <t>Avez-vous été victime d'inondations durant le dernier hivernage (2015)?</t>
  </si>
  <si>
    <t>AUTORITE LOCALE (MAIRIE, ONAS, SERVICE HYGIENE)</t>
  </si>
  <si>
    <t>ONG</t>
  </si>
  <si>
    <t>NE SAIT PLUS</t>
  </si>
  <si>
    <t>Seriez-vous prêt à recevoir une formation professionalisante sur le maintien des infrastructures de drainaiges?</t>
  </si>
  <si>
    <t>Si oui, pour quel montant minimum journalier accepteriez-vous de travailler?</t>
  </si>
  <si>
    <t xml:space="preserve"> SOLIDARITE / POUR FAIRE PLAISIR AUX AUTRES PARTICIPANTS</t>
  </si>
  <si>
    <t>AUT</t>
  </si>
  <si>
    <t xml:space="preserve">10 - MANQUE D'INFORMATION </t>
  </si>
  <si>
    <t>2- COTISATION TROP CHERE / MANQUE DE MOYEN</t>
  </si>
  <si>
    <t>7- MAUVAISE TRANCHE D'AGE</t>
  </si>
  <si>
    <t>9 - MALADE</t>
  </si>
  <si>
    <t>6 - PRESIDENT DE COMMISSION</t>
  </si>
  <si>
    <t>7- PORTE PAROLE</t>
  </si>
  <si>
    <t>8- COMMISSAIRE AUX COMPTES</t>
  </si>
  <si>
    <t xml:space="preserve">7- FOI </t>
  </si>
  <si>
    <t>8- RELIGION</t>
  </si>
  <si>
    <t>Lesquels?</t>
  </si>
  <si>
    <t>PARCOURS SPORTIF</t>
  </si>
  <si>
    <t xml:space="preserve">ESPACE DÉTENTE / VERT </t>
  </si>
  <si>
    <t>ECLAIRAGE PUBLIC</t>
  </si>
  <si>
    <t>PUISARDS COLLECTIFS</t>
  </si>
  <si>
    <t>Selon vous, quel sera leur impact?</t>
  </si>
  <si>
    <t>QUARTIER PLUS PROPRE</t>
  </si>
  <si>
    <t>BAISSE DES INONDATIONS</t>
  </si>
  <si>
    <t>MEILLEUR SECURITE</t>
  </si>
  <si>
    <t>MEILLEUR COHESION DES MEMBRES DE LA COMMUNAUTE</t>
  </si>
  <si>
    <t>AUCUN IMPACT</t>
  </si>
  <si>
    <t>Pensez-vous qu'il puisse y avoir des effets négatifs?</t>
  </si>
  <si>
    <t>Pensez-vous que cela puisse augmenter la motivation des habitants dans le maintien de la propreté du quartier?</t>
  </si>
  <si>
    <t>Pensez-vous que cela puisse diminuer l'impact des inondations dans votre quartier?</t>
  </si>
  <si>
    <t>Avez-vous déjà entendu parler de "Projet d'Investissement Communautaire" (PIC) ?</t>
  </si>
  <si>
    <t>CRITERES</t>
  </si>
  <si>
    <t>11- VIRE DE L'ECOLE</t>
  </si>
  <si>
    <t>12 - VIRE DE L'ECOLE</t>
  </si>
  <si>
    <t>AUTRE, SPECIFIER</t>
  </si>
  <si>
    <t>ATTIRER TROP DE MONDE DANS LE QUARTIER</t>
  </si>
  <si>
    <t>CACHERA D'AUTRES BESOINS PLUS IMPORTANT DU QUARTIER</t>
  </si>
  <si>
    <t>EXTERNALITE POSITIVE N'AFFECTERONS QU'UN GROUPE DE PERSONNE</t>
  </si>
  <si>
    <t>Pensez-vous que les PICs puissent augmenter la motivation des habitants dans le maintien de la propreté du quartier?</t>
  </si>
  <si>
    <t>Les PICs vous affectent-ils personellement?</t>
  </si>
  <si>
    <t>► FIN</t>
  </si>
  <si>
    <t>Partie B : Bétail</t>
  </si>
  <si>
    <t>S'IL Y EN A PLUS D'UN, DEMANDEZ LA VALEUR TOTALE DE TOUTES LES TÊTES</t>
  </si>
  <si>
    <t>A votre connaissance, y-a-il eu des noyades dans la communauté à cause des inondations au cours des 12 derniers mois??</t>
  </si>
  <si>
    <t>Un autre membre du ménage a-t-il bénéficié d'une sensibilisation sur les risques ou la gestion des inondations cette année (autre que vous)?</t>
  </si>
  <si>
    <t>Avez-vous bénéficié d'une sensibilisation sur les risques ou la gestion des inondations cette année?</t>
  </si>
  <si>
    <t>Y-a-t'il une cotisation?</t>
  </si>
  <si>
    <t>0. NON</t>
  </si>
  <si>
    <t>5- NE SAIT PAS LE MONTANT</t>
  </si>
  <si>
    <t>Y-a-t'il un PIC dans votre quartier?</t>
  </si>
  <si>
    <t>SI LE RÉPONDANT NE CONNAIT PAS LE JOUR OU LE MOIS, INSCRIVEZ "DK".</t>
  </si>
  <si>
    <t>Pourquoi pas?</t>
  </si>
  <si>
    <t>1. ECOLE INONDEE</t>
  </si>
  <si>
    <t>2. ECOLE HABITEE</t>
  </si>
  <si>
    <t>3. QUARTIER INONDE (PAS D'ACCES)</t>
  </si>
  <si>
    <t>4. ECOLE EST EDOMMAGEE / DETRUITE</t>
  </si>
  <si>
    <t>96. AUTRE, SPECIFIER</t>
  </si>
  <si>
    <t>OQP</t>
  </si>
  <si>
    <t>Avez-vous déjà entendu parler de "Organisation Quartier Propre" (PIC) ?</t>
  </si>
  <si>
    <t>Quelles activités connaissez-vous sous les OQP?</t>
  </si>
  <si>
    <t>COMMUNICATION AUPRES DES HABITANTS</t>
  </si>
  <si>
    <t>ACTIVITES SPORTIVES ET CULTURELLES POUR SENSIBILISER LES POPULATIONS AU PROBLEME D'ORDURE</t>
  </si>
  <si>
    <t>SET SETAL</t>
  </si>
  <si>
    <t>REUNION(S) AVEC LA MUNICIPALITE AU SUJET D'ORDURE</t>
  </si>
  <si>
    <t>Quel type de communication avez-vous reçu?</t>
  </si>
  <si>
    <t>Y-a t'il des OQP dans votre quartier?</t>
  </si>
  <si>
    <t>Les OQPs vous affectent-ils personellement?</t>
  </si>
  <si>
    <t>PLUS FACILE DE SE DEPLACER</t>
  </si>
  <si>
    <t>CONFLITS ENTRE LES OCB</t>
  </si>
  <si>
    <t>Pensez-vous que les OQPs puissent augmenter la motivation des habitants dans le maintien de la propreté du quartier?</t>
  </si>
  <si>
    <t>► (5.01)</t>
  </si>
  <si>
    <t>► (4.06)</t>
  </si>
  <si>
    <t>Pensez-vous que cela puisse diminuer l'impact des inondations dans le quartier où se trouve les OQP? (si 4.05 = 1)</t>
  </si>
  <si>
    <t>Améliorations Physiques</t>
  </si>
  <si>
    <t>Y a-t-il un de ces lieux dans le quartier?</t>
  </si>
  <si>
    <t>A-t-il été inaccessible au cours de ces 12 derniers mois?</t>
  </si>
  <si>
    <t>SI CE N'EST PAS LE CAS, INSCRIVEZ NON PUIS ► LIEU SUIVANT</t>
  </si>
  <si>
    <t>Pourquoi</t>
  </si>
  <si>
    <t>1. INONDATIONS</t>
  </si>
  <si>
    <t>2. ORDURES</t>
  </si>
  <si>
    <t>96. AUTRE SPECIFIER</t>
  </si>
  <si>
    <t>Mosquée</t>
  </si>
  <si>
    <t>Marché</t>
  </si>
  <si>
    <t>Dispensaire de santé</t>
  </si>
  <si>
    <t xml:space="preserve">Ecole </t>
  </si>
  <si>
    <t>Centre communautaire</t>
  </si>
  <si>
    <t>Etes-vous conscient "d'amélioration physique" dans votre quartier au cours des 12 derniers mois?</t>
  </si>
  <si>
    <t>CONFLIT ENTRE LES OCB</t>
  </si>
  <si>
    <t>Seriez-vous prêt à travailler suite à cette formation professionalisante?</t>
  </si>
  <si>
    <t>►(12.21)</t>
  </si>
  <si>
    <t>►(13.01)</t>
  </si>
  <si>
    <t>► (16.01)</t>
  </si>
  <si>
    <t>Pensez-vous que les PICs puissent augmenter la motivation des habitants dans le maintien de la propreté du quartier où se trouve le PIC? (si 15.03 = 0)</t>
  </si>
  <si>
    <t>Pensez-vous que cela puisse diminuer l'impact des inondations dans le quartier où se trouve le PIC? (si 15.03 = 0)</t>
  </si>
  <si>
    <t>Pensez-vous que les OQps puissent augmenter la motivation des habitants dans le maintien de la propreté du quartier où se trouve les OQP? (si 4.05 = 1)</t>
  </si>
  <si>
    <t>Est-ce que membre x vit toujours dans le ménage?</t>
  </si>
  <si>
    <t>Si non, pourquoi?</t>
  </si>
  <si>
    <t>1 - Décès</t>
  </si>
  <si>
    <t>2- Migré pour un travail</t>
  </si>
  <si>
    <t>3- Migré pour ces études</t>
  </si>
  <si>
    <t>4- S'est marié</t>
  </si>
  <si>
    <t>5- Commencé son propre ménage</t>
  </si>
  <si>
    <t>6- A déménagé dans un autre ménage pour des raisons autre que le mariage</t>
  </si>
  <si>
    <t>96- Autre, précisez</t>
  </si>
  <si>
    <t>NON- 00</t>
  </si>
  <si>
    <t xml:space="preserve">OUI - 01 ► (1.04)
</t>
  </si>
  <si>
    <t>Y-a-t'il des nouveaux membres dans le ménage?</t>
  </si>
  <si>
    <t>0- NON</t>
  </si>
  <si>
    <t xml:space="preserve">S'il vous plait, donnez-moi les noms des nouvelles personnes qui vivent habituellement dans votre ménage </t>
  </si>
  <si>
    <t>Est-ce que vous êtes au bon ménage sachant l'adresse et le nom du chef de ménage X ?</t>
  </si>
  <si>
    <t>IDENTIFIANT UNIQUE DE MÉNAGE SELON L'ANNUAIRE</t>
  </si>
  <si>
    <t>ID ménage</t>
  </si>
  <si>
    <t>Vérification entre l'identifiant unique et selui tiré grâce à l'emplacement géographique!</t>
  </si>
  <si>
    <t xml:space="preserve">ETES-VOUS AU BON ENDROIT? </t>
  </si>
  <si>
    <t>Est-ce la même adresse que celle notée dans l'annuaire?</t>
  </si>
  <si>
    <t>Adresse si nouvelle:</t>
  </si>
  <si>
    <t>L'année scolaire a-t-elle bien commencée à temps en octobre 2015?</t>
  </si>
  <si>
    <t>Combien de jours d'absence de l'école [NOM] a-t-il/elle eu au cours des 30 derniers jours (d'école en juin) ?</t>
  </si>
  <si>
    <t>PIC</t>
  </si>
  <si>
    <t>De produits non alimentaires (construction, cérémonie, fêtes, , mobiliers, impôts, bijoux, voiture etc) sur 12 mois.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</si>
</sst>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
    <numFmt numFmtId="165" formatCode="0_);\(0\)"/>
    <numFmt numFmtId="166" formatCode="0.00_);\(0.00\)"/>
    <numFmt numFmtId="167" formatCode="0#"/>
  </numFmts>
  <fonts count="72" x14ac:knownFonts="1">
    <font>
      <sz val="8"/>
      <name val="Arial Narrow"/>
    </font>
    <font>
      <sz val="8"/>
      <color theme="1"/>
      <name val="Arial Narrow"/>
      <family val="2"/>
    </font>
    <font>
      <sz val="8"/>
      <color theme="1"/>
      <name val="Arial Narrow"/>
      <family val="2"/>
    </font>
    <font>
      <sz val="8"/>
      <color theme="1"/>
      <name val="Arial Narrow"/>
      <family val="2"/>
    </font>
    <font>
      <sz val="8"/>
      <name val="Arial Narrow"/>
      <family val="2"/>
    </font>
    <font>
      <b/>
      <sz val="16"/>
      <name val="Arial Narrow"/>
      <family val="2"/>
    </font>
    <font>
      <b/>
      <sz val="16"/>
      <color indexed="9"/>
      <name val="Arial Narrow"/>
      <family val="2"/>
    </font>
    <font>
      <sz val="6"/>
      <name val="Arial Narrow"/>
      <family val="2"/>
    </font>
    <font>
      <b/>
      <sz val="8"/>
      <name val="Arial Narrow"/>
      <family val="2"/>
    </font>
    <font>
      <sz val="10"/>
      <name val="Arial"/>
      <family val="2"/>
    </font>
    <font>
      <sz val="10"/>
      <name val="Arial"/>
      <family val="2"/>
    </font>
    <font>
      <sz val="8"/>
      <color indexed="10"/>
      <name val="Arial Narrow"/>
      <family val="2"/>
    </font>
    <font>
      <b/>
      <sz val="16"/>
      <color indexed="31"/>
      <name val="Arial Narrow"/>
      <family val="2"/>
    </font>
    <font>
      <sz val="8"/>
      <name val="Arial Narrow"/>
      <family val="2"/>
    </font>
    <font>
      <sz val="10"/>
      <name val="Arial Narrow"/>
      <family val="2"/>
    </font>
    <font>
      <u/>
      <sz val="8"/>
      <name val="Arial Narrow"/>
      <family val="2"/>
    </font>
    <font>
      <sz val="7"/>
      <name val="Arial Narrow"/>
      <family val="2"/>
    </font>
    <font>
      <sz val="7"/>
      <name val="Arial Narrow"/>
      <family val="2"/>
    </font>
    <font>
      <sz val="8"/>
      <name val="Arial Narrow"/>
      <family val="2"/>
    </font>
    <font>
      <b/>
      <sz val="16"/>
      <color indexed="55"/>
      <name val="Arial Narrow"/>
      <family val="2"/>
    </font>
    <font>
      <b/>
      <sz val="20"/>
      <name val="Arial Narrow"/>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8"/>
      <name val="Arial"/>
      <family val="2"/>
    </font>
    <font>
      <b/>
      <sz val="14"/>
      <name val="Arial Narrow"/>
      <family val="2"/>
    </font>
    <font>
      <sz val="14"/>
      <name val="Arial Narrow"/>
      <family val="2"/>
    </font>
    <font>
      <b/>
      <sz val="13"/>
      <name val="Arial Narrow"/>
      <family val="2"/>
    </font>
    <font>
      <sz val="13"/>
      <name val="Arial Narrow"/>
      <family val="2"/>
    </font>
    <font>
      <b/>
      <i/>
      <sz val="16"/>
      <name val="Arial Narrow"/>
      <family val="2"/>
    </font>
    <font>
      <b/>
      <u/>
      <sz val="8"/>
      <name val="Arial Narrow"/>
      <family val="2"/>
    </font>
    <font>
      <i/>
      <sz val="8"/>
      <name val="Arial Narrow"/>
      <family val="2"/>
    </font>
    <font>
      <b/>
      <sz val="14"/>
      <color rgb="FFFF0000"/>
      <name val="Arial Narrow"/>
      <family val="2"/>
    </font>
    <font>
      <sz val="8"/>
      <color rgb="FFFF0000"/>
      <name val="Arial Narrow"/>
      <family val="2"/>
    </font>
    <font>
      <sz val="10"/>
      <name val="Verdana"/>
      <family val="2"/>
    </font>
    <font>
      <b/>
      <sz val="11"/>
      <name val="Arial Narrow"/>
      <family val="2"/>
    </font>
    <font>
      <b/>
      <sz val="20"/>
      <color theme="0"/>
      <name val="Arial Narrow"/>
      <family val="2"/>
    </font>
    <font>
      <sz val="18"/>
      <name val="Arial Narrow"/>
      <family val="2"/>
    </font>
    <font>
      <sz val="8"/>
      <name val="Arial Narrow"/>
      <family val="2"/>
    </font>
    <font>
      <b/>
      <sz val="16"/>
      <color theme="0"/>
      <name val="Arial"/>
      <family val="2"/>
    </font>
    <font>
      <sz val="16"/>
      <color theme="0"/>
      <name val="Arial"/>
      <family val="2"/>
    </font>
    <font>
      <b/>
      <sz val="8"/>
      <color theme="1"/>
      <name val="Arial Narrow"/>
      <family val="2"/>
    </font>
    <font>
      <b/>
      <sz val="16"/>
      <color rgb="FFC00000"/>
      <name val="Arial Narrow"/>
      <family val="2"/>
    </font>
    <font>
      <b/>
      <sz val="8"/>
      <color rgb="FFC00000"/>
      <name val="Arial Narrow"/>
      <family val="2"/>
    </font>
    <font>
      <sz val="11"/>
      <name val="Arial Black"/>
      <family val="2"/>
    </font>
    <font>
      <b/>
      <sz val="20"/>
      <color rgb="FFFF0000"/>
      <name val="Arial Narrow"/>
      <family val="2"/>
    </font>
    <font>
      <b/>
      <sz val="13"/>
      <color rgb="FFFF0000"/>
      <name val="Arial Narrow"/>
      <family val="2"/>
    </font>
    <font>
      <b/>
      <sz val="10"/>
      <name val="Arial Narrow"/>
      <family val="2"/>
    </font>
    <font>
      <sz val="9"/>
      <color indexed="81"/>
      <name val="Tahoma"/>
      <family val="2"/>
    </font>
    <font>
      <b/>
      <sz val="9"/>
      <color indexed="81"/>
      <name val="Tahoma"/>
      <family val="2"/>
    </font>
    <font>
      <sz val="9"/>
      <color indexed="81"/>
      <name val="Tahoma"/>
      <charset val="1"/>
    </font>
    <font>
      <b/>
      <sz val="9"/>
      <color indexed="81"/>
      <name val="Tahoma"/>
      <charset val="1"/>
    </font>
    <font>
      <b/>
      <sz val="16"/>
      <color theme="1"/>
      <name val="Arial"/>
      <family val="2"/>
    </font>
    <font>
      <sz val="16"/>
      <color theme="1"/>
      <name val="Arial"/>
      <family val="2"/>
    </font>
    <font>
      <sz val="8"/>
      <color theme="1"/>
      <name val="Arial"/>
      <family val="2"/>
    </font>
    <font>
      <sz val="11"/>
      <color theme="1"/>
      <name val="Calibri"/>
      <family val="2"/>
    </font>
    <font>
      <sz val="11"/>
      <color theme="1"/>
      <name val="Wingdings"/>
      <charset val="2"/>
    </font>
    <font>
      <sz val="6"/>
      <color theme="1"/>
      <name val="Arial Narrow"/>
      <family val="2"/>
    </font>
    <font>
      <b/>
      <sz val="16"/>
      <name val="Arial"/>
      <family val="2"/>
    </font>
    <font>
      <sz val="16"/>
      <name val="Arial"/>
      <family val="2"/>
    </font>
  </fonts>
  <fills count="12">
    <fill>
      <patternFill patternType="none"/>
    </fill>
    <fill>
      <patternFill patternType="gray125"/>
    </fill>
    <fill>
      <patternFill patternType="solid">
        <fgColor indexed="45"/>
      </patternFill>
    </fill>
    <fill>
      <patternFill patternType="solid">
        <fgColor indexed="42"/>
      </patternFill>
    </fill>
    <fill>
      <patternFill patternType="solid">
        <fgColor indexed="47"/>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tint="-4.9989318521683403E-2"/>
        <bgColor indexed="64"/>
      </patternFill>
    </fill>
    <fill>
      <patternFill patternType="solid">
        <fgColor theme="2" tint="-0.499984740745262"/>
        <bgColor indexed="64"/>
      </patternFill>
    </fill>
    <fill>
      <patternFill patternType="solid">
        <fgColor theme="0"/>
        <bgColor indexed="64"/>
      </patternFill>
    </fill>
  </fills>
  <borders count="11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hair">
        <color auto="1"/>
      </top>
      <bottom style="hair">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thin">
        <color auto="1"/>
      </left>
      <right/>
      <top/>
      <bottom/>
      <diagonal/>
    </border>
    <border>
      <left style="thin">
        <color auto="1"/>
      </left>
      <right/>
      <top/>
      <bottom style="thin">
        <color auto="1"/>
      </bottom>
      <diagonal/>
    </border>
    <border>
      <left style="thin">
        <color auto="1"/>
      </left>
      <right style="thin">
        <color auto="1"/>
      </right>
      <top/>
      <bottom/>
      <diagonal/>
    </border>
    <border>
      <left/>
      <right style="thin">
        <color auto="1"/>
      </right>
      <top/>
      <bottom/>
      <diagonal/>
    </border>
    <border>
      <left style="thin">
        <color auto="1"/>
      </left>
      <right/>
      <top style="hair">
        <color auto="1"/>
      </top>
      <bottom style="hair">
        <color auto="1"/>
      </bottom>
      <diagonal/>
    </border>
    <border>
      <left/>
      <right/>
      <top style="hair">
        <color auto="1"/>
      </top>
      <bottom/>
      <diagonal/>
    </border>
    <border>
      <left/>
      <right style="thin">
        <color auto="1"/>
      </right>
      <top style="hair">
        <color auto="1"/>
      </top>
      <bottom/>
      <diagonal/>
    </border>
    <border>
      <left/>
      <right/>
      <top/>
      <bottom style="hair">
        <color auto="1"/>
      </bottom>
      <diagonal/>
    </border>
    <border>
      <left style="thin">
        <color auto="1"/>
      </left>
      <right/>
      <top style="hair">
        <color auto="1"/>
      </top>
      <bottom style="thin">
        <color auto="1"/>
      </bottom>
      <diagonal/>
    </border>
    <border>
      <left/>
      <right/>
      <top style="thin">
        <color auto="1"/>
      </top>
      <bottom style="thin">
        <color auto="1"/>
      </bottom>
      <diagonal/>
    </border>
    <border>
      <left style="thin">
        <color auto="1"/>
      </left>
      <right style="thin">
        <color auto="1"/>
      </right>
      <top style="hair">
        <color auto="1"/>
      </top>
      <bottom style="thin">
        <color auto="1"/>
      </bottom>
      <diagonal/>
    </border>
    <border>
      <left style="thin">
        <color auto="1"/>
      </left>
      <right style="thin">
        <color auto="1"/>
      </right>
      <top/>
      <bottom style="thin">
        <color auto="1"/>
      </bottom>
      <diagonal/>
    </border>
    <border>
      <left style="medium">
        <color auto="1"/>
      </left>
      <right/>
      <top style="medium">
        <color auto="1"/>
      </top>
      <bottom/>
      <diagonal/>
    </border>
    <border>
      <left/>
      <right/>
      <top style="medium">
        <color auto="1"/>
      </top>
      <bottom/>
      <diagonal/>
    </border>
    <border>
      <left style="thin">
        <color auto="1"/>
      </left>
      <right style="thin">
        <color auto="1"/>
      </right>
      <top style="thin">
        <color auto="1"/>
      </top>
      <bottom style="thin">
        <color auto="1"/>
      </bottom>
      <diagonal/>
    </border>
    <border>
      <left/>
      <right/>
      <top style="hair">
        <color auto="1"/>
      </top>
      <bottom style="thin">
        <color auto="1"/>
      </bottom>
      <diagonal/>
    </border>
    <border>
      <left/>
      <right/>
      <top/>
      <bottom style="medium">
        <color auto="1"/>
      </bottom>
      <diagonal/>
    </border>
    <border>
      <left style="thin">
        <color auto="1"/>
      </left>
      <right style="thin">
        <color auto="1"/>
      </right>
      <top style="thin">
        <color auto="1"/>
      </top>
      <bottom/>
      <diagonal/>
    </border>
    <border>
      <left/>
      <right style="thin">
        <color auto="1"/>
      </right>
      <top style="hair">
        <color auto="1"/>
      </top>
      <bottom style="hair">
        <color auto="1"/>
      </bottom>
      <diagonal/>
    </border>
    <border>
      <left style="thin">
        <color auto="1"/>
      </left>
      <right/>
      <top/>
      <bottom style="hair">
        <color auto="1"/>
      </bottom>
      <diagonal/>
    </border>
    <border>
      <left/>
      <right style="thin">
        <color auto="1"/>
      </right>
      <top/>
      <bottom style="hair">
        <color auto="1"/>
      </bottom>
      <diagonal/>
    </border>
    <border>
      <left/>
      <right style="thin">
        <color auto="1"/>
      </right>
      <top style="hair">
        <color auto="1"/>
      </top>
      <bottom style="thin">
        <color auto="1"/>
      </bottom>
      <diagonal/>
    </border>
    <border>
      <left style="thin">
        <color auto="1"/>
      </left>
      <right/>
      <top style="hair">
        <color auto="1"/>
      </top>
      <bottom/>
      <diagonal/>
    </border>
    <border>
      <left/>
      <right style="thin">
        <color auto="1"/>
      </right>
      <top style="thin">
        <color auto="1"/>
      </top>
      <bottom style="thin">
        <color auto="1"/>
      </bottom>
      <diagonal/>
    </border>
    <border>
      <left style="hair">
        <color auto="1"/>
      </left>
      <right style="hair">
        <color auto="1"/>
      </right>
      <top style="thin">
        <color auto="1"/>
      </top>
      <bottom style="thin">
        <color auto="1"/>
      </bottom>
      <diagonal/>
    </border>
    <border>
      <left style="thin">
        <color auto="1"/>
      </left>
      <right/>
      <top style="thin">
        <color auto="1"/>
      </top>
      <bottom style="thin">
        <color auto="1"/>
      </bottom>
      <diagonal/>
    </border>
    <border>
      <left style="hair">
        <color auto="1"/>
      </left>
      <right/>
      <top style="thin">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hair">
        <color auto="1"/>
      </left>
      <right/>
      <top/>
      <bottom/>
      <diagonal/>
    </border>
    <border>
      <left style="thin">
        <color auto="1"/>
      </left>
      <right style="thin">
        <color auto="1"/>
      </right>
      <top/>
      <bottom style="hair">
        <color auto="1"/>
      </bottom>
      <diagonal/>
    </border>
    <border>
      <left style="hair">
        <color auto="1"/>
      </left>
      <right style="hair">
        <color auto="1"/>
      </right>
      <top/>
      <bottom style="thin">
        <color auto="1"/>
      </bottom>
      <diagonal/>
    </border>
    <border>
      <left/>
      <right style="medium">
        <color auto="1"/>
      </right>
      <top style="medium">
        <color auto="1"/>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diagonal/>
    </border>
    <border>
      <left style="medium">
        <color auto="1"/>
      </left>
      <right/>
      <top/>
      <bottom/>
      <diagonal/>
    </border>
    <border>
      <left style="medium">
        <color auto="1"/>
      </left>
      <right/>
      <top/>
      <bottom style="medium">
        <color auto="1"/>
      </bottom>
      <diagonal/>
    </border>
    <border>
      <left/>
      <right style="medium">
        <color auto="1"/>
      </right>
      <top/>
      <bottom style="thin">
        <color auto="1"/>
      </bottom>
      <diagonal/>
    </border>
    <border>
      <left/>
      <right style="medium">
        <color auto="1"/>
      </right>
      <top style="thin">
        <color auto="1"/>
      </top>
      <bottom/>
      <diagonal/>
    </border>
    <border>
      <left style="medium">
        <color auto="1"/>
      </left>
      <right/>
      <top style="thin">
        <color auto="1"/>
      </top>
      <bottom/>
      <diagonal/>
    </border>
    <border>
      <left/>
      <right style="medium">
        <color auto="1"/>
      </right>
      <top style="hair">
        <color auto="1"/>
      </top>
      <bottom style="hair">
        <color auto="1"/>
      </bottom>
      <diagonal/>
    </border>
    <border>
      <left style="thin">
        <color auto="1"/>
      </left>
      <right/>
      <top style="medium">
        <color auto="1"/>
      </top>
      <bottom/>
      <diagonal/>
    </border>
    <border>
      <left/>
      <right style="medium">
        <color auto="1"/>
      </right>
      <top/>
      <bottom style="hair">
        <color auto="1"/>
      </bottom>
      <diagonal/>
    </border>
    <border>
      <left/>
      <right style="thin">
        <color auto="1"/>
      </right>
      <top style="medium">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right style="thin">
        <color auto="1"/>
      </right>
      <top style="thin">
        <color auto="1"/>
      </top>
      <bottom/>
      <diagonal/>
    </border>
    <border>
      <left/>
      <right/>
      <top style="thin">
        <color auto="1"/>
      </top>
      <bottom style="thin">
        <color auto="1"/>
      </bottom>
      <diagonal/>
    </border>
    <border>
      <left style="thin">
        <color auto="1"/>
      </left>
      <right/>
      <top style="thin">
        <color auto="1"/>
      </top>
      <bottom/>
      <diagonal/>
    </border>
    <border>
      <left style="thin">
        <color auto="1"/>
      </left>
      <right style="thin">
        <color auto="1"/>
      </right>
      <top style="thin">
        <color auto="1"/>
      </top>
      <bottom/>
      <diagonal/>
    </border>
    <border>
      <left style="hair">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style="medium">
        <color auto="1"/>
      </right>
      <top style="hair">
        <color auto="1"/>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
      <left/>
      <right style="hair">
        <color auto="1"/>
      </right>
      <top style="thin">
        <color auto="1"/>
      </top>
      <bottom style="thin">
        <color auto="1"/>
      </bottom>
      <diagonal/>
    </border>
    <border>
      <left style="thin">
        <color auto="1"/>
      </left>
      <right style="hair">
        <color auto="1"/>
      </right>
      <top/>
      <bottom/>
      <diagonal/>
    </border>
    <border>
      <left style="hair">
        <color auto="1"/>
      </left>
      <right style="hair">
        <color auto="1"/>
      </right>
      <top/>
      <bottom/>
      <diagonal/>
    </border>
    <border>
      <left style="thin">
        <color auto="1"/>
      </left>
      <right style="hair">
        <color auto="1"/>
      </right>
      <top/>
      <bottom style="thin">
        <color auto="1"/>
      </bottom>
      <diagonal/>
    </border>
    <border>
      <left/>
      <right style="hair">
        <color auto="1"/>
      </right>
      <top style="hair">
        <color auto="1"/>
      </top>
      <bottom style="hair">
        <color auto="1"/>
      </bottom>
      <diagonal/>
    </border>
    <border>
      <left style="hair">
        <color auto="1"/>
      </left>
      <right/>
      <top style="hair">
        <color auto="1"/>
      </top>
      <bottom style="hair">
        <color auto="1"/>
      </bottom>
      <diagonal/>
    </border>
    <border>
      <left style="thin">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top style="thin">
        <color auto="1"/>
      </top>
      <bottom style="thin">
        <color auto="1"/>
      </bottom>
      <diagonal/>
    </border>
    <border>
      <left style="thin">
        <color auto="1"/>
      </left>
      <right style="hair">
        <color auto="1"/>
      </right>
      <top style="thin">
        <color auto="1"/>
      </top>
      <bottom/>
      <diagonal/>
    </border>
    <border>
      <left style="hair">
        <color auto="1"/>
      </left>
      <right style="hair">
        <color auto="1"/>
      </right>
      <top style="thin">
        <color auto="1"/>
      </top>
      <bottom/>
      <diagonal/>
    </border>
    <border>
      <left style="thin">
        <color auto="1"/>
      </left>
      <right style="thin">
        <color auto="1"/>
      </right>
      <top style="thin">
        <color auto="1"/>
      </top>
      <bottom/>
      <diagonal/>
    </border>
    <border>
      <left style="thin">
        <color auto="1"/>
      </left>
      <right style="thin">
        <color auto="1"/>
      </right>
      <top style="hair">
        <color auto="1"/>
      </top>
      <bottom/>
      <diagonal/>
    </border>
    <border>
      <left style="hair">
        <color auto="1"/>
      </left>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hair">
        <color auto="1"/>
      </top>
      <bottom style="hair">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hair">
        <color auto="1"/>
      </right>
      <top style="thin">
        <color auto="1"/>
      </top>
      <bottom/>
      <diagonal/>
    </border>
    <border>
      <left style="hair">
        <color auto="1"/>
      </left>
      <right style="thin">
        <color auto="1"/>
      </right>
      <top style="thin">
        <color auto="1"/>
      </top>
      <bottom/>
      <diagonal/>
    </border>
  </borders>
  <cellStyleXfs count="51">
    <xf numFmtId="0" fontId="0" fillId="0" borderId="0"/>
    <xf numFmtId="0" fontId="21" fillId="2" borderId="0" applyNumberFormat="0" applyBorder="0" applyAlignment="0" applyProtection="0"/>
    <xf numFmtId="0" fontId="22" fillId="5" borderId="1" applyNumberFormat="0" applyAlignment="0" applyProtection="0"/>
    <xf numFmtId="0" fontId="23" fillId="6" borderId="2" applyNumberFormat="0" applyAlignment="0" applyProtection="0"/>
    <xf numFmtId="0" fontId="24" fillId="0" borderId="0" applyNumberFormat="0" applyFill="0" applyBorder="0" applyAlignment="0" applyProtection="0"/>
    <xf numFmtId="0" fontId="25" fillId="3" borderId="0" applyNumberFormat="0" applyBorder="0" applyAlignment="0" applyProtection="0"/>
    <xf numFmtId="0" fontId="26" fillId="0" borderId="4" applyNumberFormat="0" applyFill="0" applyAlignment="0" applyProtection="0"/>
    <xf numFmtId="0" fontId="27" fillId="0" borderId="5" applyNumberFormat="0" applyFill="0" applyAlignment="0" applyProtection="0"/>
    <xf numFmtId="0" fontId="28" fillId="0" borderId="6" applyNumberFormat="0" applyFill="0" applyAlignment="0" applyProtection="0"/>
    <xf numFmtId="0" fontId="28" fillId="0" borderId="0" applyNumberFormat="0" applyFill="0" applyBorder="0" applyAlignment="0" applyProtection="0"/>
    <xf numFmtId="0" fontId="29" fillId="4" borderId="1" applyNumberFormat="0" applyAlignment="0" applyProtection="0"/>
    <xf numFmtId="0" fontId="30" fillId="0" borderId="3" applyNumberFormat="0" applyFill="0" applyAlignment="0" applyProtection="0"/>
    <xf numFmtId="0" fontId="31" fillId="7" borderId="0" applyNumberFormat="0" applyBorder="0" applyAlignment="0" applyProtection="0"/>
    <xf numFmtId="0" fontId="4" fillId="0" borderId="0"/>
    <xf numFmtId="0" fontId="4" fillId="0" borderId="0"/>
    <xf numFmtId="0" fontId="18" fillId="0" borderId="0"/>
    <xf numFmtId="0" fontId="9" fillId="0" borderId="0"/>
    <xf numFmtId="0" fontId="9" fillId="0" borderId="0"/>
    <xf numFmtId="0" fontId="4" fillId="0" borderId="0"/>
    <xf numFmtId="0" fontId="18" fillId="0" borderId="0"/>
    <xf numFmtId="0" fontId="4" fillId="0" borderId="0"/>
    <xf numFmtId="0" fontId="4" fillId="8" borderId="7" applyNumberFormat="0" applyFont="0" applyAlignment="0" applyProtection="0"/>
    <xf numFmtId="0" fontId="32" fillId="5" borderId="8" applyNumberFormat="0" applyAlignment="0" applyProtection="0"/>
    <xf numFmtId="0" fontId="9" fillId="0" borderId="0"/>
    <xf numFmtId="0" fontId="33" fillId="0" borderId="0" applyNumberFormat="0" applyFill="0" applyBorder="0" applyAlignment="0" applyProtection="0"/>
    <xf numFmtId="0" fontId="34" fillId="0" borderId="9" applyNumberFormat="0" applyFill="0" applyAlignment="0" applyProtection="0"/>
    <xf numFmtId="0" fontId="35" fillId="0" borderId="0" applyNumberFormat="0" applyFill="0" applyBorder="0" applyAlignment="0" applyProtection="0"/>
    <xf numFmtId="0" fontId="10" fillId="0" borderId="0"/>
    <xf numFmtId="0" fontId="46" fillId="0" borderId="0"/>
    <xf numFmtId="0" fontId="4" fillId="0" borderId="0"/>
    <xf numFmtId="0" fontId="4" fillId="0" borderId="0"/>
    <xf numFmtId="0" fontId="22" fillId="5" borderId="1" applyNumberFormat="0" applyAlignment="0" applyProtection="0"/>
    <xf numFmtId="0" fontId="23" fillId="6" borderId="2" applyNumberFormat="0" applyAlignment="0" applyProtection="0"/>
    <xf numFmtId="0" fontId="30" fillId="0" borderId="3" applyNumberFormat="0" applyFill="0" applyAlignment="0" applyProtection="0"/>
    <xf numFmtId="0" fontId="25" fillId="3" borderId="0" applyNumberFormat="0" applyBorder="0" applyAlignment="0" applyProtection="0"/>
    <xf numFmtId="0" fontId="29" fillId="4" borderId="1" applyNumberFormat="0" applyAlignment="0" applyProtection="0"/>
    <xf numFmtId="0" fontId="26" fillId="0" borderId="4" applyNumberFormat="0" applyFill="0" applyAlignment="0" applyProtection="0"/>
    <xf numFmtId="0" fontId="27" fillId="0" borderId="5" applyNumberFormat="0" applyFill="0" applyAlignment="0" applyProtection="0"/>
    <xf numFmtId="0" fontId="28" fillId="0" borderId="6" applyNumberFormat="0" applyFill="0" applyAlignment="0" applyProtection="0"/>
    <xf numFmtId="0" fontId="28" fillId="0" borderId="0" applyNumberFormat="0" applyFill="0" applyBorder="0" applyAlignment="0" applyProtection="0"/>
    <xf numFmtId="0" fontId="31" fillId="7" borderId="0" applyNumberFormat="0" applyBorder="0" applyAlignment="0" applyProtection="0"/>
    <xf numFmtId="0" fontId="4" fillId="8" borderId="7" applyNumberFormat="0" applyFont="0" applyAlignment="0" applyProtection="0"/>
    <xf numFmtId="0" fontId="21" fillId="2" borderId="0" applyNumberFormat="0" applyBorder="0" applyAlignment="0" applyProtection="0"/>
    <xf numFmtId="0" fontId="33" fillId="0" borderId="0" applyNumberFormat="0" applyFill="0" applyBorder="0" applyAlignment="0" applyProtection="0"/>
    <xf numFmtId="0" fontId="34" fillId="0" borderId="9" applyNumberFormat="0" applyFill="0" applyAlignment="0" applyProtection="0"/>
    <xf numFmtId="0" fontId="32" fillId="5" borderId="8" applyNumberFormat="0" applyAlignment="0" applyProtection="0"/>
    <xf numFmtId="0" fontId="24" fillId="0" borderId="0" applyNumberFormat="0" applyFill="0" applyBorder="0" applyAlignment="0" applyProtection="0"/>
    <xf numFmtId="0" fontId="35" fillId="0" borderId="0" applyNumberFormat="0" applyFill="0" applyBorder="0" applyAlignment="0" applyProtection="0"/>
    <xf numFmtId="0" fontId="50" fillId="0" borderId="0"/>
    <xf numFmtId="0" fontId="4" fillId="0" borderId="0"/>
    <xf numFmtId="0" fontId="9" fillId="0" borderId="0"/>
  </cellStyleXfs>
  <cellXfs count="1801">
    <xf numFmtId="0" fontId="0" fillId="0" borderId="0" xfId="0"/>
    <xf numFmtId="0" fontId="0" fillId="0" borderId="0" xfId="0" applyFill="1" applyAlignment="1">
      <alignment vertical="center"/>
    </xf>
    <xf numFmtId="0" fontId="5" fillId="0" borderId="0" xfId="18" applyFont="1" applyAlignment="1">
      <alignment horizontal="left" vertical="center"/>
    </xf>
    <xf numFmtId="0" fontId="8" fillId="0" borderId="0" xfId="18" applyFont="1" applyAlignment="1">
      <alignment horizontal="left" vertical="center"/>
    </xf>
    <xf numFmtId="0" fontId="4" fillId="0" borderId="0" xfId="18" applyAlignment="1">
      <alignment vertical="top"/>
    </xf>
    <xf numFmtId="0" fontId="4" fillId="0" borderId="0" xfId="18" applyBorder="1" applyAlignment="1">
      <alignment vertical="top"/>
    </xf>
    <xf numFmtId="0" fontId="4" fillId="0" borderId="0" xfId="18" applyAlignment="1">
      <alignment horizontal="center" vertical="center"/>
    </xf>
    <xf numFmtId="0" fontId="4" fillId="0" borderId="0" xfId="18" applyBorder="1" applyAlignment="1">
      <alignment horizontal="center" vertical="center"/>
    </xf>
    <xf numFmtId="0" fontId="4" fillId="0" borderId="0" xfId="18" applyAlignment="1">
      <alignment horizontal="center" vertical="top"/>
    </xf>
    <xf numFmtId="0" fontId="4" fillId="0" borderId="0" xfId="18"/>
    <xf numFmtId="0" fontId="8" fillId="0" borderId="0" xfId="18" applyFont="1" applyFill="1" applyAlignment="1">
      <alignment horizontal="center" vertical="top"/>
    </xf>
    <xf numFmtId="0" fontId="8" fillId="0" borderId="0" xfId="18" applyFont="1" applyFill="1" applyAlignment="1">
      <alignment horizontal="center" vertical="center"/>
    </xf>
    <xf numFmtId="0" fontId="5" fillId="0" borderId="0" xfId="0" applyFont="1" applyBorder="1" applyAlignment="1">
      <alignment horizontal="center" vertical="center"/>
    </xf>
    <xf numFmtId="0" fontId="4" fillId="0" borderId="0" xfId="18" applyFill="1" applyBorder="1" applyAlignment="1">
      <alignment vertical="top"/>
    </xf>
    <xf numFmtId="0" fontId="4" fillId="0" borderId="0" xfId="18" applyFill="1" applyBorder="1" applyAlignment="1">
      <alignment horizontal="center" vertical="center"/>
    </xf>
    <xf numFmtId="0" fontId="5" fillId="0" borderId="0" xfId="0" applyFont="1" applyFill="1" applyAlignment="1">
      <alignment horizontal="left" vertical="center"/>
    </xf>
    <xf numFmtId="0" fontId="4" fillId="0" borderId="0" xfId="18" applyFont="1" applyFill="1" applyBorder="1" applyAlignment="1">
      <alignment horizontal="center" vertical="center"/>
    </xf>
    <xf numFmtId="0" fontId="4" fillId="0" borderId="20" xfId="18" applyFont="1" applyFill="1" applyBorder="1" applyAlignment="1">
      <alignment vertical="top"/>
    </xf>
    <xf numFmtId="0" fontId="5" fillId="0" borderId="0" xfId="18" applyFont="1" applyBorder="1" applyAlignment="1">
      <alignment horizontal="left" vertical="center"/>
    </xf>
    <xf numFmtId="166" fontId="11" fillId="0" borderId="0" xfId="18" applyNumberFormat="1" applyFont="1" applyFill="1" applyBorder="1" applyAlignment="1">
      <alignment horizontal="left" vertical="top"/>
    </xf>
    <xf numFmtId="0" fontId="4" fillId="0" borderId="0" xfId="18" applyFont="1" applyFill="1" applyBorder="1" applyAlignment="1">
      <alignment horizontal="right" vertical="top"/>
    </xf>
    <xf numFmtId="0" fontId="7" fillId="0" borderId="0" xfId="18" applyFont="1" applyFill="1" applyBorder="1" applyAlignment="1">
      <alignment horizontal="center" vertical="center" wrapText="1"/>
    </xf>
    <xf numFmtId="0" fontId="4" fillId="0" borderId="0" xfId="18" applyFill="1" applyBorder="1" applyAlignment="1">
      <alignment horizontal="right" vertical="top"/>
    </xf>
    <xf numFmtId="0" fontId="5" fillId="0" borderId="0" xfId="18" applyFont="1" applyFill="1" applyBorder="1" applyAlignment="1">
      <alignment horizontal="left" vertical="center"/>
    </xf>
    <xf numFmtId="0" fontId="8" fillId="0" borderId="0" xfId="18" applyFont="1" applyFill="1" applyBorder="1" applyAlignment="1">
      <alignment horizontal="left" vertical="center"/>
    </xf>
    <xf numFmtId="0" fontId="8" fillId="0" borderId="0" xfId="18" applyFont="1" applyFill="1" applyBorder="1" applyAlignment="1">
      <alignment horizontal="center" vertical="center"/>
    </xf>
    <xf numFmtId="0" fontId="5" fillId="0" borderId="0" xfId="18" applyFont="1" applyFill="1" applyBorder="1" applyAlignment="1">
      <alignment horizontal="center" vertical="center" textRotation="90"/>
    </xf>
    <xf numFmtId="0" fontId="4" fillId="0" borderId="0" xfId="18" applyFont="1" applyFill="1" applyBorder="1" applyAlignment="1">
      <alignment vertical="top"/>
    </xf>
    <xf numFmtId="0" fontId="7" fillId="0" borderId="0" xfId="18" applyFont="1" applyFill="1" applyBorder="1" applyAlignment="1">
      <alignment horizontal="center" vertical="center"/>
    </xf>
    <xf numFmtId="164" fontId="5" fillId="0" borderId="0" xfId="18" applyNumberFormat="1" applyFont="1" applyFill="1" applyBorder="1" applyAlignment="1">
      <alignment horizontal="center" vertical="center"/>
    </xf>
    <xf numFmtId="164" fontId="6" fillId="0" borderId="0" xfId="18" applyNumberFormat="1" applyFont="1" applyFill="1" applyBorder="1" applyAlignment="1">
      <alignment horizontal="center" vertical="center"/>
    </xf>
    <xf numFmtId="0" fontId="4" fillId="0" borderId="0" xfId="18" applyFill="1" applyBorder="1" applyAlignment="1">
      <alignment vertical="center"/>
    </xf>
    <xf numFmtId="0" fontId="4" fillId="0" borderId="0" xfId="18" applyFill="1" applyBorder="1"/>
    <xf numFmtId="0" fontId="4" fillId="0" borderId="0" xfId="18" applyFont="1" applyFill="1" applyBorder="1" applyAlignment="1">
      <alignment horizontal="right" vertical="top" wrapText="1"/>
    </xf>
    <xf numFmtId="0" fontId="7" fillId="0" borderId="0" xfId="18" applyFont="1" applyFill="1" applyBorder="1" applyAlignment="1">
      <alignment horizontal="left" vertical="center"/>
    </xf>
    <xf numFmtId="0" fontId="4" fillId="0" borderId="10" xfId="0" applyFont="1" applyBorder="1" applyAlignment="1">
      <alignment vertical="center"/>
    </xf>
    <xf numFmtId="0" fontId="0" fillId="0" borderId="0" xfId="0" applyBorder="1"/>
    <xf numFmtId="0" fontId="0" fillId="0" borderId="0" xfId="0" applyFill="1" applyBorder="1" applyAlignment="1">
      <alignment vertical="center"/>
    </xf>
    <xf numFmtId="166" fontId="5" fillId="0" borderId="0" xfId="0" applyNumberFormat="1" applyFont="1" applyFill="1" applyAlignment="1">
      <alignment horizontal="left" vertical="center"/>
    </xf>
    <xf numFmtId="0" fontId="4" fillId="0" borderId="0" xfId="16" applyFont="1" applyFill="1" applyAlignment="1">
      <alignment vertical="center"/>
    </xf>
    <xf numFmtId="0" fontId="4" fillId="0" borderId="0" xfId="16" applyFont="1" applyFill="1" applyBorder="1" applyAlignment="1">
      <alignment vertical="center"/>
    </xf>
    <xf numFmtId="165" fontId="4" fillId="0" borderId="0" xfId="16" applyNumberFormat="1" applyFont="1" applyFill="1" applyAlignment="1">
      <alignment horizontal="left" vertical="center"/>
    </xf>
    <xf numFmtId="0" fontId="4" fillId="0" borderId="0" xfId="16" applyFont="1" applyFill="1" applyAlignment="1">
      <alignment horizontal="center" vertical="center"/>
    </xf>
    <xf numFmtId="0" fontId="8" fillId="0" borderId="0" xfId="16" applyFont="1" applyFill="1" applyAlignment="1">
      <alignment vertical="center"/>
    </xf>
    <xf numFmtId="166" fontId="0" fillId="0" borderId="0" xfId="0" applyNumberFormat="1" applyAlignment="1">
      <alignment vertical="center"/>
    </xf>
    <xf numFmtId="0" fontId="4" fillId="0" borderId="0" xfId="0" applyFont="1" applyAlignment="1">
      <alignment vertical="center"/>
    </xf>
    <xf numFmtId="0" fontId="5" fillId="0" borderId="0" xfId="0" applyFont="1" applyFill="1" applyBorder="1" applyAlignment="1">
      <alignment horizontal="left" vertical="center"/>
    </xf>
    <xf numFmtId="0" fontId="4" fillId="0" borderId="0" xfId="0" applyFont="1" applyFill="1" applyAlignment="1">
      <alignment vertical="center"/>
    </xf>
    <xf numFmtId="166" fontId="0" fillId="0" borderId="0" xfId="0" applyNumberFormat="1" applyFill="1" applyAlignment="1">
      <alignment vertical="center"/>
    </xf>
    <xf numFmtId="0" fontId="4" fillId="0" borderId="19" xfId="18" applyFill="1" applyBorder="1" applyAlignment="1">
      <alignment horizontal="center" vertical="top"/>
    </xf>
    <xf numFmtId="0" fontId="4" fillId="0" borderId="19" xfId="18" applyFont="1" applyFill="1" applyBorder="1" applyAlignment="1">
      <alignment horizontal="right" vertical="top"/>
    </xf>
    <xf numFmtId="0" fontId="7" fillId="0" borderId="19" xfId="18" applyFont="1" applyFill="1" applyBorder="1" applyAlignment="1">
      <alignment horizontal="center" vertical="center" wrapText="1"/>
    </xf>
    <xf numFmtId="0" fontId="4" fillId="0" borderId="19" xfId="18" applyFill="1" applyBorder="1" applyAlignment="1">
      <alignment horizontal="right" vertical="top"/>
    </xf>
    <xf numFmtId="166" fontId="4" fillId="0" borderId="0" xfId="18" applyNumberFormat="1" applyFont="1" applyFill="1" applyBorder="1" applyAlignment="1">
      <alignment horizontal="left" vertical="top"/>
    </xf>
    <xf numFmtId="0" fontId="16" fillId="0" borderId="16" xfId="18" applyFont="1" applyFill="1" applyBorder="1" applyAlignment="1">
      <alignment vertical="center"/>
    </xf>
    <xf numFmtId="0" fontId="4" fillId="0" borderId="0" xfId="0" applyFont="1" applyFill="1" applyBorder="1" applyAlignment="1">
      <alignment vertical="center"/>
    </xf>
    <xf numFmtId="0" fontId="17" fillId="0" borderId="0" xfId="0" applyFont="1" applyFill="1" applyBorder="1" applyAlignment="1">
      <alignment vertical="center"/>
    </xf>
    <xf numFmtId="0" fontId="16" fillId="0" borderId="0" xfId="0" applyFont="1" applyAlignment="1">
      <alignment vertical="center"/>
    </xf>
    <xf numFmtId="165" fontId="4" fillId="0" borderId="0" xfId="16" applyNumberFormat="1" applyFont="1" applyFill="1" applyBorder="1" applyAlignment="1">
      <alignment vertical="center" wrapText="1"/>
    </xf>
    <xf numFmtId="0" fontId="8" fillId="0" borderId="0" xfId="0" applyFont="1" applyFill="1"/>
    <xf numFmtId="0" fontId="4" fillId="0" borderId="10" xfId="18" applyFont="1" applyFill="1" applyBorder="1" applyAlignment="1">
      <alignment vertical="top" wrapText="1"/>
    </xf>
    <xf numFmtId="0" fontId="8" fillId="0" borderId="0" xfId="18" applyFont="1" applyBorder="1" applyAlignment="1">
      <alignment horizontal="center" vertical="center"/>
    </xf>
    <xf numFmtId="0" fontId="40" fillId="0" borderId="15" xfId="18" applyFont="1" applyBorder="1" applyAlignment="1">
      <alignment horizontal="center" vertical="center"/>
    </xf>
    <xf numFmtId="0" fontId="40" fillId="0" borderId="0" xfId="18" applyFont="1" applyBorder="1" applyAlignment="1">
      <alignment horizontal="center" vertical="center"/>
    </xf>
    <xf numFmtId="0" fontId="40" fillId="0" borderId="0" xfId="0" applyFont="1"/>
    <xf numFmtId="0" fontId="40" fillId="0" borderId="0" xfId="18" applyFont="1" applyAlignment="1">
      <alignment horizontal="center" vertical="center"/>
    </xf>
    <xf numFmtId="0" fontId="40" fillId="0" borderId="0" xfId="18" applyFont="1" applyAlignment="1">
      <alignment vertical="top"/>
    </xf>
    <xf numFmtId="164" fontId="0" fillId="0" borderId="10" xfId="0" applyNumberFormat="1" applyFill="1" applyBorder="1" applyAlignment="1">
      <alignment vertical="center"/>
    </xf>
    <xf numFmtId="164" fontId="4" fillId="0" borderId="10" xfId="0" applyNumberFormat="1" applyFont="1" applyFill="1" applyBorder="1" applyAlignment="1">
      <alignment vertical="center"/>
    </xf>
    <xf numFmtId="0" fontId="40" fillId="0" borderId="11" xfId="18" applyFont="1" applyBorder="1" applyAlignment="1">
      <alignment horizontal="center" vertical="center"/>
    </xf>
    <xf numFmtId="0" fontId="40" fillId="0" borderId="30" xfId="18" applyFont="1" applyBorder="1" applyAlignment="1">
      <alignment horizontal="center" vertical="center"/>
    </xf>
    <xf numFmtId="0" fontId="39" fillId="0" borderId="30" xfId="18" applyFont="1" applyBorder="1" applyAlignment="1">
      <alignment horizontal="center" vertical="center"/>
    </xf>
    <xf numFmtId="0" fontId="8" fillId="0" borderId="0" xfId="18" applyFont="1" applyFill="1" applyAlignment="1">
      <alignment horizontal="left" vertical="center"/>
    </xf>
    <xf numFmtId="0" fontId="4" fillId="0" borderId="0" xfId="18" applyFill="1" applyAlignment="1">
      <alignment vertical="top"/>
    </xf>
    <xf numFmtId="0" fontId="4" fillId="0" borderId="0" xfId="18" applyFill="1"/>
    <xf numFmtId="0" fontId="39" fillId="0" borderId="30" xfId="18" applyFont="1" applyFill="1" applyBorder="1" applyAlignment="1">
      <alignment horizontal="center" vertical="center"/>
    </xf>
    <xf numFmtId="166" fontId="0" fillId="0" borderId="0" xfId="0" applyNumberFormat="1" applyFill="1" applyBorder="1" applyAlignment="1">
      <alignment vertical="center"/>
    </xf>
    <xf numFmtId="0" fontId="18" fillId="0" borderId="0" xfId="15"/>
    <xf numFmtId="0" fontId="8" fillId="0" borderId="0" xfId="15" applyFont="1" applyFill="1"/>
    <xf numFmtId="0" fontId="40" fillId="0" borderId="0" xfId="15" applyFont="1"/>
    <xf numFmtId="0" fontId="38" fillId="0" borderId="0" xfId="15" applyFont="1"/>
    <xf numFmtId="0" fontId="18" fillId="0" borderId="0" xfId="15" applyFill="1" applyBorder="1"/>
    <xf numFmtId="0" fontId="13" fillId="0" borderId="0" xfId="0" applyFont="1" applyFill="1" applyAlignment="1">
      <alignment vertical="center"/>
    </xf>
    <xf numFmtId="0" fontId="4" fillId="0" borderId="16" xfId="18" applyFont="1" applyFill="1" applyBorder="1" applyAlignment="1">
      <alignment horizontal="left" vertical="top"/>
    </xf>
    <xf numFmtId="0" fontId="8" fillId="0" borderId="0" xfId="18" applyFont="1" applyBorder="1" applyAlignment="1">
      <alignment horizontal="center" vertical="top"/>
    </xf>
    <xf numFmtId="0" fontId="0" fillId="0" borderId="0" xfId="0" applyFill="1" applyBorder="1" applyAlignment="1">
      <alignment horizontal="center" vertical="center"/>
    </xf>
    <xf numFmtId="0" fontId="18" fillId="0" borderId="0" xfId="15" applyFill="1"/>
    <xf numFmtId="0" fontId="4" fillId="0" borderId="0" xfId="18" applyFont="1" applyFill="1" applyBorder="1" applyAlignment="1">
      <alignment horizontal="left" vertical="top"/>
    </xf>
    <xf numFmtId="0" fontId="40" fillId="0" borderId="0" xfId="15" applyFont="1" applyFill="1"/>
    <xf numFmtId="166" fontId="8" fillId="0" borderId="0" xfId="20" applyNumberFormat="1" applyFont="1" applyFill="1" applyBorder="1" applyAlignment="1">
      <alignment horizontal="center" vertical="center"/>
    </xf>
    <xf numFmtId="165" fontId="15" fillId="0" borderId="0" xfId="16" applyNumberFormat="1" applyFont="1" applyFill="1" applyBorder="1" applyAlignment="1">
      <alignment horizontal="left" vertical="center" wrapText="1"/>
    </xf>
    <xf numFmtId="0" fontId="0" fillId="0" borderId="0" xfId="0" applyFill="1" applyBorder="1"/>
    <xf numFmtId="0" fontId="8" fillId="0" borderId="0" xfId="0" applyFont="1" applyFill="1" applyBorder="1" applyAlignment="1">
      <alignment horizontal="right" vertical="center"/>
    </xf>
    <xf numFmtId="0" fontId="4" fillId="0" borderId="0" xfId="0" applyFont="1" applyFill="1" applyBorder="1" applyAlignment="1">
      <alignment horizontal="right" vertical="center"/>
    </xf>
    <xf numFmtId="164" fontId="4" fillId="0" borderId="10" xfId="0" applyNumberFormat="1" applyFont="1" applyFill="1" applyBorder="1" applyAlignment="1">
      <alignment horizontal="right" vertical="center"/>
    </xf>
    <xf numFmtId="0" fontId="4" fillId="0" borderId="0" xfId="0" applyFont="1" applyFill="1" applyAlignment="1">
      <alignment horizontal="right" vertical="center"/>
    </xf>
    <xf numFmtId="0" fontId="4" fillId="0" borderId="0" xfId="0" applyFont="1" applyAlignment="1">
      <alignment horizontal="right" vertical="center"/>
    </xf>
    <xf numFmtId="0" fontId="4" fillId="0" borderId="10" xfId="0" applyFont="1" applyFill="1" applyBorder="1" applyAlignment="1">
      <alignment vertical="center"/>
    </xf>
    <xf numFmtId="0" fontId="5" fillId="0" borderId="0" xfId="0" applyFont="1" applyAlignment="1">
      <alignment horizontal="center" vertical="center"/>
    </xf>
    <xf numFmtId="0" fontId="0" fillId="0" borderId="0" xfId="0" applyAlignment="1">
      <alignment vertical="center"/>
    </xf>
    <xf numFmtId="0" fontId="0" fillId="0" borderId="0" xfId="0" applyBorder="1" applyAlignment="1">
      <alignment vertical="center"/>
    </xf>
    <xf numFmtId="0" fontId="16" fillId="0" borderId="0" xfId="0" applyFont="1" applyBorder="1" applyAlignment="1">
      <alignment vertical="center"/>
    </xf>
    <xf numFmtId="0" fontId="15" fillId="0" borderId="0" xfId="18" applyFont="1" applyFill="1" applyAlignment="1">
      <alignment horizontal="left" vertical="center"/>
    </xf>
    <xf numFmtId="0" fontId="4" fillId="0" borderId="0" xfId="20" applyFont="1" applyFill="1" applyBorder="1" applyAlignment="1">
      <alignment horizontal="left" vertical="top"/>
    </xf>
    <xf numFmtId="0" fontId="37" fillId="0" borderId="0" xfId="18" applyFont="1" applyAlignment="1">
      <alignment horizontal="left" vertical="center"/>
    </xf>
    <xf numFmtId="0" fontId="38" fillId="0" borderId="0" xfId="0" applyFont="1"/>
    <xf numFmtId="0" fontId="37" fillId="0" borderId="0" xfId="18" applyFont="1" applyFill="1" applyAlignment="1">
      <alignment horizontal="left" vertical="center"/>
    </xf>
    <xf numFmtId="0" fontId="37" fillId="0" borderId="0" xfId="16" applyFont="1" applyFill="1" applyAlignment="1">
      <alignment vertical="center"/>
    </xf>
    <xf numFmtId="0" fontId="4" fillId="0" borderId="0" xfId="0" applyFont="1"/>
    <xf numFmtId="0" fontId="46" fillId="0" borderId="0" xfId="28" applyFill="1"/>
    <xf numFmtId="0" fontId="5" fillId="0" borderId="0" xfId="28" applyFont="1" applyFill="1" applyAlignment="1">
      <alignment horizontal="center" vertical="center"/>
    </xf>
    <xf numFmtId="0" fontId="14" fillId="0" borderId="0" xfId="28" applyFont="1" applyFill="1"/>
    <xf numFmtId="0" fontId="4" fillId="0" borderId="55" xfId="28" applyFont="1" applyFill="1" applyBorder="1"/>
    <xf numFmtId="0" fontId="8" fillId="0" borderId="0" xfId="28" applyFont="1" applyFill="1" applyBorder="1" applyAlignment="1">
      <alignment horizontal="center" vertical="center"/>
    </xf>
    <xf numFmtId="0" fontId="8" fillId="0" borderId="13" xfId="28" applyFont="1" applyFill="1" applyBorder="1" applyAlignment="1">
      <alignment horizontal="center" vertical="center"/>
    </xf>
    <xf numFmtId="0" fontId="8" fillId="0" borderId="14" xfId="28" applyFont="1" applyFill="1" applyBorder="1" applyAlignment="1">
      <alignment horizontal="center" vertical="center"/>
    </xf>
    <xf numFmtId="0" fontId="4" fillId="0" borderId="0" xfId="28" applyFont="1" applyFill="1" applyBorder="1"/>
    <xf numFmtId="0" fontId="4" fillId="0" borderId="51" xfId="28" applyFont="1" applyFill="1" applyBorder="1"/>
    <xf numFmtId="0" fontId="4" fillId="0" borderId="0" xfId="28" applyFont="1" applyFill="1"/>
    <xf numFmtId="0" fontId="4" fillId="0" borderId="11" xfId="28" applyFont="1" applyFill="1" applyBorder="1"/>
    <xf numFmtId="0" fontId="4" fillId="0" borderId="17" xfId="28" applyFont="1" applyFill="1" applyBorder="1"/>
    <xf numFmtId="0" fontId="4" fillId="0" borderId="12" xfId="28" applyFont="1" applyFill="1" applyBorder="1"/>
    <xf numFmtId="0" fontId="4" fillId="0" borderId="0" xfId="28" applyFont="1" applyFill="1" applyBorder="1" applyAlignment="1"/>
    <xf numFmtId="0" fontId="4" fillId="0" borderId="32" xfId="28" applyFont="1" applyFill="1" applyBorder="1"/>
    <xf numFmtId="0" fontId="4" fillId="0" borderId="11" xfId="28" applyFont="1" applyFill="1" applyBorder="1" applyAlignment="1">
      <alignment vertical="center"/>
    </xf>
    <xf numFmtId="0" fontId="4" fillId="0" borderId="0" xfId="28" applyFont="1" applyFill="1" applyBorder="1" applyAlignment="1">
      <alignment vertical="center"/>
    </xf>
    <xf numFmtId="0" fontId="4" fillId="0" borderId="0" xfId="28" applyFont="1" applyFill="1" applyBorder="1" applyAlignment="1">
      <alignment horizontal="right" vertical="center"/>
    </xf>
    <xf numFmtId="0" fontId="4" fillId="0" borderId="30" xfId="28" applyFont="1" applyFill="1" applyBorder="1" applyAlignment="1">
      <alignment vertical="center"/>
    </xf>
    <xf numFmtId="0" fontId="4" fillId="0" borderId="30" xfId="28" applyFont="1" applyFill="1" applyBorder="1"/>
    <xf numFmtId="0" fontId="4" fillId="0" borderId="0" xfId="28" applyFont="1" applyFill="1" applyAlignment="1">
      <alignment vertical="center"/>
    </xf>
    <xf numFmtId="0" fontId="4" fillId="0" borderId="10" xfId="28" applyFont="1" applyFill="1" applyBorder="1"/>
    <xf numFmtId="164" fontId="4" fillId="0" borderId="10" xfId="28" applyNumberFormat="1" applyFont="1" applyFill="1" applyBorder="1"/>
    <xf numFmtId="0" fontId="4" fillId="0" borderId="10" xfId="28" applyNumberFormat="1" applyFont="1" applyFill="1" applyBorder="1"/>
    <xf numFmtId="0" fontId="46" fillId="0" borderId="0" xfId="28" applyFill="1" applyBorder="1"/>
    <xf numFmtId="0" fontId="16" fillId="0" borderId="0" xfId="0" applyFont="1" applyBorder="1" applyAlignment="1">
      <alignment horizontal="center" vertical="center"/>
    </xf>
    <xf numFmtId="0" fontId="17" fillId="0" borderId="0" xfId="0" applyFont="1" applyBorder="1" applyAlignment="1">
      <alignment horizontal="left" vertical="center"/>
    </xf>
    <xf numFmtId="164" fontId="17" fillId="0" borderId="0" xfId="0" applyNumberFormat="1" applyFont="1" applyBorder="1" applyAlignment="1">
      <alignment vertical="center"/>
    </xf>
    <xf numFmtId="0" fontId="4" fillId="0" borderId="11" xfId="28" applyFont="1" applyFill="1" applyBorder="1" applyAlignment="1">
      <alignment horizontal="left"/>
    </xf>
    <xf numFmtId="0" fontId="4" fillId="0" borderId="17" xfId="28" applyFont="1" applyFill="1" applyBorder="1" applyAlignment="1">
      <alignment horizontal="left"/>
    </xf>
    <xf numFmtId="0" fontId="4" fillId="0" borderId="12" xfId="28" applyFont="1" applyFill="1" applyBorder="1" applyAlignment="1">
      <alignment horizontal="left"/>
    </xf>
    <xf numFmtId="0" fontId="4" fillId="0" borderId="0" xfId="28" applyFont="1" applyFill="1" applyBorder="1" applyAlignment="1">
      <alignment horizontal="left"/>
    </xf>
    <xf numFmtId="0" fontId="16" fillId="0" borderId="51" xfId="0" applyFont="1" applyBorder="1" applyAlignment="1">
      <alignment vertical="center"/>
    </xf>
    <xf numFmtId="0" fontId="16" fillId="0" borderId="55" xfId="0" applyFont="1" applyBorder="1" applyAlignment="1">
      <alignment vertical="center"/>
    </xf>
    <xf numFmtId="0" fontId="16" fillId="0" borderId="56" xfId="0" applyFont="1" applyBorder="1" applyAlignment="1">
      <alignment vertical="center"/>
    </xf>
    <xf numFmtId="0" fontId="46" fillId="0" borderId="57" xfId="28" applyFill="1" applyBorder="1"/>
    <xf numFmtId="0" fontId="4" fillId="0" borderId="51" xfId="28" applyFont="1" applyFill="1" applyBorder="1" applyAlignment="1">
      <alignment vertical="center"/>
    </xf>
    <xf numFmtId="0" fontId="4" fillId="0" borderId="55" xfId="28" applyFont="1" applyFill="1" applyBorder="1" applyAlignment="1"/>
    <xf numFmtId="0" fontId="4" fillId="0" borderId="50" xfId="28" applyFont="1" applyFill="1" applyBorder="1"/>
    <xf numFmtId="0" fontId="16" fillId="0" borderId="51" xfId="0" applyFont="1" applyBorder="1" applyAlignment="1">
      <alignment horizontal="center" vertical="center"/>
    </xf>
    <xf numFmtId="0" fontId="17" fillId="0" borderId="0" xfId="0" applyFont="1" applyFill="1" applyBorder="1" applyAlignment="1">
      <alignment horizontal="left" vertical="center"/>
    </xf>
    <xf numFmtId="0" fontId="4" fillId="0" borderId="23" xfId="28" applyFont="1" applyFill="1" applyBorder="1"/>
    <xf numFmtId="0" fontId="4" fillId="0" borderId="55" xfId="28" applyFont="1" applyFill="1" applyBorder="1" applyAlignment="1">
      <alignment horizontal="left"/>
    </xf>
    <xf numFmtId="164" fontId="4" fillId="0" borderId="60" xfId="28" applyNumberFormat="1" applyFont="1" applyFill="1" applyBorder="1" applyAlignment="1">
      <alignment horizontal="center"/>
    </xf>
    <xf numFmtId="164" fontId="4" fillId="0" borderId="62" xfId="28" applyNumberFormat="1" applyFont="1" applyFill="1" applyBorder="1" applyAlignment="1">
      <alignment horizontal="center"/>
    </xf>
    <xf numFmtId="0" fontId="4" fillId="0" borderId="27" xfId="28" applyFont="1" applyFill="1" applyBorder="1"/>
    <xf numFmtId="0" fontId="4" fillId="0" borderId="33" xfId="28" applyFont="1" applyFill="1" applyBorder="1" applyAlignment="1">
      <alignment vertical="center"/>
    </xf>
    <xf numFmtId="0" fontId="4" fillId="0" borderId="33" xfId="28" applyFont="1" applyFill="1" applyBorder="1"/>
    <xf numFmtId="0" fontId="16" fillId="0" borderId="49" xfId="0" applyFont="1" applyBorder="1" applyAlignment="1">
      <alignment vertical="center"/>
    </xf>
    <xf numFmtId="0" fontId="48" fillId="0" borderId="0" xfId="28" applyFont="1" applyFill="1" applyAlignment="1">
      <alignment horizontal="center" vertical="center"/>
    </xf>
    <xf numFmtId="0" fontId="16" fillId="0" borderId="0" xfId="0" applyFont="1" applyFill="1" applyBorder="1" applyAlignment="1">
      <alignment horizontal="center" vertical="center"/>
    </xf>
    <xf numFmtId="0" fontId="16" fillId="0" borderId="0" xfId="0" applyFont="1" applyFill="1" applyBorder="1" applyAlignment="1">
      <alignment vertical="center"/>
    </xf>
    <xf numFmtId="0" fontId="8" fillId="0" borderId="0" xfId="28" applyFont="1" applyFill="1" applyBorder="1" applyAlignment="1">
      <alignment horizontal="center"/>
    </xf>
    <xf numFmtId="0" fontId="4" fillId="0" borderId="39" xfId="28" applyFont="1" applyFill="1" applyBorder="1"/>
    <xf numFmtId="0" fontId="4" fillId="0" borderId="30" xfId="18" applyFont="1" applyFill="1" applyBorder="1" applyAlignment="1">
      <alignment horizontal="center" vertical="top"/>
    </xf>
    <xf numFmtId="0" fontId="4" fillId="0" borderId="0" xfId="0" applyFont="1" applyFill="1" applyBorder="1" applyAlignment="1">
      <alignment horizontal="left" vertical="center"/>
    </xf>
    <xf numFmtId="166" fontId="8" fillId="0" borderId="16" xfId="18" applyNumberFormat="1" applyFont="1" applyFill="1" applyBorder="1" applyAlignment="1">
      <alignment horizontal="left" vertical="top"/>
    </xf>
    <xf numFmtId="0" fontId="4" fillId="0" borderId="0" xfId="13"/>
    <xf numFmtId="0" fontId="4" fillId="0" borderId="0" xfId="18" applyFill="1" applyBorder="1" applyAlignment="1">
      <alignment horizontal="center" vertical="top"/>
    </xf>
    <xf numFmtId="0" fontId="16" fillId="0" borderId="16" xfId="18" applyFont="1" applyFill="1" applyBorder="1" applyAlignment="1">
      <alignment vertical="top" wrapText="1"/>
    </xf>
    <xf numFmtId="0" fontId="4" fillId="0" borderId="0" xfId="13" applyFill="1" applyBorder="1"/>
    <xf numFmtId="0" fontId="4" fillId="0" borderId="0" xfId="13" applyFill="1" applyBorder="1" applyAlignment="1">
      <alignment horizontal="right" vertical="top"/>
    </xf>
    <xf numFmtId="166" fontId="4" fillId="0" borderId="0" xfId="18" applyNumberFormat="1" applyFont="1" applyFill="1" applyBorder="1" applyAlignment="1">
      <alignment horizontal="center" vertical="top"/>
    </xf>
    <xf numFmtId="0" fontId="4" fillId="0" borderId="0" xfId="13" applyFill="1" applyBorder="1" applyAlignment="1">
      <alignment vertical="top"/>
    </xf>
    <xf numFmtId="0" fontId="40" fillId="0" borderId="0" xfId="18" applyFont="1" applyBorder="1" applyAlignment="1">
      <alignment horizontal="center" vertical="center"/>
    </xf>
    <xf numFmtId="0" fontId="0" fillId="0" borderId="0" xfId="0" applyFill="1"/>
    <xf numFmtId="0" fontId="0" fillId="0" borderId="10" xfId="0" applyBorder="1"/>
    <xf numFmtId="0" fontId="0" fillId="0" borderId="17" xfId="0" applyBorder="1"/>
    <xf numFmtId="0" fontId="5" fillId="0" borderId="0" xfId="0" applyFont="1" applyFill="1" applyAlignment="1">
      <alignment horizontal="right" vertical="center"/>
    </xf>
    <xf numFmtId="0" fontId="4" fillId="0" borderId="0" xfId="18" applyBorder="1" applyAlignment="1">
      <alignment horizontal="center" vertical="center"/>
    </xf>
    <xf numFmtId="0" fontId="0" fillId="0" borderId="0" xfId="0" applyFill="1" applyBorder="1" applyAlignment="1">
      <alignment horizontal="right" vertical="center"/>
    </xf>
    <xf numFmtId="0" fontId="0" fillId="0" borderId="0" xfId="0" applyAlignment="1">
      <alignment horizontal="right" vertical="center"/>
    </xf>
    <xf numFmtId="0" fontId="0" fillId="0" borderId="0" xfId="0" applyFill="1" applyAlignment="1">
      <alignment horizontal="right" vertical="center"/>
    </xf>
    <xf numFmtId="0" fontId="13" fillId="0" borderId="19" xfId="0" applyFont="1" applyFill="1" applyBorder="1" applyAlignment="1">
      <alignment vertical="center"/>
    </xf>
    <xf numFmtId="0" fontId="13" fillId="0" borderId="0" xfId="0" applyFont="1" applyFill="1" applyAlignment="1">
      <alignment horizontal="left" vertical="center"/>
    </xf>
    <xf numFmtId="0" fontId="44" fillId="0" borderId="0" xfId="28" applyFont="1" applyFill="1" applyBorder="1" applyAlignment="1">
      <alignment horizontal="center" vertical="center"/>
    </xf>
    <xf numFmtId="0" fontId="4" fillId="0" borderId="0" xfId="13" applyFill="1"/>
    <xf numFmtId="0" fontId="51" fillId="10" borderId="0" xfId="18" applyFont="1" applyFill="1" applyAlignment="1">
      <alignment horizontal="left" vertical="center"/>
    </xf>
    <xf numFmtId="0" fontId="51" fillId="10" borderId="0" xfId="18" applyFont="1" applyFill="1" applyAlignment="1">
      <alignment horizontal="center" vertical="center"/>
    </xf>
    <xf numFmtId="165" fontId="51" fillId="10" borderId="0" xfId="18" applyNumberFormat="1" applyFont="1" applyFill="1" applyAlignment="1">
      <alignment horizontal="center" vertical="center"/>
    </xf>
    <xf numFmtId="0" fontId="52" fillId="10" borderId="0" xfId="15" applyFont="1" applyFill="1" applyAlignment="1">
      <alignment vertical="center"/>
    </xf>
    <xf numFmtId="166" fontId="53" fillId="0" borderId="30" xfId="18" applyNumberFormat="1" applyFont="1" applyFill="1" applyBorder="1" applyAlignment="1">
      <alignment horizontal="left" vertical="top"/>
    </xf>
    <xf numFmtId="0" fontId="51" fillId="10" borderId="0" xfId="18" applyFont="1" applyFill="1" applyAlignment="1">
      <alignment vertical="center"/>
    </xf>
    <xf numFmtId="0" fontId="4" fillId="0" borderId="16" xfId="18" applyFont="1" applyFill="1" applyBorder="1" applyAlignment="1">
      <alignment horizontal="left" vertical="top" wrapText="1"/>
    </xf>
    <xf numFmtId="0" fontId="8" fillId="0" borderId="0" xfId="18" applyFont="1" applyFill="1" applyBorder="1" applyAlignment="1">
      <alignment horizontal="center" vertical="top"/>
    </xf>
    <xf numFmtId="0" fontId="39" fillId="0" borderId="13" xfId="18" applyFont="1" applyFill="1" applyBorder="1" applyAlignment="1">
      <alignment horizontal="center" vertical="center"/>
    </xf>
    <xf numFmtId="0" fontId="39" fillId="0" borderId="41" xfId="18" applyFont="1" applyFill="1" applyBorder="1" applyAlignment="1">
      <alignment horizontal="center" vertical="center"/>
    </xf>
    <xf numFmtId="0" fontId="16" fillId="0" borderId="16" xfId="18" applyFont="1" applyFill="1" applyBorder="1" applyAlignment="1">
      <alignment vertical="center" wrapText="1"/>
    </xf>
    <xf numFmtId="165" fontId="15" fillId="0" borderId="0" xfId="16" applyNumberFormat="1" applyFont="1" applyFill="1" applyBorder="1" applyAlignment="1">
      <alignment horizontal="left" vertical="center"/>
    </xf>
    <xf numFmtId="0" fontId="4" fillId="0" borderId="0" xfId="18" applyFill="1" applyBorder="1" applyAlignment="1">
      <alignment vertical="top" wrapText="1"/>
    </xf>
    <xf numFmtId="0" fontId="40" fillId="0" borderId="0" xfId="18" applyFont="1" applyFill="1" applyBorder="1" applyAlignment="1">
      <alignment horizontal="center" vertical="center"/>
    </xf>
    <xf numFmtId="0" fontId="18" fillId="0" borderId="16" xfId="15" applyFill="1" applyBorder="1"/>
    <xf numFmtId="0" fontId="18" fillId="0" borderId="19" xfId="15" applyFill="1" applyBorder="1"/>
    <xf numFmtId="165" fontId="51" fillId="10" borderId="0" xfId="18" applyNumberFormat="1" applyFont="1" applyFill="1" applyAlignment="1">
      <alignment horizontal="right" vertical="center"/>
    </xf>
    <xf numFmtId="0" fontId="4" fillId="0" borderId="38" xfId="18" applyFill="1" applyBorder="1" applyAlignment="1">
      <alignment vertical="top" wrapText="1"/>
    </xf>
    <xf numFmtId="0" fontId="0" fillId="0" borderId="10" xfId="0" applyFill="1" applyBorder="1" applyAlignment="1">
      <alignment vertical="center"/>
    </xf>
    <xf numFmtId="164" fontId="4" fillId="0" borderId="23" xfId="0" applyNumberFormat="1" applyFont="1" applyFill="1" applyBorder="1" applyAlignment="1">
      <alignment vertical="center"/>
    </xf>
    <xf numFmtId="0" fontId="4" fillId="0" borderId="10" xfId="0" applyFont="1" applyFill="1" applyBorder="1" applyAlignment="1">
      <alignment horizontal="left" vertical="center"/>
    </xf>
    <xf numFmtId="0" fontId="0" fillId="0" borderId="23" xfId="0" applyFill="1" applyBorder="1" applyAlignment="1">
      <alignment vertical="center"/>
    </xf>
    <xf numFmtId="0" fontId="0" fillId="0" borderId="13" xfId="0" applyFill="1" applyBorder="1" applyAlignment="1">
      <alignment vertical="center"/>
    </xf>
    <xf numFmtId="0" fontId="0" fillId="0" borderId="14" xfId="0" applyFill="1" applyBorder="1" applyAlignment="1">
      <alignment vertical="center"/>
    </xf>
    <xf numFmtId="0" fontId="0" fillId="0" borderId="17" xfId="0" applyFill="1" applyBorder="1" applyAlignment="1">
      <alignment vertical="center"/>
    </xf>
    <xf numFmtId="0" fontId="0" fillId="0" borderId="12" xfId="0" applyFill="1" applyBorder="1" applyAlignment="1">
      <alignment vertical="center"/>
    </xf>
    <xf numFmtId="0" fontId="0" fillId="0" borderId="16" xfId="0" applyFill="1" applyBorder="1" applyAlignment="1">
      <alignment vertical="center"/>
    </xf>
    <xf numFmtId="0" fontId="0" fillId="0" borderId="19" xfId="0" applyFill="1" applyBorder="1" applyAlignment="1">
      <alignment vertical="center"/>
    </xf>
    <xf numFmtId="0" fontId="38" fillId="0" borderId="0" xfId="15" applyFont="1" applyAlignment="1"/>
    <xf numFmtId="0" fontId="0" fillId="0" borderId="15" xfId="0" applyFill="1" applyBorder="1" applyAlignment="1">
      <alignment vertical="center"/>
    </xf>
    <xf numFmtId="0" fontId="0" fillId="0" borderId="11" xfId="0" applyFill="1" applyBorder="1" applyAlignment="1">
      <alignment vertical="center"/>
    </xf>
    <xf numFmtId="0" fontId="4" fillId="0" borderId="0" xfId="0" applyFont="1" applyFill="1" applyAlignment="1">
      <alignment horizontal="left" vertical="center"/>
    </xf>
    <xf numFmtId="0" fontId="38" fillId="0" borderId="0" xfId="0" applyFont="1" applyFill="1" applyAlignment="1">
      <alignment vertical="center"/>
    </xf>
    <xf numFmtId="166" fontId="13" fillId="0" borderId="0" xfId="0" applyNumberFormat="1" applyFont="1" applyFill="1" applyAlignment="1">
      <alignment vertical="center"/>
    </xf>
    <xf numFmtId="0" fontId="13" fillId="0" borderId="0" xfId="0" applyFont="1" applyFill="1" applyAlignment="1">
      <alignment vertical="center" wrapText="1"/>
    </xf>
    <xf numFmtId="166" fontId="4" fillId="0" borderId="0" xfId="0" applyNumberFormat="1" applyFont="1" applyFill="1" applyAlignment="1">
      <alignment vertical="center"/>
    </xf>
    <xf numFmtId="0" fontId="13" fillId="0" borderId="0" xfId="0" applyFont="1" applyFill="1" applyBorder="1" applyAlignment="1">
      <alignment vertical="center"/>
    </xf>
    <xf numFmtId="0" fontId="13" fillId="0" borderId="12" xfId="0" applyFont="1" applyFill="1" applyBorder="1" applyAlignment="1">
      <alignment vertical="center"/>
    </xf>
    <xf numFmtId="0" fontId="13" fillId="0" borderId="13" xfId="0" applyFont="1" applyFill="1" applyBorder="1" applyAlignment="1">
      <alignment horizontal="left" vertical="center"/>
    </xf>
    <xf numFmtId="0" fontId="13" fillId="0" borderId="11" xfId="0" applyFont="1" applyFill="1" applyBorder="1" applyAlignment="1">
      <alignment vertical="center"/>
    </xf>
    <xf numFmtId="164" fontId="4" fillId="0" borderId="33" xfId="0" applyNumberFormat="1" applyFont="1" applyFill="1" applyBorder="1" applyAlignment="1">
      <alignment horizontal="center" vertical="center"/>
    </xf>
    <xf numFmtId="0" fontId="13" fillId="0" borderId="13" xfId="0" applyFont="1" applyFill="1" applyBorder="1" applyAlignment="1">
      <alignment vertical="center" wrapText="1"/>
    </xf>
    <xf numFmtId="0" fontId="13" fillId="0" borderId="15" xfId="0" applyFont="1" applyFill="1" applyBorder="1" applyAlignment="1">
      <alignment vertical="center"/>
    </xf>
    <xf numFmtId="0" fontId="13" fillId="0" borderId="14" xfId="0" applyFont="1" applyFill="1" applyBorder="1" applyAlignment="1">
      <alignment vertical="center"/>
    </xf>
    <xf numFmtId="0" fontId="13" fillId="0" borderId="16" xfId="0" applyFont="1" applyFill="1" applyBorder="1" applyAlignment="1">
      <alignment vertical="center" wrapText="1"/>
    </xf>
    <xf numFmtId="0" fontId="13" fillId="0" borderId="17" xfId="0" applyFont="1" applyFill="1" applyBorder="1" applyAlignment="1">
      <alignment vertical="center" wrapText="1"/>
    </xf>
    <xf numFmtId="0" fontId="4" fillId="0" borderId="30" xfId="0" applyFont="1" applyFill="1" applyBorder="1" applyAlignment="1">
      <alignment vertical="top"/>
    </xf>
    <xf numFmtId="164" fontId="4" fillId="0" borderId="30" xfId="0" applyNumberFormat="1" applyFont="1" applyFill="1" applyBorder="1" applyAlignment="1">
      <alignment horizontal="center" vertical="center"/>
    </xf>
    <xf numFmtId="0" fontId="13" fillId="0" borderId="25" xfId="0" applyFont="1" applyFill="1" applyBorder="1" applyAlignment="1">
      <alignment vertical="center"/>
    </xf>
    <xf numFmtId="0" fontId="13" fillId="0" borderId="25" xfId="0" applyFont="1" applyFill="1" applyBorder="1" applyAlignment="1">
      <alignment horizontal="left" vertical="center"/>
    </xf>
    <xf numFmtId="0" fontId="13" fillId="0" borderId="39" xfId="0" applyFont="1" applyFill="1" applyBorder="1" applyAlignment="1">
      <alignment vertical="center"/>
    </xf>
    <xf numFmtId="0" fontId="4" fillId="0" borderId="30" xfId="0" applyFont="1" applyFill="1" applyBorder="1" applyAlignment="1">
      <alignment horizontal="left" vertical="top"/>
    </xf>
    <xf numFmtId="0" fontId="4" fillId="0" borderId="41" xfId="0" applyFont="1" applyFill="1" applyBorder="1" applyAlignment="1">
      <alignment vertical="center"/>
    </xf>
    <xf numFmtId="0" fontId="13" fillId="0" borderId="41" xfId="0" applyFont="1" applyFill="1" applyBorder="1" applyAlignment="1">
      <alignment horizontal="left" vertical="center"/>
    </xf>
    <xf numFmtId="0" fontId="13" fillId="0" borderId="39" xfId="0" applyFont="1" applyFill="1" applyBorder="1" applyAlignment="1">
      <alignment horizontal="left" vertical="center"/>
    </xf>
    <xf numFmtId="0" fontId="38" fillId="0" borderId="0" xfId="0" applyFont="1" applyFill="1" applyAlignment="1">
      <alignment horizontal="left" vertical="center"/>
    </xf>
    <xf numFmtId="0" fontId="4" fillId="0" borderId="0" xfId="0" applyNumberFormat="1" applyFont="1" applyFill="1" applyAlignment="1">
      <alignment vertical="center"/>
    </xf>
    <xf numFmtId="0" fontId="13" fillId="0" borderId="0" xfId="0" applyNumberFormat="1" applyFont="1" applyFill="1" applyAlignment="1">
      <alignment vertical="center"/>
    </xf>
    <xf numFmtId="0" fontId="13" fillId="0" borderId="13" xfId="0" applyNumberFormat="1" applyFont="1" applyFill="1" applyBorder="1" applyAlignment="1">
      <alignment vertical="center"/>
    </xf>
    <xf numFmtId="0" fontId="13" fillId="0" borderId="14" xfId="0" applyNumberFormat="1" applyFont="1" applyFill="1" applyBorder="1" applyAlignment="1">
      <alignment vertical="center"/>
    </xf>
    <xf numFmtId="0" fontId="13" fillId="0" borderId="17" xfId="0" applyNumberFormat="1" applyFont="1" applyFill="1" applyBorder="1" applyAlignment="1">
      <alignment vertical="center"/>
    </xf>
    <xf numFmtId="0" fontId="13" fillId="0" borderId="12" xfId="0" applyNumberFormat="1" applyFont="1" applyFill="1" applyBorder="1" applyAlignment="1">
      <alignment vertical="center"/>
    </xf>
    <xf numFmtId="0" fontId="42" fillId="0" borderId="0" xfId="0" applyNumberFormat="1" applyFont="1" applyFill="1" applyAlignment="1">
      <alignment vertical="center"/>
    </xf>
    <xf numFmtId="0" fontId="13" fillId="0" borderId="15" xfId="0" applyNumberFormat="1" applyFont="1" applyFill="1" applyBorder="1" applyAlignment="1">
      <alignment vertical="center"/>
    </xf>
    <xf numFmtId="0" fontId="13" fillId="0" borderId="11" xfId="0" applyNumberFormat="1" applyFont="1" applyFill="1" applyBorder="1" applyAlignment="1">
      <alignment vertical="center"/>
    </xf>
    <xf numFmtId="0" fontId="4" fillId="0" borderId="0" xfId="0" applyNumberFormat="1" applyFont="1" applyFill="1" applyAlignment="1">
      <alignment horizontal="right" vertical="center"/>
    </xf>
    <xf numFmtId="0" fontId="4" fillId="0" borderId="41" xfId="0" applyFont="1" applyFill="1" applyBorder="1" applyAlignment="1">
      <alignment vertical="top"/>
    </xf>
    <xf numFmtId="0" fontId="13" fillId="0" borderId="41" xfId="0" applyFont="1" applyFill="1" applyBorder="1" applyAlignment="1">
      <alignment vertical="center"/>
    </xf>
    <xf numFmtId="166" fontId="4" fillId="0" borderId="0" xfId="20" applyNumberFormat="1" applyFont="1" applyFill="1" applyBorder="1" applyAlignment="1">
      <alignment horizontal="left" vertical="center"/>
    </xf>
    <xf numFmtId="165" fontId="4" fillId="0" borderId="0" xfId="16" applyNumberFormat="1" applyFont="1" applyFill="1" applyBorder="1" applyAlignment="1">
      <alignment horizontal="left" vertical="center"/>
    </xf>
    <xf numFmtId="0" fontId="8" fillId="0" borderId="0" xfId="17" applyFont="1" applyFill="1" applyAlignment="1">
      <alignment horizontal="center" vertical="center"/>
    </xf>
    <xf numFmtId="0" fontId="38" fillId="10" borderId="0" xfId="15" applyFont="1" applyFill="1"/>
    <xf numFmtId="0" fontId="0" fillId="0" borderId="11" xfId="0" applyBorder="1"/>
    <xf numFmtId="0" fontId="0" fillId="0" borderId="12" xfId="0" applyBorder="1"/>
    <xf numFmtId="0" fontId="4" fillId="0" borderId="21" xfId="0" applyFont="1" applyFill="1" applyBorder="1" applyAlignment="1">
      <alignment horizontal="right" vertical="top"/>
    </xf>
    <xf numFmtId="0" fontId="51" fillId="10" borderId="0" xfId="18" applyFont="1" applyFill="1" applyBorder="1" applyAlignment="1">
      <alignment vertical="center"/>
    </xf>
    <xf numFmtId="0" fontId="0" fillId="0" borderId="0" xfId="0" applyAlignment="1">
      <alignment horizontal="center"/>
    </xf>
    <xf numFmtId="0" fontId="38" fillId="10" borderId="0" xfId="15" applyFont="1" applyFill="1" applyBorder="1"/>
    <xf numFmtId="165" fontId="51" fillId="10" borderId="0" xfId="18" applyNumberFormat="1" applyFont="1" applyFill="1" applyBorder="1" applyAlignment="1">
      <alignment horizontal="center" vertical="center"/>
    </xf>
    <xf numFmtId="166" fontId="0" fillId="0" borderId="0" xfId="0" applyNumberFormat="1" applyAlignment="1">
      <alignment horizontal="center"/>
    </xf>
    <xf numFmtId="166" fontId="0" fillId="0" borderId="0" xfId="0" applyNumberFormat="1" applyAlignment="1">
      <alignment horizontal="center" vertical="center"/>
    </xf>
    <xf numFmtId="0" fontId="0" fillId="0" borderId="41" xfId="0" applyBorder="1" applyAlignment="1">
      <alignment vertical="center"/>
    </xf>
    <xf numFmtId="0" fontId="0" fillId="0" borderId="25" xfId="0" applyBorder="1" applyAlignment="1">
      <alignment vertical="center"/>
    </xf>
    <xf numFmtId="0" fontId="0" fillId="0" borderId="39" xfId="0" applyBorder="1" applyAlignment="1">
      <alignment vertical="center"/>
    </xf>
    <xf numFmtId="0" fontId="0" fillId="0" borderId="30" xfId="0" applyBorder="1" applyAlignment="1">
      <alignment horizontal="center"/>
    </xf>
    <xf numFmtId="0" fontId="4" fillId="0" borderId="10" xfId="0" applyFont="1" applyBorder="1"/>
    <xf numFmtId="0" fontId="42" fillId="0" borderId="0" xfId="0" applyFont="1"/>
    <xf numFmtId="166" fontId="0" fillId="0" borderId="0" xfId="0" applyNumberFormat="1" applyBorder="1" applyAlignment="1">
      <alignment horizontal="center"/>
    </xf>
    <xf numFmtId="166" fontId="4" fillId="0" borderId="28" xfId="0" applyNumberFormat="1" applyFont="1" applyBorder="1" applyAlignment="1">
      <alignment horizontal="left"/>
    </xf>
    <xf numFmtId="0" fontId="0" fillId="0" borderId="29" xfId="0" applyBorder="1"/>
    <xf numFmtId="0" fontId="0" fillId="0" borderId="54" xfId="0" applyBorder="1"/>
    <xf numFmtId="0" fontId="0" fillId="0" borderId="55" xfId="0" applyBorder="1"/>
    <xf numFmtId="0" fontId="0" fillId="0" borderId="51" xfId="0" applyBorder="1"/>
    <xf numFmtId="0" fontId="0" fillId="0" borderId="50" xfId="0" applyBorder="1"/>
    <xf numFmtId="0" fontId="0" fillId="0" borderId="57" xfId="0" applyBorder="1"/>
    <xf numFmtId="0" fontId="0" fillId="0" borderId="56" xfId="0" applyBorder="1"/>
    <xf numFmtId="0" fontId="0" fillId="0" borderId="32" xfId="0" applyBorder="1"/>
    <xf numFmtId="0" fontId="0" fillId="0" borderId="49" xfId="0" applyBorder="1"/>
    <xf numFmtId="0" fontId="13" fillId="0" borderId="15" xfId="0" applyFont="1" applyFill="1" applyBorder="1" applyAlignment="1">
      <alignment horizontal="left" vertical="center"/>
    </xf>
    <xf numFmtId="165" fontId="51" fillId="10" borderId="0" xfId="18" applyNumberFormat="1" applyFont="1" applyFill="1" applyBorder="1" applyAlignment="1">
      <alignment horizontal="left" vertical="center"/>
    </xf>
    <xf numFmtId="0" fontId="13" fillId="0" borderId="64" xfId="0" applyFont="1" applyFill="1" applyBorder="1" applyAlignment="1">
      <alignment vertical="center"/>
    </xf>
    <xf numFmtId="0" fontId="13" fillId="0" borderId="65" xfId="0" applyFont="1" applyFill="1" applyBorder="1" applyAlignment="1">
      <alignment vertical="center"/>
    </xf>
    <xf numFmtId="0" fontId="13" fillId="0" borderId="66" xfId="0" applyFont="1" applyFill="1" applyBorder="1" applyAlignment="1">
      <alignment vertical="center"/>
    </xf>
    <xf numFmtId="0" fontId="13" fillId="0" borderId="65" xfId="0" applyFont="1" applyFill="1" applyBorder="1" applyAlignment="1">
      <alignment horizontal="left" vertical="center"/>
    </xf>
    <xf numFmtId="0" fontId="4" fillId="0" borderId="16" xfId="18" applyFill="1" applyBorder="1" applyAlignment="1">
      <alignment vertical="top" wrapText="1"/>
    </xf>
    <xf numFmtId="0" fontId="4" fillId="0" borderId="20" xfId="18" applyFont="1" applyFill="1" applyBorder="1" applyAlignment="1">
      <alignment vertical="top" wrapText="1"/>
    </xf>
    <xf numFmtId="166" fontId="8" fillId="0" borderId="30" xfId="18" applyNumberFormat="1" applyFont="1" applyFill="1" applyBorder="1" applyAlignment="1">
      <alignment horizontal="left" vertical="top"/>
    </xf>
    <xf numFmtId="166" fontId="8" fillId="0" borderId="66" xfId="18" applyNumberFormat="1" applyFont="1" applyFill="1" applyBorder="1" applyAlignment="1">
      <alignment horizontal="left" vertical="top"/>
    </xf>
    <xf numFmtId="166" fontId="8" fillId="0" borderId="64" xfId="18" applyNumberFormat="1" applyFont="1" applyFill="1" applyBorder="1" applyAlignment="1">
      <alignment horizontal="center" vertical="top"/>
    </xf>
    <xf numFmtId="0" fontId="4" fillId="0" borderId="64" xfId="0" applyFont="1" applyBorder="1" applyAlignment="1">
      <alignment vertical="top" wrapText="1"/>
    </xf>
    <xf numFmtId="0" fontId="4" fillId="0" borderId="65" xfId="0" applyFont="1" applyBorder="1" applyAlignment="1">
      <alignment vertical="top" wrapText="1"/>
    </xf>
    <xf numFmtId="0" fontId="4" fillId="0" borderId="16" xfId="18" applyFont="1" applyFill="1" applyBorder="1" applyAlignment="1">
      <alignment vertical="top" wrapText="1"/>
    </xf>
    <xf numFmtId="0" fontId="4" fillId="0" borderId="19" xfId="18" applyFont="1" applyFill="1" applyBorder="1" applyAlignment="1">
      <alignment vertical="top" wrapText="1"/>
    </xf>
    <xf numFmtId="0" fontId="18" fillId="0" borderId="19" xfId="15" applyFill="1" applyBorder="1" applyAlignment="1">
      <alignment horizontal="center" vertical="center" wrapText="1"/>
    </xf>
    <xf numFmtId="0" fontId="18" fillId="0" borderId="16" xfId="15" applyFill="1" applyBorder="1" applyAlignment="1">
      <alignment horizontal="center" vertical="center" wrapText="1"/>
    </xf>
    <xf numFmtId="0" fontId="4" fillId="0" borderId="16" xfId="18" applyFill="1" applyBorder="1" applyAlignment="1">
      <alignment vertical="top"/>
    </xf>
    <xf numFmtId="0" fontId="4" fillId="0" borderId="19" xfId="18" applyFill="1" applyBorder="1" applyAlignment="1">
      <alignment vertical="top"/>
    </xf>
    <xf numFmtId="0" fontId="4" fillId="0" borderId="0" xfId="18" applyFont="1" applyFill="1" applyBorder="1" applyAlignment="1">
      <alignment vertical="top" wrapText="1"/>
    </xf>
    <xf numFmtId="0" fontId="4" fillId="0" borderId="16" xfId="18" applyFont="1" applyFill="1" applyBorder="1" applyAlignment="1">
      <alignment vertical="top" wrapText="1"/>
    </xf>
    <xf numFmtId="166" fontId="4" fillId="0" borderId="16" xfId="18" applyNumberFormat="1" applyFont="1" applyFill="1" applyBorder="1" applyAlignment="1">
      <alignment vertical="top" wrapText="1"/>
    </xf>
    <xf numFmtId="0" fontId="13" fillId="0" borderId="0" xfId="0" applyNumberFormat="1" applyFont="1" applyFill="1" applyBorder="1" applyAlignment="1">
      <alignment vertical="center"/>
    </xf>
    <xf numFmtId="0" fontId="4" fillId="0" borderId="0" xfId="20" applyFont="1" applyFill="1" applyBorder="1" applyAlignment="1">
      <alignment horizontal="right" vertical="top"/>
    </xf>
    <xf numFmtId="166" fontId="4" fillId="0" borderId="0" xfId="20" applyNumberFormat="1" applyFont="1" applyFill="1" applyBorder="1" applyAlignment="1">
      <alignment horizontal="left" vertical="top"/>
    </xf>
    <xf numFmtId="0" fontId="55" fillId="0" borderId="0" xfId="18" applyFont="1" applyFill="1" applyAlignment="1">
      <alignment vertical="top"/>
    </xf>
    <xf numFmtId="0" fontId="54" fillId="0" borderId="0" xfId="18" applyFont="1" applyFill="1" applyAlignment="1">
      <alignment horizontal="left" vertical="center"/>
    </xf>
    <xf numFmtId="0" fontId="0" fillId="0" borderId="0" xfId="0"/>
    <xf numFmtId="0" fontId="4" fillId="0" borderId="0" xfId="0" applyFont="1" applyBorder="1" applyAlignment="1">
      <alignment horizontal="left" vertical="top" wrapText="1"/>
    </xf>
    <xf numFmtId="0" fontId="4" fillId="0" borderId="17" xfId="0" applyFont="1" applyBorder="1" applyAlignment="1">
      <alignment vertical="top" wrapText="1"/>
    </xf>
    <xf numFmtId="0" fontId="4" fillId="0" borderId="11" xfId="0" applyFont="1" applyBorder="1" applyAlignment="1">
      <alignment vertical="top" wrapText="1"/>
    </xf>
    <xf numFmtId="0" fontId="4" fillId="0" borderId="12" xfId="0" applyFont="1" applyBorder="1" applyAlignment="1">
      <alignment vertical="top" wrapText="1"/>
    </xf>
    <xf numFmtId="0" fontId="0" fillId="0" borderId="30" xfId="0" applyNumberFormat="1" applyBorder="1" applyAlignment="1">
      <alignment horizontal="center" vertical="center"/>
    </xf>
    <xf numFmtId="0" fontId="4" fillId="0" borderId="12" xfId="0" applyFont="1" applyBorder="1" applyAlignment="1">
      <alignment horizontal="center"/>
    </xf>
    <xf numFmtId="0" fontId="0" fillId="0" borderId="0" xfId="0"/>
    <xf numFmtId="0" fontId="4" fillId="0" borderId="55" xfId="0" applyFont="1" applyBorder="1" applyAlignment="1">
      <alignment horizontal="left" vertical="center"/>
    </xf>
    <xf numFmtId="166" fontId="13" fillId="0" borderId="65" xfId="0" applyNumberFormat="1" applyFont="1" applyFill="1" applyBorder="1" applyAlignment="1">
      <alignment horizontal="left" vertical="center"/>
    </xf>
    <xf numFmtId="166" fontId="13" fillId="0" borderId="69" xfId="0" applyNumberFormat="1" applyFont="1" applyFill="1" applyBorder="1" applyAlignment="1">
      <alignment horizontal="left" vertical="center"/>
    </xf>
    <xf numFmtId="167" fontId="4" fillId="0" borderId="0" xfId="19" applyNumberFormat="1" applyFont="1" applyFill="1" applyBorder="1" applyAlignment="1">
      <alignment horizontal="center" vertical="top"/>
    </xf>
    <xf numFmtId="0" fontId="4" fillId="0" borderId="25" xfId="0" applyFont="1" applyBorder="1" applyAlignment="1">
      <alignment vertical="center"/>
    </xf>
    <xf numFmtId="0" fontId="4" fillId="0" borderId="78" xfId="28" applyFont="1" applyFill="1" applyBorder="1"/>
    <xf numFmtId="0" fontId="4" fillId="0" borderId="0" xfId="28" applyFont="1" applyFill="1" applyBorder="1" applyAlignment="1">
      <alignment horizontal="right"/>
    </xf>
    <xf numFmtId="0" fontId="2" fillId="0" borderId="0" xfId="0" applyFont="1" applyFill="1" applyBorder="1" applyAlignment="1">
      <alignment horizontal="left" vertical="center"/>
    </xf>
    <xf numFmtId="164" fontId="2" fillId="0" borderId="0" xfId="0" applyNumberFormat="1" applyFont="1" applyFill="1" applyBorder="1" applyAlignment="1">
      <alignment vertical="center"/>
    </xf>
    <xf numFmtId="166" fontId="4" fillId="0" borderId="0" xfId="0" applyNumberFormat="1" applyFont="1" applyFill="1" applyBorder="1" applyAlignment="1">
      <alignment horizontal="center"/>
    </xf>
    <xf numFmtId="0" fontId="4" fillId="0" borderId="10" xfId="0" applyFont="1" applyFill="1" applyBorder="1" applyAlignment="1">
      <alignment horizontal="right" vertical="top"/>
    </xf>
    <xf numFmtId="0" fontId="13" fillId="0" borderId="78" xfId="0" applyFont="1" applyFill="1" applyBorder="1" applyAlignment="1">
      <alignment horizontal="left" vertical="center"/>
    </xf>
    <xf numFmtId="0" fontId="13" fillId="0" borderId="78" xfId="0" applyFont="1" applyFill="1" applyBorder="1" applyAlignment="1">
      <alignment vertical="center"/>
    </xf>
    <xf numFmtId="164" fontId="4" fillId="0" borderId="20" xfId="18" applyNumberFormat="1" applyFont="1" applyFill="1" applyBorder="1" applyAlignment="1">
      <alignment vertical="top" wrapText="1"/>
    </xf>
    <xf numFmtId="164" fontId="4" fillId="0" borderId="20" xfId="18" applyNumberFormat="1" applyFont="1" applyFill="1" applyBorder="1" applyAlignment="1">
      <alignment vertical="top"/>
    </xf>
    <xf numFmtId="164" fontId="4" fillId="0" borderId="10" xfId="18" applyNumberFormat="1" applyFont="1" applyFill="1" applyBorder="1" applyAlignment="1">
      <alignment vertical="top"/>
    </xf>
    <xf numFmtId="164" fontId="4" fillId="0" borderId="10" xfId="18" applyNumberFormat="1" applyFont="1" applyFill="1" applyBorder="1" applyAlignment="1">
      <alignment horizontal="center" vertical="top"/>
    </xf>
    <xf numFmtId="0" fontId="4" fillId="0" borderId="0" xfId="0" applyFont="1" applyFill="1" applyBorder="1"/>
    <xf numFmtId="0" fontId="4" fillId="0" borderId="0" xfId="18" applyFill="1" applyAlignment="1">
      <alignment vertical="top" wrapText="1"/>
    </xf>
    <xf numFmtId="0" fontId="4" fillId="0" borderId="0" xfId="18" applyFill="1" applyBorder="1" applyAlignment="1">
      <alignment wrapText="1"/>
    </xf>
    <xf numFmtId="0" fontId="4" fillId="0" borderId="19" xfId="18" applyFill="1" applyBorder="1" applyAlignment="1">
      <alignment wrapText="1"/>
    </xf>
    <xf numFmtId="0" fontId="0" fillId="0" borderId="10" xfId="0" applyNumberFormat="1" applyBorder="1" applyAlignment="1">
      <alignment horizontal="center"/>
    </xf>
    <xf numFmtId="164" fontId="4" fillId="0" borderId="0" xfId="0" applyNumberFormat="1" applyFont="1" applyFill="1" applyBorder="1" applyAlignment="1">
      <alignment vertical="center"/>
    </xf>
    <xf numFmtId="0" fontId="37" fillId="0" borderId="0" xfId="28" applyFont="1" applyFill="1" applyBorder="1" applyAlignment="1">
      <alignment vertical="center"/>
    </xf>
    <xf numFmtId="0" fontId="4" fillId="0" borderId="27" xfId="18" applyFill="1" applyBorder="1" applyAlignment="1">
      <alignment vertical="top"/>
    </xf>
    <xf numFmtId="164" fontId="0" fillId="0" borderId="0" xfId="0" applyNumberFormat="1" applyFill="1" applyBorder="1" applyAlignment="1">
      <alignment vertical="center"/>
    </xf>
    <xf numFmtId="167" fontId="4" fillId="0" borderId="0" xfId="19" applyNumberFormat="1" applyFont="1" applyFill="1" applyBorder="1" applyAlignment="1">
      <alignment vertical="center"/>
    </xf>
    <xf numFmtId="167" fontId="4" fillId="0" borderId="0" xfId="19" applyNumberFormat="1" applyFont="1" applyFill="1" applyBorder="1" applyAlignment="1">
      <alignment horizontal="left" vertical="center"/>
    </xf>
    <xf numFmtId="164" fontId="4" fillId="0" borderId="0" xfId="0" applyNumberFormat="1" applyFont="1" applyFill="1" applyBorder="1" applyAlignment="1">
      <alignment vertical="top"/>
    </xf>
    <xf numFmtId="0" fontId="4" fillId="0" borderId="66" xfId="0" applyFont="1" applyFill="1" applyBorder="1" applyAlignment="1">
      <alignment vertical="center"/>
    </xf>
    <xf numFmtId="0" fontId="16" fillId="0" borderId="67" xfId="0" applyFont="1" applyFill="1" applyBorder="1" applyAlignment="1">
      <alignment horizontal="left" vertical="center"/>
    </xf>
    <xf numFmtId="0" fontId="16" fillId="0" borderId="67" xfId="0" applyFont="1" applyFill="1" applyBorder="1" applyAlignment="1">
      <alignment horizontal="center" vertical="center"/>
    </xf>
    <xf numFmtId="0" fontId="0" fillId="0" borderId="67" xfId="0" applyFill="1" applyBorder="1" applyAlignment="1">
      <alignment vertical="center"/>
    </xf>
    <xf numFmtId="0" fontId="4" fillId="0" borderId="73" xfId="28" applyFont="1" applyFill="1" applyBorder="1"/>
    <xf numFmtId="164" fontId="4" fillId="0" borderId="10" xfId="0" applyNumberFormat="1" applyFont="1" applyFill="1" applyBorder="1" applyAlignment="1">
      <alignment horizontal="center" vertical="top"/>
    </xf>
    <xf numFmtId="0" fontId="16" fillId="0" borderId="70" xfId="0" applyFont="1" applyFill="1" applyBorder="1" applyAlignment="1">
      <alignment horizontal="center" vertical="center"/>
    </xf>
    <xf numFmtId="0" fontId="0" fillId="0" borderId="68" xfId="0" applyFill="1" applyBorder="1" applyAlignment="1">
      <alignment vertical="center"/>
    </xf>
    <xf numFmtId="0" fontId="16" fillId="0" borderId="16" xfId="0" applyFont="1" applyFill="1" applyBorder="1" applyAlignment="1">
      <alignment vertical="center"/>
    </xf>
    <xf numFmtId="0" fontId="4" fillId="0" borderId="71" xfId="0" applyFont="1" applyFill="1" applyBorder="1"/>
    <xf numFmtId="0" fontId="4" fillId="0" borderId="68" xfId="0" applyFont="1" applyFill="1" applyBorder="1"/>
    <xf numFmtId="0" fontId="4" fillId="0" borderId="27" xfId="0" applyFont="1" applyFill="1" applyBorder="1"/>
    <xf numFmtId="0" fontId="4" fillId="0" borderId="12" xfId="0" applyFont="1" applyFill="1" applyBorder="1"/>
    <xf numFmtId="0" fontId="16" fillId="0" borderId="0" xfId="0" applyFont="1" applyFill="1" applyBorder="1" applyAlignment="1">
      <alignment horizontal="right" vertical="center"/>
    </xf>
    <xf numFmtId="0" fontId="16" fillId="0" borderId="19" xfId="0" applyFont="1" applyFill="1" applyBorder="1" applyAlignment="1">
      <alignment vertical="center"/>
    </xf>
    <xf numFmtId="0" fontId="16" fillId="0" borderId="17" xfId="0" applyFont="1" applyFill="1" applyBorder="1" applyAlignment="1">
      <alignment vertical="center"/>
    </xf>
    <xf numFmtId="0" fontId="16" fillId="0" borderId="11" xfId="0" applyFont="1" applyFill="1" applyBorder="1" applyAlignment="1">
      <alignment vertical="center"/>
    </xf>
    <xf numFmtId="0" fontId="0" fillId="0" borderId="11" xfId="0" applyFill="1" applyBorder="1" applyAlignment="1">
      <alignment horizontal="right" vertical="center"/>
    </xf>
    <xf numFmtId="0" fontId="4" fillId="0" borderId="11" xfId="0" applyFont="1" applyFill="1" applyBorder="1"/>
    <xf numFmtId="0" fontId="56" fillId="0" borderId="11" xfId="0" quotePrefix="1" applyFont="1" applyFill="1" applyBorder="1" applyAlignment="1">
      <alignment horizontal="center"/>
    </xf>
    <xf numFmtId="0" fontId="16" fillId="0" borderId="73" xfId="0" applyFont="1" applyFill="1" applyBorder="1" applyAlignment="1">
      <alignment vertical="center"/>
    </xf>
    <xf numFmtId="0" fontId="16" fillId="0" borderId="74" xfId="0" applyFont="1" applyFill="1" applyBorder="1" applyAlignment="1">
      <alignment vertical="center"/>
    </xf>
    <xf numFmtId="0" fontId="16" fillId="0" borderId="32" xfId="0" applyFont="1" applyFill="1" applyBorder="1" applyAlignment="1">
      <alignment vertical="center"/>
    </xf>
    <xf numFmtId="0" fontId="4" fillId="0" borderId="16" xfId="18" applyFont="1" applyFill="1" applyBorder="1" applyAlignment="1">
      <alignment horizontal="center" vertical="top" wrapText="1"/>
    </xf>
    <xf numFmtId="0" fontId="4" fillId="0" borderId="19" xfId="18" applyFont="1" applyFill="1" applyBorder="1" applyAlignment="1">
      <alignment horizontal="center" vertical="top" wrapText="1"/>
    </xf>
    <xf numFmtId="0" fontId="4" fillId="0" borderId="0" xfId="18" applyFont="1" applyFill="1" applyBorder="1" applyAlignment="1">
      <alignment horizontal="center" vertical="top" wrapText="1"/>
    </xf>
    <xf numFmtId="0" fontId="4" fillId="0" borderId="0" xfId="18" applyFill="1" applyBorder="1" applyAlignment="1">
      <alignment horizontal="center" vertical="top" wrapText="1"/>
    </xf>
    <xf numFmtId="0" fontId="8" fillId="0" borderId="0" xfId="18" applyFont="1" applyFill="1" applyBorder="1" applyAlignment="1">
      <alignment horizontal="center" vertical="top"/>
    </xf>
    <xf numFmtId="0" fontId="4" fillId="0" borderId="0" xfId="18" applyFont="1" applyFill="1" applyBorder="1" applyAlignment="1">
      <alignment vertical="top" wrapText="1"/>
    </xf>
    <xf numFmtId="0" fontId="4" fillId="0" borderId="0" xfId="18" applyFill="1" applyBorder="1" applyAlignment="1">
      <alignment vertical="top" wrapText="1"/>
    </xf>
    <xf numFmtId="0" fontId="4" fillId="0" borderId="16" xfId="18" applyFont="1" applyFill="1" applyBorder="1" applyAlignment="1">
      <alignment vertical="top" wrapText="1"/>
    </xf>
    <xf numFmtId="0" fontId="4" fillId="0" borderId="19" xfId="18" applyFont="1" applyFill="1" applyBorder="1" applyAlignment="1">
      <alignment vertical="top" wrapText="1"/>
    </xf>
    <xf numFmtId="0" fontId="4" fillId="0" borderId="19" xfId="18" applyFill="1" applyBorder="1" applyAlignment="1">
      <alignment vertical="top" wrapText="1"/>
    </xf>
    <xf numFmtId="0" fontId="4" fillId="0" borderId="11" xfId="18" applyFont="1" applyFill="1" applyBorder="1" applyAlignment="1">
      <alignment horizontal="center" vertical="top"/>
    </xf>
    <xf numFmtId="0" fontId="4" fillId="0" borderId="0" xfId="18" applyBorder="1" applyAlignment="1">
      <alignment horizontal="center" vertical="center"/>
    </xf>
    <xf numFmtId="0" fontId="56" fillId="0" borderId="0" xfId="0" applyFont="1" applyFill="1" applyBorder="1" applyAlignment="1">
      <alignment horizontal="center"/>
    </xf>
    <xf numFmtId="0" fontId="38" fillId="0" borderId="0" xfId="30" applyFont="1"/>
    <xf numFmtId="0" fontId="4" fillId="0" borderId="0" xfId="13" applyBorder="1"/>
    <xf numFmtId="166" fontId="4" fillId="0" borderId="0" xfId="18" applyNumberFormat="1" applyFont="1" applyFill="1" applyAlignment="1">
      <alignment horizontal="left" vertical="top"/>
    </xf>
    <xf numFmtId="0" fontId="4" fillId="0" borderId="0" xfId="13" applyFont="1" applyFill="1"/>
    <xf numFmtId="165" fontId="37" fillId="0" borderId="0" xfId="18" applyNumberFormat="1" applyFont="1" applyFill="1" applyAlignment="1">
      <alignment horizontal="center" vertical="top"/>
    </xf>
    <xf numFmtId="0" fontId="4" fillId="0" borderId="0" xfId="13" applyFill="1" applyBorder="1" applyAlignment="1">
      <alignment vertical="top" wrapText="1"/>
    </xf>
    <xf numFmtId="0" fontId="4" fillId="0" borderId="0" xfId="13" applyFont="1" applyFill="1" applyBorder="1" applyAlignment="1">
      <alignment vertical="top"/>
    </xf>
    <xf numFmtId="0" fontId="20" fillId="0" borderId="80" xfId="18" applyFont="1" applyBorder="1" applyAlignment="1">
      <alignment horizontal="center" vertical="center"/>
    </xf>
    <xf numFmtId="0" fontId="38" fillId="0" borderId="0" xfId="13" applyFont="1" applyFill="1"/>
    <xf numFmtId="0" fontId="38" fillId="0" borderId="0" xfId="13" applyFont="1"/>
    <xf numFmtId="166" fontId="4" fillId="0" borderId="83" xfId="18" applyNumberFormat="1" applyFont="1" applyFill="1" applyBorder="1" applyAlignment="1">
      <alignment horizontal="left" vertical="top"/>
    </xf>
    <xf numFmtId="166" fontId="4" fillId="0" borderId="84" xfId="18" applyNumberFormat="1" applyFont="1" applyFill="1" applyBorder="1" applyAlignment="1">
      <alignment horizontal="left" vertical="top"/>
    </xf>
    <xf numFmtId="166" fontId="4" fillId="0" borderId="86" xfId="18" applyNumberFormat="1" applyFont="1" applyFill="1" applyBorder="1" applyAlignment="1">
      <alignment horizontal="left" vertical="top"/>
    </xf>
    <xf numFmtId="166" fontId="4" fillId="0" borderId="86" xfId="18" applyNumberFormat="1" applyFont="1" applyFill="1" applyBorder="1" applyAlignment="1">
      <alignment horizontal="center" vertical="top"/>
    </xf>
    <xf numFmtId="164" fontId="4" fillId="0" borderId="10" xfId="18" applyNumberFormat="1" applyFill="1" applyBorder="1" applyAlignment="1">
      <alignment vertical="top" wrapText="1"/>
    </xf>
    <xf numFmtId="0" fontId="4" fillId="0" borderId="34" xfId="18" applyFont="1" applyFill="1" applyBorder="1" applyAlignment="1">
      <alignment vertical="top" wrapText="1"/>
    </xf>
    <xf numFmtId="164" fontId="4" fillId="0" borderId="91" xfId="18" applyNumberFormat="1" applyFill="1" applyBorder="1" applyAlignment="1">
      <alignment vertical="top" wrapText="1"/>
    </xf>
    <xf numFmtId="0" fontId="4" fillId="0" borderId="16" xfId="18" applyBorder="1"/>
    <xf numFmtId="0" fontId="36" fillId="0" borderId="0" xfId="13" applyFont="1" applyFill="1" applyBorder="1" applyAlignment="1">
      <alignment vertical="center"/>
    </xf>
    <xf numFmtId="164" fontId="4" fillId="0" borderId="19" xfId="18" applyNumberFormat="1" applyFont="1" applyFill="1" applyBorder="1" applyAlignment="1">
      <alignment vertical="center" wrapText="1"/>
    </xf>
    <xf numFmtId="0" fontId="4" fillId="0" borderId="0" xfId="18" applyFill="1" applyBorder="1" applyAlignment="1">
      <alignment horizontal="right" wrapText="1"/>
    </xf>
    <xf numFmtId="0" fontId="4" fillId="0" borderId="19" xfId="18" applyFill="1" applyBorder="1" applyAlignment="1">
      <alignment horizontal="right" wrapText="1"/>
    </xf>
    <xf numFmtId="164" fontId="4" fillId="0" borderId="0" xfId="18" applyNumberFormat="1" applyFill="1" applyBorder="1" applyAlignment="1">
      <alignment horizontal="right" vertical="top" wrapText="1"/>
    </xf>
    <xf numFmtId="0" fontId="4" fillId="0" borderId="93" xfId="18" applyFont="1" applyFill="1" applyBorder="1" applyAlignment="1">
      <alignment horizontal="center" vertical="top" wrapText="1"/>
    </xf>
    <xf numFmtId="0" fontId="4" fillId="0" borderId="94" xfId="18" applyFont="1" applyFill="1" applyBorder="1" applyAlignment="1">
      <alignment horizontal="center" vertical="top" wrapText="1"/>
    </xf>
    <xf numFmtId="166" fontId="4" fillId="0" borderId="19" xfId="18" applyNumberFormat="1" applyFill="1" applyBorder="1" applyAlignment="1">
      <alignment wrapText="1"/>
    </xf>
    <xf numFmtId="166" fontId="4" fillId="0" borderId="0" xfId="18" applyNumberFormat="1" applyFill="1" applyBorder="1" applyAlignment="1">
      <alignment wrapText="1"/>
    </xf>
    <xf numFmtId="0" fontId="4" fillId="0" borderId="26" xfId="18" applyFill="1" applyBorder="1" applyAlignment="1">
      <alignment horizontal="center" vertical="top" wrapText="1"/>
    </xf>
    <xf numFmtId="0" fontId="4" fillId="0" borderId="26" xfId="18" applyFont="1" applyFill="1" applyBorder="1" applyAlignment="1">
      <alignment horizontal="center" vertical="top" wrapText="1"/>
    </xf>
    <xf numFmtId="0" fontId="4" fillId="0" borderId="17" xfId="18" applyFont="1" applyFill="1" applyBorder="1" applyAlignment="1">
      <alignment vertical="top" wrapText="1"/>
    </xf>
    <xf numFmtId="0" fontId="4" fillId="0" borderId="11" xfId="18" applyFill="1" applyBorder="1" applyAlignment="1">
      <alignment horizontal="right" wrapText="1"/>
    </xf>
    <xf numFmtId="0" fontId="4" fillId="0" borderId="12" xfId="18" applyFill="1" applyBorder="1" applyAlignment="1">
      <alignment horizontal="right" wrapText="1"/>
    </xf>
    <xf numFmtId="0" fontId="20" fillId="0" borderId="43" xfId="18" applyFont="1" applyBorder="1" applyAlignment="1">
      <alignment vertical="center"/>
    </xf>
    <xf numFmtId="0" fontId="20" fillId="0" borderId="87" xfId="18" applyFont="1" applyBorder="1" applyAlignment="1">
      <alignment vertical="center"/>
    </xf>
    <xf numFmtId="0" fontId="20" fillId="0" borderId="40" xfId="18" applyFont="1" applyBorder="1" applyAlignment="1">
      <alignment vertical="center"/>
    </xf>
    <xf numFmtId="0" fontId="57" fillId="0" borderId="40" xfId="18" applyFont="1" applyBorder="1" applyAlignment="1">
      <alignment horizontal="center" vertical="center"/>
    </xf>
    <xf numFmtId="0" fontId="20" fillId="0" borderId="44" xfId="18" applyFont="1" applyBorder="1" applyAlignment="1">
      <alignment vertical="center"/>
    </xf>
    <xf numFmtId="0" fontId="4" fillId="0" borderId="82" xfId="18" applyBorder="1" applyAlignment="1">
      <alignment horizontal="center" vertical="center"/>
    </xf>
    <xf numFmtId="0" fontId="20" fillId="0" borderId="42" xfId="18" applyFont="1" applyBorder="1" applyAlignment="1">
      <alignment vertical="center"/>
    </xf>
    <xf numFmtId="0" fontId="5" fillId="0" borderId="0" xfId="18" applyFont="1" applyFill="1" applyBorder="1" applyAlignment="1">
      <alignment horizontal="center" vertical="center"/>
    </xf>
    <xf numFmtId="0" fontId="4" fillId="0" borderId="0" xfId="13" applyFill="1" applyBorder="1" applyAlignment="1">
      <alignment horizontal="center" vertical="center"/>
    </xf>
    <xf numFmtId="0" fontId="4" fillId="0" borderId="0" xfId="13" applyFill="1" applyBorder="1" applyAlignment="1">
      <alignment horizontal="center" vertical="top"/>
    </xf>
    <xf numFmtId="166" fontId="4" fillId="0" borderId="0" xfId="18" applyNumberFormat="1" applyFill="1" applyBorder="1" applyAlignment="1">
      <alignment horizontal="right" vertical="top" wrapText="1"/>
    </xf>
    <xf numFmtId="0" fontId="37" fillId="0" borderId="0" xfId="28" applyFont="1" applyFill="1" applyBorder="1" applyAlignment="1">
      <alignment horizontal="center" vertical="center"/>
    </xf>
    <xf numFmtId="0" fontId="44" fillId="0" borderId="0" xfId="28" applyFont="1" applyFill="1" applyBorder="1" applyAlignment="1">
      <alignment horizontal="center" vertical="center"/>
    </xf>
    <xf numFmtId="166" fontId="13" fillId="0" borderId="65" xfId="0" applyNumberFormat="1" applyFont="1" applyFill="1" applyBorder="1" applyAlignment="1">
      <alignment horizontal="left" vertical="center"/>
    </xf>
    <xf numFmtId="0" fontId="40" fillId="0" borderId="30" xfId="18" applyFont="1" applyFill="1" applyBorder="1" applyAlignment="1">
      <alignment horizontal="center" vertical="center"/>
    </xf>
    <xf numFmtId="166" fontId="13" fillId="0" borderId="69" xfId="0" applyNumberFormat="1" applyFont="1" applyFill="1" applyBorder="1" applyAlignment="1">
      <alignment vertical="center"/>
    </xf>
    <xf numFmtId="0" fontId="13" fillId="0" borderId="14" xfId="0" applyFont="1" applyFill="1" applyBorder="1" applyAlignment="1">
      <alignment horizontal="left" vertical="center"/>
    </xf>
    <xf numFmtId="0" fontId="4" fillId="0" borderId="19" xfId="18" applyFont="1" applyFill="1" applyBorder="1" applyAlignment="1">
      <alignment vertical="top" wrapText="1"/>
    </xf>
    <xf numFmtId="0" fontId="4" fillId="0" borderId="21" xfId="18" applyFont="1" applyFill="1" applyBorder="1" applyAlignment="1">
      <alignment vertical="top" wrapText="1"/>
    </xf>
    <xf numFmtId="0" fontId="4" fillId="0" borderId="38" xfId="18" applyFont="1" applyFill="1" applyBorder="1" applyAlignment="1">
      <alignment vertical="top" wrapText="1"/>
    </xf>
    <xf numFmtId="0" fontId="4" fillId="0" borderId="0" xfId="18" applyFont="1" applyFill="1" applyBorder="1" applyAlignment="1">
      <alignment vertical="top" wrapText="1"/>
    </xf>
    <xf numFmtId="0" fontId="4" fillId="0" borderId="0" xfId="18" applyFill="1" applyBorder="1" applyAlignment="1">
      <alignment vertical="top" wrapText="1"/>
    </xf>
    <xf numFmtId="0" fontId="4" fillId="0" borderId="18" xfId="18" applyFont="1" applyFill="1" applyBorder="1" applyAlignment="1">
      <alignment vertical="top" wrapText="1"/>
    </xf>
    <xf numFmtId="0" fontId="4" fillId="0" borderId="16" xfId="18" applyFont="1" applyFill="1" applyBorder="1" applyAlignment="1">
      <alignment vertical="top" wrapText="1"/>
    </xf>
    <xf numFmtId="0" fontId="4" fillId="0" borderId="35" xfId="18" applyFont="1" applyFill="1" applyBorder="1" applyAlignment="1">
      <alignment vertical="top" wrapText="1"/>
    </xf>
    <xf numFmtId="0" fontId="4" fillId="0" borderId="38" xfId="18" applyFont="1" applyFill="1" applyBorder="1" applyAlignment="1">
      <alignment horizontal="left" vertical="top"/>
    </xf>
    <xf numFmtId="0" fontId="0" fillId="0" borderId="0" xfId="0" applyFill="1" applyBorder="1"/>
    <xf numFmtId="0" fontId="4" fillId="0" borderId="20" xfId="18" applyFont="1" applyFill="1" applyBorder="1" applyAlignment="1">
      <alignment vertical="top" wrapText="1"/>
    </xf>
    <xf numFmtId="166" fontId="8" fillId="0" borderId="66" xfId="18" applyNumberFormat="1" applyFont="1" applyFill="1" applyBorder="1" applyAlignment="1">
      <alignment horizontal="left" vertical="top"/>
    </xf>
    <xf numFmtId="0" fontId="4" fillId="0" borderId="41" xfId="15" applyFont="1" applyFill="1" applyBorder="1" applyAlignment="1">
      <alignment horizontal="center"/>
    </xf>
    <xf numFmtId="0" fontId="46" fillId="0" borderId="0" xfId="28" applyFill="1" applyAlignment="1"/>
    <xf numFmtId="0" fontId="8" fillId="11" borderId="0" xfId="28" applyFont="1" applyFill="1" applyBorder="1" applyAlignment="1">
      <alignment horizontal="center" vertical="center"/>
    </xf>
    <xf numFmtId="0" fontId="8" fillId="11" borderId="13" xfId="28" applyFont="1" applyFill="1" applyBorder="1" applyAlignment="1">
      <alignment horizontal="center" vertical="center"/>
    </xf>
    <xf numFmtId="0" fontId="8" fillId="11" borderId="14" xfId="28" applyFont="1" applyFill="1" applyBorder="1" applyAlignment="1">
      <alignment horizontal="center" vertical="center"/>
    </xf>
    <xf numFmtId="0" fontId="4" fillId="11" borderId="11" xfId="28" applyFont="1" applyFill="1" applyBorder="1" applyAlignment="1">
      <alignment horizontal="left"/>
    </xf>
    <xf numFmtId="0" fontId="4" fillId="11" borderId="17" xfId="28" applyFont="1" applyFill="1" applyBorder="1" applyAlignment="1">
      <alignment horizontal="left"/>
    </xf>
    <xf numFmtId="0" fontId="4" fillId="11" borderId="12" xfId="28" applyFont="1" applyFill="1" applyBorder="1" applyAlignment="1">
      <alignment horizontal="left"/>
    </xf>
    <xf numFmtId="0" fontId="45" fillId="11" borderId="10" xfId="28" applyFont="1" applyFill="1" applyBorder="1"/>
    <xf numFmtId="0" fontId="58" fillId="0" borderId="52" xfId="28" applyFont="1" applyFill="1" applyBorder="1" applyAlignment="1">
      <alignment vertical="center"/>
    </xf>
    <xf numFmtId="0" fontId="58" fillId="0" borderId="53" xfId="28" applyFont="1" applyFill="1" applyBorder="1" applyAlignment="1">
      <alignment vertical="center"/>
    </xf>
    <xf numFmtId="0" fontId="58" fillId="0" borderId="48" xfId="28" applyFont="1" applyFill="1" applyBorder="1" applyAlignment="1">
      <alignment vertical="center"/>
    </xf>
    <xf numFmtId="0" fontId="4" fillId="0" borderId="19" xfId="18" applyBorder="1" applyAlignment="1">
      <alignment vertical="top"/>
    </xf>
    <xf numFmtId="0" fontId="39" fillId="0" borderId="98" xfId="18" applyFont="1" applyBorder="1" applyAlignment="1">
      <alignment horizontal="center" vertical="center"/>
    </xf>
    <xf numFmtId="0" fontId="40" fillId="0" borderId="98" xfId="18" applyFont="1" applyBorder="1" applyAlignment="1">
      <alignment horizontal="center" vertical="center"/>
    </xf>
    <xf numFmtId="166" fontId="8" fillId="0" borderId="101" xfId="18" applyNumberFormat="1" applyFont="1" applyFill="1" applyBorder="1" applyAlignment="1">
      <alignment horizontal="left" vertical="top"/>
    </xf>
    <xf numFmtId="0" fontId="8" fillId="0" borderId="0" xfId="18" applyFont="1" applyBorder="1" applyAlignment="1">
      <alignment horizontal="left" vertical="center"/>
    </xf>
    <xf numFmtId="0" fontId="4" fillId="11" borderId="16" xfId="18" applyFont="1" applyFill="1" applyBorder="1" applyAlignment="1">
      <alignment vertical="top" wrapText="1"/>
    </xf>
    <xf numFmtId="0" fontId="4" fillId="11" borderId="19" xfId="18" applyFont="1" applyFill="1" applyBorder="1" applyAlignment="1">
      <alignment vertical="top" wrapText="1"/>
    </xf>
    <xf numFmtId="0" fontId="39" fillId="0" borderId="101" xfId="18" applyFont="1" applyFill="1" applyBorder="1" applyAlignment="1">
      <alignment horizontal="center" vertical="center"/>
    </xf>
    <xf numFmtId="0" fontId="40" fillId="0" borderId="102" xfId="18" applyFont="1" applyFill="1" applyBorder="1" applyAlignment="1">
      <alignment horizontal="center" vertical="center"/>
    </xf>
    <xf numFmtId="0" fontId="39" fillId="0" borderId="98" xfId="18" applyFont="1" applyFill="1" applyBorder="1" applyAlignment="1">
      <alignment horizontal="center" vertical="center"/>
    </xf>
    <xf numFmtId="0" fontId="40" fillId="0" borderId="98" xfId="18" applyFont="1" applyFill="1" applyBorder="1" applyAlignment="1">
      <alignment horizontal="center" vertical="center"/>
    </xf>
    <xf numFmtId="0" fontId="39" fillId="0" borderId="68" xfId="18" applyFont="1" applyFill="1" applyBorder="1" applyAlignment="1">
      <alignment horizontal="center" vertical="center"/>
    </xf>
    <xf numFmtId="0" fontId="40" fillId="0" borderId="68" xfId="18" applyFont="1" applyFill="1" applyBorder="1" applyAlignment="1">
      <alignment horizontal="center" vertical="center"/>
    </xf>
    <xf numFmtId="0" fontId="51" fillId="10" borderId="98" xfId="18" applyFont="1" applyFill="1" applyBorder="1" applyAlignment="1">
      <alignment horizontal="center" vertical="center"/>
    </xf>
    <xf numFmtId="0" fontId="5" fillId="0" borderId="18" xfId="18" applyFont="1" applyBorder="1" applyAlignment="1">
      <alignment horizontal="left" vertical="center"/>
    </xf>
    <xf numFmtId="0" fontId="4" fillId="0" borderId="18" xfId="18" applyBorder="1" applyAlignment="1">
      <alignment vertical="top"/>
    </xf>
    <xf numFmtId="165" fontId="42" fillId="0" borderId="0" xfId="16" applyNumberFormat="1" applyFont="1" applyFill="1" applyAlignment="1">
      <alignment horizontal="left" vertical="center"/>
    </xf>
    <xf numFmtId="0" fontId="4" fillId="11" borderId="0" xfId="28" applyFont="1" applyFill="1" applyBorder="1" applyAlignment="1">
      <alignment horizontal="left"/>
    </xf>
    <xf numFmtId="0" fontId="4" fillId="0" borderId="103" xfId="15" applyFont="1" applyFill="1" applyBorder="1"/>
    <xf numFmtId="0" fontId="4" fillId="0" borderId="103" xfId="18" applyFont="1" applyFill="1" applyBorder="1" applyAlignment="1">
      <alignment vertical="top"/>
    </xf>
    <xf numFmtId="0" fontId="4" fillId="0" borderId="103" xfId="18" applyFont="1" applyFill="1" applyBorder="1" applyAlignment="1">
      <alignment vertical="top" wrapText="1"/>
    </xf>
    <xf numFmtId="0" fontId="18" fillId="0" borderId="18" xfId="15" applyFill="1" applyBorder="1"/>
    <xf numFmtId="0" fontId="4" fillId="0" borderId="20" xfId="15" applyFont="1" applyFill="1" applyBorder="1"/>
    <xf numFmtId="0" fontId="52" fillId="11" borderId="0" xfId="15" applyFont="1" applyFill="1" applyAlignment="1">
      <alignment vertical="center"/>
    </xf>
    <xf numFmtId="0" fontId="5" fillId="11" borderId="0" xfId="18" applyFont="1" applyFill="1" applyAlignment="1">
      <alignment horizontal="left" vertical="center"/>
    </xf>
    <xf numFmtId="0" fontId="4" fillId="11" borderId="0" xfId="18" applyFill="1" applyAlignment="1">
      <alignment vertical="top"/>
    </xf>
    <xf numFmtId="164" fontId="5" fillId="11" borderId="0" xfId="18" applyNumberFormat="1" applyFont="1" applyFill="1" applyAlignment="1">
      <alignment horizontal="left" vertical="center"/>
    </xf>
    <xf numFmtId="0" fontId="4" fillId="11" borderId="0" xfId="18" applyFont="1" applyFill="1" applyBorder="1" applyAlignment="1">
      <alignment horizontal="left" vertical="top"/>
    </xf>
    <xf numFmtId="0" fontId="8" fillId="11" borderId="0" xfId="18" applyFont="1" applyFill="1" applyBorder="1" applyAlignment="1">
      <alignment horizontal="center" vertical="top"/>
    </xf>
    <xf numFmtId="0" fontId="5" fillId="11" borderId="0" xfId="18" applyFont="1" applyFill="1" applyBorder="1" applyAlignment="1">
      <alignment horizontal="left" vertical="center"/>
    </xf>
    <xf numFmtId="164" fontId="5" fillId="11" borderId="0" xfId="18" applyNumberFormat="1" applyFont="1" applyFill="1" applyBorder="1" applyAlignment="1">
      <alignment horizontal="left" vertical="center"/>
    </xf>
    <xf numFmtId="0" fontId="18" fillId="11" borderId="16" xfId="15" applyFill="1" applyBorder="1" applyAlignment="1">
      <alignment horizontal="center" vertical="center" wrapText="1"/>
    </xf>
    <xf numFmtId="0" fontId="18" fillId="11" borderId="19" xfId="15" applyFill="1" applyBorder="1" applyAlignment="1">
      <alignment horizontal="center" vertical="center" wrapText="1"/>
    </xf>
    <xf numFmtId="0" fontId="4" fillId="11" borderId="16" xfId="18" applyFill="1" applyBorder="1" applyAlignment="1">
      <alignment vertical="top"/>
    </xf>
    <xf numFmtId="0" fontId="4" fillId="11" borderId="19" xfId="18" applyFill="1" applyBorder="1" applyAlignment="1">
      <alignment horizontal="right" vertical="top"/>
    </xf>
    <xf numFmtId="164" fontId="4" fillId="11" borderId="20" xfId="18" applyNumberFormat="1" applyFont="1" applyFill="1" applyBorder="1" applyAlignment="1">
      <alignment vertical="top" wrapText="1"/>
    </xf>
    <xf numFmtId="0" fontId="4" fillId="11" borderId="34" xfId="18" applyNumberFormat="1" applyFont="1" applyFill="1" applyBorder="1" applyAlignment="1">
      <alignment vertical="top" wrapText="1"/>
    </xf>
    <xf numFmtId="164" fontId="4" fillId="11" borderId="10" xfId="18" applyNumberFormat="1" applyFont="1" applyFill="1" applyBorder="1" applyAlignment="1">
      <alignment vertical="top" wrapText="1"/>
    </xf>
    <xf numFmtId="0" fontId="4" fillId="11" borderId="19" xfId="18" applyFill="1" applyBorder="1" applyAlignment="1">
      <alignment vertical="top"/>
    </xf>
    <xf numFmtId="0" fontId="4" fillId="11" borderId="0" xfId="18" applyFont="1" applyFill="1" applyBorder="1" applyAlignment="1">
      <alignment vertical="top" wrapText="1"/>
    </xf>
    <xf numFmtId="0" fontId="39" fillId="11" borderId="13" xfId="18" applyFont="1" applyFill="1" applyBorder="1" applyAlignment="1">
      <alignment horizontal="center" vertical="center"/>
    </xf>
    <xf numFmtId="0" fontId="39" fillId="11" borderId="14" xfId="18" applyFont="1" applyFill="1" applyBorder="1" applyAlignment="1">
      <alignment horizontal="center" vertical="center"/>
    </xf>
    <xf numFmtId="0" fontId="39" fillId="11" borderId="41" xfId="18" applyFont="1" applyFill="1" applyBorder="1" applyAlignment="1">
      <alignment horizontal="center" vertical="center"/>
    </xf>
    <xf numFmtId="0" fontId="39" fillId="11" borderId="15" xfId="18" applyFont="1" applyFill="1" applyBorder="1" applyAlignment="1">
      <alignment horizontal="center" vertical="center"/>
    </xf>
    <xf numFmtId="0" fontId="39" fillId="11" borderId="39" xfId="18" applyFont="1" applyFill="1" applyBorder="1" applyAlignment="1">
      <alignment horizontal="center" vertical="center"/>
    </xf>
    <xf numFmtId="0" fontId="39" fillId="11" borderId="25" xfId="18" applyFont="1" applyFill="1" applyBorder="1" applyAlignment="1">
      <alignment horizontal="center" vertical="center"/>
    </xf>
    <xf numFmtId="0" fontId="4" fillId="11" borderId="0" xfId="18" applyFill="1" applyBorder="1" applyAlignment="1">
      <alignment horizontal="center" vertical="center"/>
    </xf>
    <xf numFmtId="0" fontId="4" fillId="11" borderId="0" xfId="18" applyFill="1" applyBorder="1" applyAlignment="1">
      <alignment vertical="top"/>
    </xf>
    <xf numFmtId="0" fontId="18" fillId="11" borderId="0" xfId="15" applyFill="1" applyBorder="1" applyAlignment="1">
      <alignment horizontal="center" vertical="center" wrapText="1"/>
    </xf>
    <xf numFmtId="0" fontId="4" fillId="11" borderId="70" xfId="18" applyFill="1" applyBorder="1" applyAlignment="1">
      <alignment vertical="top" wrapText="1"/>
    </xf>
    <xf numFmtId="0" fontId="18" fillId="0" borderId="75" xfId="15" applyFill="1" applyBorder="1"/>
    <xf numFmtId="0" fontId="4" fillId="11" borderId="102" xfId="18" applyFill="1" applyBorder="1" applyAlignment="1">
      <alignment vertical="top" wrapText="1"/>
    </xf>
    <xf numFmtId="0" fontId="4" fillId="11" borderId="0" xfId="18" applyFill="1" applyBorder="1" applyAlignment="1">
      <alignment horizontal="right" vertical="top"/>
    </xf>
    <xf numFmtId="0" fontId="39" fillId="11" borderId="67" xfId="18" applyFont="1" applyFill="1" applyBorder="1" applyAlignment="1">
      <alignment horizontal="center" vertical="center"/>
    </xf>
    <xf numFmtId="0" fontId="39" fillId="11" borderId="86" xfId="18" applyFont="1" applyFill="1" applyBorder="1" applyAlignment="1">
      <alignment horizontal="center" vertical="center"/>
    </xf>
    <xf numFmtId="0" fontId="18" fillId="11" borderId="18" xfId="15" applyFill="1" applyBorder="1" applyAlignment="1">
      <alignment horizontal="center" vertical="center" wrapText="1"/>
    </xf>
    <xf numFmtId="0" fontId="4" fillId="11" borderId="30" xfId="18" applyFill="1" applyBorder="1" applyAlignment="1">
      <alignment vertical="top" wrapText="1"/>
    </xf>
    <xf numFmtId="0" fontId="4" fillId="11" borderId="19" xfId="18" applyFont="1" applyFill="1" applyBorder="1" applyAlignment="1">
      <alignment horizontal="right" vertical="center" wrapText="1"/>
    </xf>
    <xf numFmtId="0" fontId="39" fillId="11" borderId="68" xfId="18" applyFont="1" applyFill="1" applyBorder="1" applyAlignment="1">
      <alignment horizontal="center" vertical="center"/>
    </xf>
    <xf numFmtId="0" fontId="39" fillId="11" borderId="102" xfId="18" applyFont="1" applyFill="1" applyBorder="1" applyAlignment="1">
      <alignment horizontal="center" vertical="center"/>
    </xf>
    <xf numFmtId="166" fontId="8" fillId="11" borderId="101" xfId="18" applyNumberFormat="1" applyFont="1" applyFill="1" applyBorder="1" applyAlignment="1">
      <alignment horizontal="left" vertical="top"/>
    </xf>
    <xf numFmtId="0" fontId="4" fillId="11" borderId="18" xfId="18" applyFill="1" applyBorder="1" applyAlignment="1">
      <alignment horizontal="right" vertical="top"/>
    </xf>
    <xf numFmtId="0" fontId="4" fillId="11" borderId="18" xfId="18" applyFill="1" applyBorder="1" applyAlignment="1">
      <alignment vertical="top"/>
    </xf>
    <xf numFmtId="0" fontId="39" fillId="11" borderId="98" xfId="18" applyFont="1" applyFill="1" applyBorder="1" applyAlignment="1">
      <alignment horizontal="center" vertical="center"/>
    </xf>
    <xf numFmtId="0" fontId="39" fillId="11" borderId="30" xfId="18" applyFont="1" applyFill="1" applyBorder="1" applyAlignment="1">
      <alignment horizontal="center" vertical="center"/>
    </xf>
    <xf numFmtId="166" fontId="8" fillId="11" borderId="70" xfId="18" applyNumberFormat="1" applyFont="1" applyFill="1" applyBorder="1" applyAlignment="1">
      <alignment horizontal="left" vertical="top"/>
    </xf>
    <xf numFmtId="166" fontId="8" fillId="11" borderId="67" xfId="18" applyNumberFormat="1" applyFont="1" applyFill="1" applyBorder="1" applyAlignment="1">
      <alignment horizontal="left" vertical="top"/>
    </xf>
    <xf numFmtId="0" fontId="4" fillId="0" borderId="21" xfId="0" applyFont="1" applyFill="1" applyBorder="1" applyAlignment="1">
      <alignment horizontal="left" vertical="center"/>
    </xf>
    <xf numFmtId="166" fontId="0" fillId="11" borderId="0" xfId="0" applyNumberFormat="1" applyFill="1" applyAlignment="1">
      <alignment vertical="center"/>
    </xf>
    <xf numFmtId="0" fontId="4" fillId="11" borderId="0" xfId="0" applyFont="1" applyFill="1" applyAlignment="1">
      <alignment vertical="center"/>
    </xf>
    <xf numFmtId="0" fontId="0" fillId="11" borderId="0" xfId="0" applyFill="1" applyAlignment="1">
      <alignment vertical="center"/>
    </xf>
    <xf numFmtId="0" fontId="0" fillId="11" borderId="0" xfId="0" applyFill="1" applyAlignment="1">
      <alignment horizontal="right" vertical="center"/>
    </xf>
    <xf numFmtId="0" fontId="0" fillId="11" borderId="0" xfId="0" applyFill="1" applyBorder="1" applyAlignment="1">
      <alignment vertical="center"/>
    </xf>
    <xf numFmtId="0" fontId="0" fillId="11" borderId="0" xfId="0" applyFill="1" applyBorder="1" applyAlignment="1">
      <alignment horizontal="center" vertical="center"/>
    </xf>
    <xf numFmtId="0" fontId="13" fillId="0" borderId="0" xfId="0" applyFont="1" applyFill="1" applyBorder="1" applyAlignment="1">
      <alignment horizontal="left" vertical="center"/>
    </xf>
    <xf numFmtId="166" fontId="13" fillId="0" borderId="0" xfId="0" applyNumberFormat="1" applyFont="1" applyFill="1" applyBorder="1" applyAlignment="1">
      <alignment vertical="center"/>
    </xf>
    <xf numFmtId="0" fontId="13" fillId="0" borderId="0" xfId="0" applyFont="1" applyFill="1" applyBorder="1" applyAlignment="1">
      <alignment vertical="center" wrapText="1"/>
    </xf>
    <xf numFmtId="0" fontId="38" fillId="0" borderId="0" xfId="0" applyFont="1" applyFill="1" applyBorder="1" applyAlignment="1">
      <alignment horizontal="left" vertical="center"/>
    </xf>
    <xf numFmtId="0" fontId="13" fillId="11" borderId="0" xfId="0" applyFont="1" applyFill="1" applyBorder="1" applyAlignment="1">
      <alignment horizontal="left" vertical="center"/>
    </xf>
    <xf numFmtId="0" fontId="13" fillId="11" borderId="0" xfId="0" applyFont="1" applyFill="1" applyAlignment="1">
      <alignment horizontal="left" vertical="center"/>
    </xf>
    <xf numFmtId="0" fontId="13" fillId="11" borderId="0" xfId="0" applyFont="1" applyFill="1" applyAlignment="1">
      <alignment vertical="center"/>
    </xf>
    <xf numFmtId="0" fontId="13" fillId="11" borderId="0" xfId="0" applyFont="1" applyFill="1" applyBorder="1" applyAlignment="1">
      <alignment vertical="center"/>
    </xf>
    <xf numFmtId="166" fontId="13" fillId="11" borderId="0" xfId="0" applyNumberFormat="1" applyFont="1" applyFill="1" applyAlignment="1">
      <alignment vertical="center"/>
    </xf>
    <xf numFmtId="0" fontId="13" fillId="11" borderId="0" xfId="0" applyFont="1" applyFill="1" applyAlignment="1">
      <alignment vertical="center" wrapText="1"/>
    </xf>
    <xf numFmtId="0" fontId="4" fillId="11" borderId="0" xfId="0" applyFont="1" applyFill="1" applyBorder="1" applyAlignment="1">
      <alignment horizontal="right" vertical="center"/>
    </xf>
    <xf numFmtId="165" fontId="51" fillId="11" borderId="0" xfId="18" applyNumberFormat="1" applyFont="1" applyFill="1" applyAlignment="1">
      <alignment horizontal="center" vertical="center"/>
    </xf>
    <xf numFmtId="0" fontId="51" fillId="11" borderId="0" xfId="18" applyFont="1" applyFill="1" applyAlignment="1">
      <alignment vertical="center"/>
    </xf>
    <xf numFmtId="0" fontId="51" fillId="11" borderId="0" xfId="18" applyFont="1" applyFill="1" applyAlignment="1">
      <alignment horizontal="left" vertical="center"/>
    </xf>
    <xf numFmtId="0" fontId="51" fillId="11" borderId="0" xfId="18" applyFont="1" applyFill="1" applyAlignment="1">
      <alignment horizontal="center" vertical="center"/>
    </xf>
    <xf numFmtId="166" fontId="13" fillId="11" borderId="0" xfId="0" applyNumberFormat="1" applyFont="1" applyFill="1" applyBorder="1" applyAlignment="1">
      <alignment vertical="center"/>
    </xf>
    <xf numFmtId="0" fontId="13" fillId="11" borderId="0" xfId="0" applyFont="1" applyFill="1" applyBorder="1" applyAlignment="1">
      <alignment vertical="center" wrapText="1"/>
    </xf>
    <xf numFmtId="0" fontId="13" fillId="11" borderId="0" xfId="0" applyNumberFormat="1" applyFont="1" applyFill="1" applyBorder="1" applyAlignment="1">
      <alignment horizontal="left" vertical="center"/>
    </xf>
    <xf numFmtId="0" fontId="13" fillId="11" borderId="0" xfId="0" applyNumberFormat="1" applyFont="1" applyFill="1" applyBorder="1" applyAlignment="1">
      <alignment vertical="center"/>
    </xf>
    <xf numFmtId="166" fontId="4" fillId="11" borderId="0" xfId="0" applyNumberFormat="1" applyFont="1" applyFill="1" applyBorder="1" applyAlignment="1">
      <alignment vertical="top" wrapText="1"/>
    </xf>
    <xf numFmtId="0" fontId="4" fillId="11" borderId="0" xfId="0" applyNumberFormat="1" applyFont="1" applyFill="1" applyBorder="1" applyAlignment="1">
      <alignment vertical="center"/>
    </xf>
    <xf numFmtId="166" fontId="13" fillId="11" borderId="0" xfId="0" applyNumberFormat="1" applyFont="1" applyFill="1" applyBorder="1" applyAlignment="1">
      <alignment horizontal="center" vertical="center"/>
    </xf>
    <xf numFmtId="0" fontId="13" fillId="11" borderId="0" xfId="0" applyNumberFormat="1" applyFont="1" applyFill="1" applyBorder="1" applyAlignment="1">
      <alignment horizontal="center" vertical="center"/>
    </xf>
    <xf numFmtId="166" fontId="4" fillId="11" borderId="0" xfId="0" applyNumberFormat="1" applyFont="1" applyFill="1" applyBorder="1" applyAlignment="1">
      <alignment vertical="center"/>
    </xf>
    <xf numFmtId="164" fontId="0" fillId="11" borderId="0" xfId="0" applyNumberFormat="1" applyFill="1" applyBorder="1" applyAlignment="1">
      <alignment vertical="center"/>
    </xf>
    <xf numFmtId="0" fontId="4" fillId="11" borderId="0" xfId="0" applyFont="1" applyFill="1" applyBorder="1" applyAlignment="1">
      <alignment vertical="center"/>
    </xf>
    <xf numFmtId="166" fontId="4" fillId="0" borderId="0" xfId="0" applyNumberFormat="1" applyFont="1" applyFill="1" applyBorder="1" applyAlignment="1">
      <alignment vertical="center"/>
    </xf>
    <xf numFmtId="164" fontId="4" fillId="0" borderId="21" xfId="0" applyNumberFormat="1" applyFont="1" applyFill="1" applyBorder="1" applyAlignment="1">
      <alignment vertical="center"/>
    </xf>
    <xf numFmtId="0" fontId="4" fillId="0" borderId="0" xfId="0" applyFont="1" applyFill="1" applyBorder="1" applyAlignment="1">
      <alignment horizontal="right" vertical="top"/>
    </xf>
    <xf numFmtId="0" fontId="0" fillId="0" borderId="80" xfId="0" applyFill="1" applyBorder="1" applyAlignment="1">
      <alignment vertical="center"/>
    </xf>
    <xf numFmtId="0" fontId="4" fillId="0" borderId="23" xfId="0" applyFont="1" applyFill="1" applyBorder="1" applyAlignment="1">
      <alignment horizontal="right" vertical="top"/>
    </xf>
    <xf numFmtId="166" fontId="4" fillId="0" borderId="23" xfId="0" applyNumberFormat="1" applyFont="1" applyFill="1" applyBorder="1" applyAlignment="1">
      <alignment horizontal="center" vertical="top"/>
    </xf>
    <xf numFmtId="0" fontId="0" fillId="11" borderId="0" xfId="0" applyFill="1" applyBorder="1" applyAlignment="1">
      <alignment horizontal="right" vertical="center"/>
    </xf>
    <xf numFmtId="0" fontId="1" fillId="0" borderId="0" xfId="0" applyFont="1" applyFill="1" applyBorder="1" applyAlignment="1">
      <alignment horizontal="left" vertical="top"/>
    </xf>
    <xf numFmtId="0" fontId="51" fillId="10" borderId="0" xfId="18" applyFont="1" applyFill="1" applyBorder="1" applyAlignment="1">
      <alignment horizontal="center" vertical="center"/>
    </xf>
    <xf numFmtId="0" fontId="52" fillId="10" borderId="0" xfId="15" applyFont="1" applyFill="1" applyBorder="1" applyAlignment="1">
      <alignment vertical="center"/>
    </xf>
    <xf numFmtId="0" fontId="4" fillId="0" borderId="0" xfId="0" applyFont="1" applyFill="1" applyBorder="1" applyAlignment="1">
      <alignment vertical="center" wrapText="1"/>
    </xf>
    <xf numFmtId="0" fontId="4" fillId="0" borderId="0" xfId="0" applyFont="1" applyBorder="1" applyAlignment="1">
      <alignment horizontal="right" vertical="center"/>
    </xf>
    <xf numFmtId="0" fontId="4" fillId="0" borderId="0" xfId="0" applyFont="1" applyBorder="1" applyAlignment="1">
      <alignment vertical="center"/>
    </xf>
    <xf numFmtId="164" fontId="4" fillId="0" borderId="0" xfId="0" applyNumberFormat="1" applyFont="1" applyFill="1" applyBorder="1" applyAlignment="1">
      <alignment horizontal="center" vertical="top"/>
    </xf>
    <xf numFmtId="167" fontId="4" fillId="0" borderId="0" xfId="19" applyNumberFormat="1" applyFont="1" applyFill="1" applyBorder="1" applyAlignment="1">
      <alignment horizontal="right" vertical="center"/>
    </xf>
    <xf numFmtId="0" fontId="0" fillId="0" borderId="82" xfId="0" applyFill="1" applyBorder="1" applyAlignment="1">
      <alignment vertical="center"/>
    </xf>
    <xf numFmtId="166" fontId="4" fillId="0" borderId="0" xfId="0" applyNumberFormat="1" applyFont="1" applyFill="1" applyBorder="1" applyAlignment="1">
      <alignment vertical="top"/>
    </xf>
    <xf numFmtId="0" fontId="39" fillId="0" borderId="102" xfId="18" applyFont="1" applyFill="1" applyBorder="1" applyAlignment="1">
      <alignment horizontal="center" vertical="center"/>
    </xf>
    <xf numFmtId="0" fontId="39" fillId="0" borderId="13" xfId="18" applyFont="1" applyFill="1" applyBorder="1" applyAlignment="1">
      <alignment horizontal="center" vertical="center"/>
    </xf>
    <xf numFmtId="0" fontId="39" fillId="0" borderId="41" xfId="18" applyFont="1" applyFill="1" applyBorder="1" applyAlignment="1">
      <alignment horizontal="center" vertical="center"/>
    </xf>
    <xf numFmtId="0" fontId="4" fillId="0" borderId="20" xfId="18" applyFont="1" applyFill="1" applyBorder="1" applyAlignment="1">
      <alignment vertical="top" wrapText="1"/>
    </xf>
    <xf numFmtId="0" fontId="4" fillId="0" borderId="0" xfId="18" applyBorder="1" applyAlignment="1">
      <alignment horizontal="center" vertical="center"/>
    </xf>
    <xf numFmtId="164" fontId="4" fillId="0" borderId="20" xfId="0" applyNumberFormat="1" applyFont="1" applyFill="1" applyBorder="1" applyAlignment="1">
      <alignment vertical="center"/>
    </xf>
    <xf numFmtId="164" fontId="4" fillId="0" borderId="35" xfId="0" applyNumberFormat="1" applyFont="1" applyFill="1" applyBorder="1" applyAlignment="1">
      <alignment vertical="center"/>
    </xf>
    <xf numFmtId="0" fontId="5" fillId="0" borderId="0" xfId="0" applyFont="1" applyFill="1" applyBorder="1" applyAlignment="1">
      <alignment horizontal="right" vertical="center"/>
    </xf>
    <xf numFmtId="166" fontId="5" fillId="0" borderId="0" xfId="0" applyNumberFormat="1" applyFont="1" applyFill="1" applyBorder="1" applyAlignment="1">
      <alignment horizontal="left" vertical="center"/>
    </xf>
    <xf numFmtId="164" fontId="4" fillId="0" borderId="20" xfId="0" applyNumberFormat="1" applyFont="1" applyFill="1" applyBorder="1" applyAlignment="1">
      <alignment horizontal="left" vertical="center"/>
    </xf>
    <xf numFmtId="0" fontId="0" fillId="0" borderId="16" xfId="0" applyBorder="1" applyAlignment="1">
      <alignment vertical="center"/>
    </xf>
    <xf numFmtId="164" fontId="4" fillId="0" borderId="16" xfId="0" applyNumberFormat="1" applyFont="1" applyFill="1" applyBorder="1" applyAlignment="1">
      <alignment vertical="center"/>
    </xf>
    <xf numFmtId="164" fontId="39" fillId="11" borderId="30" xfId="18" applyNumberFormat="1" applyFont="1" applyFill="1" applyBorder="1" applyAlignment="1">
      <alignment horizontal="center" vertical="center"/>
    </xf>
    <xf numFmtId="164" fontId="39" fillId="11" borderId="0" xfId="18" applyNumberFormat="1" applyFont="1" applyFill="1" applyBorder="1" applyAlignment="1">
      <alignment horizontal="center" vertical="center"/>
    </xf>
    <xf numFmtId="0" fontId="39" fillId="0" borderId="0" xfId="18" applyFont="1" applyBorder="1" applyAlignment="1">
      <alignment horizontal="center" vertical="center"/>
    </xf>
    <xf numFmtId="0" fontId="20" fillId="0" borderId="0" xfId="18" applyFont="1" applyBorder="1" applyAlignment="1">
      <alignment horizontal="center" vertical="center"/>
    </xf>
    <xf numFmtId="0" fontId="20" fillId="0" borderId="0" xfId="18" applyFont="1" applyBorder="1" applyAlignment="1">
      <alignment vertical="center"/>
    </xf>
    <xf numFmtId="0" fontId="57" fillId="0" borderId="0" xfId="18" applyFont="1" applyBorder="1" applyAlignment="1">
      <alignment horizontal="center" vertical="center"/>
    </xf>
    <xf numFmtId="0" fontId="39" fillId="0" borderId="30" xfId="18" applyFont="1" applyFill="1" applyBorder="1" applyAlignment="1">
      <alignment vertical="center"/>
    </xf>
    <xf numFmtId="0" fontId="4" fillId="0" borderId="0" xfId="18" applyBorder="1"/>
    <xf numFmtId="0" fontId="4" fillId="0" borderId="0" xfId="18" applyBorder="1" applyAlignment="1">
      <alignment horizontal="center" vertical="top"/>
    </xf>
    <xf numFmtId="0" fontId="40" fillId="0" borderId="30" xfId="0" applyFont="1" applyBorder="1"/>
    <xf numFmtId="0" fontId="4" fillId="0" borderId="19" xfId="18" applyFont="1" applyFill="1" applyBorder="1" applyAlignment="1">
      <alignment horizontal="center" vertical="top" wrapText="1"/>
    </xf>
    <xf numFmtId="166" fontId="8" fillId="0" borderId="0" xfId="18" applyNumberFormat="1" applyFont="1" applyFill="1" applyBorder="1" applyAlignment="1">
      <alignment horizontal="left" vertical="top"/>
    </xf>
    <xf numFmtId="0" fontId="4" fillId="0" borderId="18" xfId="18" applyFont="1" applyFill="1" applyBorder="1" applyAlignment="1">
      <alignment horizontal="center" vertical="top" wrapText="1"/>
    </xf>
    <xf numFmtId="166" fontId="8" fillId="0" borderId="66" xfId="18" applyNumberFormat="1" applyFont="1" applyFill="1" applyBorder="1" applyAlignment="1">
      <alignment horizontal="left" vertical="top"/>
    </xf>
    <xf numFmtId="166" fontId="0" fillId="0" borderId="30" xfId="0" applyNumberFormat="1" applyFill="1" applyBorder="1" applyAlignment="1">
      <alignment horizontal="left" vertical="center"/>
    </xf>
    <xf numFmtId="0" fontId="1" fillId="0" borderId="30" xfId="0" applyFont="1" applyFill="1" applyBorder="1" applyAlignment="1">
      <alignment vertical="top"/>
    </xf>
    <xf numFmtId="166" fontId="4" fillId="0" borderId="30" xfId="0" applyNumberFormat="1" applyFont="1" applyFill="1" applyBorder="1" applyAlignment="1">
      <alignment horizontal="center" vertical="top"/>
    </xf>
    <xf numFmtId="0" fontId="0" fillId="0" borderId="30" xfId="0" applyFill="1" applyBorder="1" applyAlignment="1">
      <alignment horizontal="center" vertical="center"/>
    </xf>
    <xf numFmtId="0" fontId="4" fillId="0" borderId="34" xfId="18" applyFont="1" applyFill="1" applyBorder="1" applyAlignment="1">
      <alignment horizontal="left" vertical="top" wrapText="1"/>
    </xf>
    <xf numFmtId="0" fontId="4" fillId="0" borderId="19" xfId="18" applyFont="1" applyFill="1" applyBorder="1" applyAlignment="1">
      <alignment horizontal="center" vertical="top" wrapText="1"/>
    </xf>
    <xf numFmtId="0" fontId="39" fillId="0" borderId="102" xfId="18" applyFont="1" applyFill="1" applyBorder="1" applyAlignment="1">
      <alignment horizontal="center" vertical="center"/>
    </xf>
    <xf numFmtId="166" fontId="8" fillId="0" borderId="102" xfId="18" applyNumberFormat="1" applyFont="1" applyFill="1" applyBorder="1" applyAlignment="1">
      <alignment horizontal="center" vertical="top"/>
    </xf>
    <xf numFmtId="0" fontId="4" fillId="0" borderId="19" xfId="18" applyFont="1" applyFill="1" applyBorder="1" applyAlignment="1">
      <alignment horizontal="left" vertical="top" wrapText="1"/>
    </xf>
    <xf numFmtId="0" fontId="4" fillId="0" borderId="82" xfId="18" applyFont="1" applyFill="1" applyBorder="1" applyAlignment="1">
      <alignment horizontal="center" vertical="top" wrapText="1"/>
    </xf>
    <xf numFmtId="0" fontId="1" fillId="11" borderId="10" xfId="28" applyFont="1" applyFill="1" applyBorder="1"/>
    <xf numFmtId="0" fontId="0" fillId="0" borderId="75" xfId="0" applyBorder="1" applyAlignment="1">
      <alignment vertical="center"/>
    </xf>
    <xf numFmtId="0" fontId="0" fillId="0" borderId="74" xfId="0" applyBorder="1" applyAlignment="1">
      <alignment vertical="center"/>
    </xf>
    <xf numFmtId="0" fontId="0" fillId="0" borderId="80" xfId="0" applyBorder="1" applyAlignment="1">
      <alignment vertical="center"/>
    </xf>
    <xf numFmtId="0" fontId="0" fillId="0" borderId="82" xfId="0" applyBorder="1" applyAlignment="1">
      <alignment vertical="center"/>
    </xf>
    <xf numFmtId="0" fontId="1" fillId="0" borderId="16" xfId="18" applyFont="1" applyFill="1" applyBorder="1" applyAlignment="1">
      <alignment vertical="top" wrapText="1"/>
    </xf>
    <xf numFmtId="0" fontId="1" fillId="0" borderId="21" xfId="15" applyFont="1" applyFill="1" applyBorder="1" applyAlignment="1">
      <alignment horizontal="left" vertical="top" wrapText="1"/>
    </xf>
    <xf numFmtId="0" fontId="4" fillId="0" borderId="21" xfId="18" applyFill="1" applyBorder="1" applyAlignment="1">
      <alignment vertical="top" wrapText="1"/>
    </xf>
    <xf numFmtId="0" fontId="4" fillId="0" borderId="18" xfId="18" applyFont="1" applyFill="1" applyBorder="1" applyAlignment="1">
      <alignment horizontal="center" wrapText="1"/>
    </xf>
    <xf numFmtId="0" fontId="4" fillId="0" borderId="103" xfId="18" applyFont="1" applyFill="1" applyBorder="1" applyAlignment="1">
      <alignment vertical="center" wrapText="1"/>
    </xf>
    <xf numFmtId="0" fontId="4" fillId="0" borderId="10" xfId="18" applyFill="1" applyBorder="1" applyAlignment="1">
      <alignment vertical="top" wrapText="1"/>
    </xf>
    <xf numFmtId="0" fontId="4" fillId="0" borderId="30" xfId="18" applyFont="1" applyFill="1" applyBorder="1" applyAlignment="1">
      <alignment horizontal="center" wrapText="1"/>
    </xf>
    <xf numFmtId="0" fontId="0" fillId="0" borderId="75" xfId="0" applyFill="1" applyBorder="1" applyAlignment="1">
      <alignment vertical="center"/>
    </xf>
    <xf numFmtId="0" fontId="0" fillId="0" borderId="74" xfId="0" applyFill="1" applyBorder="1" applyAlignment="1">
      <alignment vertical="center"/>
    </xf>
    <xf numFmtId="0" fontId="4" fillId="0" borderId="46" xfId="18" applyFont="1" applyFill="1" applyBorder="1" applyAlignment="1">
      <alignment horizontal="left" vertical="top" wrapText="1"/>
    </xf>
    <xf numFmtId="166" fontId="4" fillId="0" borderId="0" xfId="0" applyNumberFormat="1" applyFont="1" applyFill="1" applyAlignment="1">
      <alignment horizontal="left" vertical="center"/>
    </xf>
    <xf numFmtId="0" fontId="0" fillId="0" borderId="18" xfId="0" applyBorder="1" applyAlignment="1">
      <alignment vertical="center"/>
    </xf>
    <xf numFmtId="164" fontId="4" fillId="0" borderId="18" xfId="0" applyNumberFormat="1" applyFont="1" applyFill="1" applyBorder="1" applyAlignment="1">
      <alignment vertical="center"/>
    </xf>
    <xf numFmtId="164" fontId="4" fillId="0" borderId="46" xfId="0" applyNumberFormat="1" applyFont="1" applyFill="1" applyBorder="1" applyAlignment="1">
      <alignment vertical="center"/>
    </xf>
    <xf numFmtId="164" fontId="4" fillId="0" borderId="103" xfId="0" applyNumberFormat="1" applyFont="1" applyFill="1" applyBorder="1" applyAlignment="1">
      <alignment vertical="center"/>
    </xf>
    <xf numFmtId="164" fontId="4" fillId="0" borderId="26" xfId="0" applyNumberFormat="1" applyFont="1" applyFill="1" applyBorder="1" applyAlignment="1">
      <alignment vertical="center"/>
    </xf>
    <xf numFmtId="166" fontId="4" fillId="0" borderId="34" xfId="18" applyNumberFormat="1" applyFont="1" applyFill="1" applyBorder="1" applyAlignment="1">
      <alignment vertical="top" wrapText="1"/>
    </xf>
    <xf numFmtId="0" fontId="39" fillId="0" borderId="82" xfId="18" applyFont="1" applyFill="1" applyBorder="1" applyAlignment="1">
      <alignment horizontal="center" vertical="center"/>
    </xf>
    <xf numFmtId="0" fontId="4" fillId="0" borderId="73" xfId="18" applyFont="1" applyFill="1" applyBorder="1" applyAlignment="1">
      <alignment horizontal="left" vertical="top"/>
    </xf>
    <xf numFmtId="0" fontId="4" fillId="0" borderId="18" xfId="18" applyFont="1" applyFill="1" applyBorder="1" applyAlignment="1">
      <alignment horizontal="left" vertical="top" wrapText="1"/>
    </xf>
    <xf numFmtId="0" fontId="0" fillId="11" borderId="23" xfId="0" applyFill="1" applyBorder="1" applyAlignment="1">
      <alignment vertical="center"/>
    </xf>
    <xf numFmtId="166" fontId="8" fillId="0" borderId="66" xfId="18" applyNumberFormat="1" applyFont="1" applyFill="1" applyBorder="1" applyAlignment="1">
      <alignment horizontal="left" vertical="top"/>
    </xf>
    <xf numFmtId="0" fontId="39" fillId="0" borderId="13" xfId="18" applyFont="1" applyFill="1" applyBorder="1" applyAlignment="1">
      <alignment horizontal="center" vertical="center"/>
    </xf>
    <xf numFmtId="0" fontId="4" fillId="0" borderId="0" xfId="0" applyFont="1" applyFill="1" applyBorder="1" applyAlignment="1">
      <alignment horizontal="left" vertical="center"/>
    </xf>
    <xf numFmtId="0" fontId="8" fillId="0" borderId="0" xfId="18" applyFont="1" applyFill="1" applyBorder="1" applyAlignment="1">
      <alignment horizontal="center" vertical="top"/>
    </xf>
    <xf numFmtId="0" fontId="0" fillId="0" borderId="81" xfId="0" applyFill="1" applyBorder="1" applyAlignment="1">
      <alignment vertical="center"/>
    </xf>
    <xf numFmtId="0" fontId="40" fillId="0" borderId="15" xfId="18" applyFont="1" applyFill="1" applyBorder="1" applyAlignment="1">
      <alignment horizontal="center" vertical="center"/>
    </xf>
    <xf numFmtId="0" fontId="4" fillId="0" borderId="21" xfId="0" applyFont="1" applyFill="1" applyBorder="1" applyAlignment="1">
      <alignment horizontal="left" vertical="center"/>
    </xf>
    <xf numFmtId="0" fontId="4" fillId="0" borderId="0" xfId="0" applyFont="1" applyFill="1" applyBorder="1" applyAlignment="1">
      <alignment horizontal="left" vertical="center"/>
    </xf>
    <xf numFmtId="165" fontId="51" fillId="10" borderId="0" xfId="18" applyNumberFormat="1" applyFont="1" applyFill="1" applyAlignment="1">
      <alignment horizontal="left" vertical="center"/>
    </xf>
    <xf numFmtId="0" fontId="52" fillId="0" borderId="0" xfId="15" applyFont="1" applyFill="1" applyBorder="1" applyAlignment="1">
      <alignment vertical="center"/>
    </xf>
    <xf numFmtId="0" fontId="4" fillId="0" borderId="10" xfId="0" applyFont="1" applyFill="1" applyBorder="1" applyAlignment="1">
      <alignment vertical="top"/>
    </xf>
    <xf numFmtId="0" fontId="0" fillId="0" borderId="73" xfId="0" applyFill="1" applyBorder="1" applyAlignment="1">
      <alignment vertical="center"/>
    </xf>
    <xf numFmtId="0" fontId="4" fillId="0" borderId="0" xfId="0" applyFont="1" applyFill="1" applyBorder="1" applyAlignment="1">
      <alignment vertical="top"/>
    </xf>
    <xf numFmtId="0" fontId="4" fillId="0" borderId="16" xfId="0" applyFont="1" applyFill="1" applyBorder="1" applyAlignment="1">
      <alignment horizontal="center" vertical="top" wrapText="1"/>
    </xf>
    <xf numFmtId="0" fontId="4" fillId="0" borderId="38" xfId="18" applyFont="1" applyFill="1" applyBorder="1" applyAlignment="1">
      <alignment horizontal="left" vertical="top" wrapText="1"/>
    </xf>
    <xf numFmtId="0" fontId="39" fillId="0" borderId="41" xfId="18" applyFont="1" applyFill="1" applyBorder="1" applyAlignment="1">
      <alignment horizontal="center" vertical="center"/>
    </xf>
    <xf numFmtId="0" fontId="39" fillId="0" borderId="101" xfId="18" applyFont="1" applyFill="1" applyBorder="1" applyAlignment="1">
      <alignment horizontal="center" vertical="center"/>
    </xf>
    <xf numFmtId="166" fontId="4" fillId="11" borderId="0" xfId="0" applyNumberFormat="1" applyFont="1" applyFill="1" applyBorder="1" applyAlignment="1">
      <alignment horizontal="left" vertical="top" wrapText="1"/>
    </xf>
    <xf numFmtId="0" fontId="4" fillId="0" borderId="20" xfId="18" applyFont="1" applyFill="1" applyBorder="1" applyAlignment="1">
      <alignment horizontal="left" vertical="top" wrapText="1"/>
    </xf>
    <xf numFmtId="0" fontId="0" fillId="0" borderId="16" xfId="0" applyFill="1" applyBorder="1" applyAlignment="1">
      <alignment horizontal="center" vertical="top" wrapText="1"/>
    </xf>
    <xf numFmtId="0" fontId="0" fillId="0" borderId="75" xfId="0" applyFill="1" applyBorder="1" applyAlignment="1">
      <alignment horizontal="center" vertical="top" wrapText="1"/>
    </xf>
    <xf numFmtId="166" fontId="0" fillId="0" borderId="104" xfId="0" applyNumberFormat="1" applyFill="1" applyBorder="1" applyAlignment="1">
      <alignment horizontal="left" vertical="center"/>
    </xf>
    <xf numFmtId="166" fontId="8" fillId="0" borderId="66" xfId="18" applyNumberFormat="1" applyFont="1" applyFill="1" applyBorder="1" applyAlignment="1">
      <alignment horizontal="center" vertical="top"/>
    </xf>
    <xf numFmtId="166" fontId="8" fillId="0" borderId="98" xfId="0" applyNumberFormat="1" applyFont="1" applyBorder="1" applyAlignment="1">
      <alignment horizontal="center" vertical="center"/>
    </xf>
    <xf numFmtId="0" fontId="4" fillId="0" borderId="104" xfId="0" applyFont="1" applyFill="1" applyBorder="1" applyAlignment="1">
      <alignment horizontal="left" vertical="top"/>
    </xf>
    <xf numFmtId="0" fontId="4" fillId="0" borderId="18" xfId="0" applyFont="1" applyFill="1" applyBorder="1" applyAlignment="1">
      <alignment vertical="top" wrapText="1"/>
    </xf>
    <xf numFmtId="0" fontId="4" fillId="0" borderId="18" xfId="0" applyFont="1" applyFill="1" applyBorder="1" applyAlignment="1">
      <alignment horizontal="center" vertical="top" wrapText="1"/>
    </xf>
    <xf numFmtId="166" fontId="8" fillId="0" borderId="101" xfId="0" applyNumberFormat="1" applyFont="1" applyFill="1" applyBorder="1" applyAlignment="1">
      <alignment horizontal="center" vertical="top" wrapText="1"/>
    </xf>
    <xf numFmtId="166" fontId="8" fillId="0" borderId="104" xfId="0" applyNumberFormat="1" applyFont="1" applyFill="1" applyBorder="1" applyAlignment="1">
      <alignment horizontal="center" vertical="top" wrapText="1"/>
    </xf>
    <xf numFmtId="166" fontId="0" fillId="0" borderId="16" xfId="0" applyNumberFormat="1" applyFill="1" applyBorder="1" applyAlignment="1">
      <alignment horizontal="center" vertical="top" wrapText="1"/>
    </xf>
    <xf numFmtId="0" fontId="1" fillId="0" borderId="104" xfId="0" applyFont="1" applyFill="1" applyBorder="1" applyAlignment="1">
      <alignment horizontal="left" vertical="top" wrapText="1"/>
    </xf>
    <xf numFmtId="164" fontId="4" fillId="0" borderId="10" xfId="0" applyNumberFormat="1" applyFont="1" applyFill="1" applyBorder="1" applyAlignment="1">
      <alignment horizontal="left" vertical="center"/>
    </xf>
    <xf numFmtId="166" fontId="8" fillId="0" borderId="86" xfId="0" applyNumberFormat="1" applyFont="1" applyFill="1" applyBorder="1" applyAlignment="1">
      <alignment horizontal="center" vertical="top" wrapText="1"/>
    </xf>
    <xf numFmtId="166" fontId="4" fillId="0" borderId="18" xfId="0" applyNumberFormat="1" applyFont="1" applyFill="1" applyBorder="1" applyAlignment="1">
      <alignment horizontal="center" vertical="top" wrapText="1"/>
    </xf>
    <xf numFmtId="0" fontId="4" fillId="0" borderId="20" xfId="18" applyFont="1" applyFill="1" applyBorder="1" applyAlignment="1">
      <alignment horizontal="left" vertical="top" wrapText="1"/>
    </xf>
    <xf numFmtId="165" fontId="51" fillId="10" borderId="106" xfId="18" applyNumberFormat="1" applyFont="1" applyFill="1" applyBorder="1" applyAlignment="1">
      <alignment horizontal="center" vertical="center"/>
    </xf>
    <xf numFmtId="0" fontId="0" fillId="0" borderId="27" xfId="0" applyFill="1" applyBorder="1"/>
    <xf numFmtId="166" fontId="4" fillId="11" borderId="16" xfId="18" applyNumberFormat="1" applyFont="1" applyFill="1" applyBorder="1" applyAlignment="1">
      <alignment horizontal="center" vertical="top" wrapText="1"/>
    </xf>
    <xf numFmtId="0" fontId="4" fillId="11" borderId="19" xfId="18" applyFont="1" applyFill="1" applyBorder="1" applyAlignment="1">
      <alignment horizontal="center" vertical="top" wrapText="1"/>
    </xf>
    <xf numFmtId="166" fontId="13" fillId="0" borderId="39" xfId="0" applyNumberFormat="1" applyFont="1" applyFill="1" applyBorder="1" applyAlignment="1">
      <alignment vertical="center"/>
    </xf>
    <xf numFmtId="164" fontId="4" fillId="0" borderId="105" xfId="0" applyNumberFormat="1" applyFont="1" applyFill="1" applyBorder="1" applyAlignment="1">
      <alignment horizontal="center" vertical="center"/>
    </xf>
    <xf numFmtId="0" fontId="4" fillId="0" borderId="107" xfId="16" applyFont="1" applyFill="1" applyBorder="1" applyAlignment="1">
      <alignment vertical="center"/>
    </xf>
    <xf numFmtId="0" fontId="4" fillId="0" borderId="108" xfId="16" applyFont="1" applyFill="1" applyBorder="1" applyAlignment="1">
      <alignment vertical="center"/>
    </xf>
    <xf numFmtId="0" fontId="4" fillId="0" borderId="80" xfId="16" applyFont="1" applyFill="1" applyBorder="1" applyAlignment="1">
      <alignment vertical="center"/>
    </xf>
    <xf numFmtId="0" fontId="4" fillId="0" borderId="82" xfId="16" applyFont="1" applyFill="1" applyBorder="1" applyAlignment="1">
      <alignment vertical="center"/>
    </xf>
    <xf numFmtId="0" fontId="4" fillId="0" borderId="75" xfId="16" applyFont="1" applyFill="1" applyBorder="1" applyAlignment="1">
      <alignment vertical="center"/>
    </xf>
    <xf numFmtId="0" fontId="4" fillId="0" borderId="74" xfId="16" applyFont="1" applyFill="1" applyBorder="1" applyAlignment="1">
      <alignment vertical="center"/>
    </xf>
    <xf numFmtId="0" fontId="4" fillId="0" borderId="109" xfId="16" applyFont="1" applyFill="1" applyBorder="1" applyAlignment="1">
      <alignment vertical="center"/>
    </xf>
    <xf numFmtId="164" fontId="4" fillId="0" borderId="10" xfId="0" applyNumberFormat="1" applyFont="1" applyFill="1" applyBorder="1" applyAlignment="1">
      <alignment vertical="center" wrapText="1"/>
    </xf>
    <xf numFmtId="0" fontId="4" fillId="0" borderId="82" xfId="16" applyFont="1" applyFill="1" applyBorder="1" applyAlignment="1">
      <alignment horizontal="center" vertical="center"/>
    </xf>
    <xf numFmtId="0" fontId="4" fillId="0" borderId="74" xfId="16" applyFont="1" applyFill="1" applyBorder="1" applyAlignment="1">
      <alignment horizontal="center" vertical="center"/>
    </xf>
    <xf numFmtId="0" fontId="4" fillId="0" borderId="106" xfId="16" applyFont="1" applyFill="1" applyBorder="1" applyAlignment="1">
      <alignment vertical="center"/>
    </xf>
    <xf numFmtId="0" fontId="4" fillId="0" borderId="27" xfId="16" applyFont="1" applyFill="1" applyBorder="1" applyAlignment="1">
      <alignment vertical="center"/>
    </xf>
    <xf numFmtId="0" fontId="0" fillId="11" borderId="0" xfId="0" applyFill="1"/>
    <xf numFmtId="0" fontId="1" fillId="11" borderId="23" xfId="0" applyFont="1" applyFill="1" applyBorder="1" applyAlignment="1">
      <alignment horizontal="left" vertical="top" wrapText="1"/>
    </xf>
    <xf numFmtId="164" fontId="4" fillId="11" borderId="10" xfId="0" applyNumberFormat="1" applyFont="1" applyFill="1" applyBorder="1" applyAlignment="1">
      <alignment horizontal="right" vertical="center"/>
    </xf>
    <xf numFmtId="0" fontId="4" fillId="11" borderId="10" xfId="0" applyFont="1" applyFill="1" applyBorder="1" applyAlignment="1">
      <alignment horizontal="right" vertical="center"/>
    </xf>
    <xf numFmtId="0" fontId="0" fillId="11" borderId="10" xfId="0" applyFill="1" applyBorder="1" applyAlignment="1">
      <alignment vertical="center"/>
    </xf>
    <xf numFmtId="0" fontId="4" fillId="11" borderId="10" xfId="0" applyFont="1" applyFill="1" applyBorder="1" applyAlignment="1">
      <alignment horizontal="right" vertical="top"/>
    </xf>
    <xf numFmtId="0" fontId="4" fillId="11" borderId="0" xfId="0" applyFont="1" applyFill="1"/>
    <xf numFmtId="0" fontId="1" fillId="11" borderId="10" xfId="0" applyFont="1" applyFill="1" applyBorder="1" applyAlignment="1">
      <alignment horizontal="left" vertical="top"/>
    </xf>
    <xf numFmtId="166" fontId="4" fillId="11" borderId="23" xfId="0" applyNumberFormat="1" applyFont="1" applyFill="1" applyBorder="1" applyAlignment="1">
      <alignment vertical="top"/>
    </xf>
    <xf numFmtId="164" fontId="4" fillId="11" borderId="0" xfId="0" applyNumberFormat="1" applyFont="1" applyFill="1" applyBorder="1" applyAlignment="1">
      <alignment horizontal="center" vertical="center"/>
    </xf>
    <xf numFmtId="0" fontId="1" fillId="11" borderId="23" xfId="0" applyFont="1" applyFill="1" applyBorder="1" applyAlignment="1">
      <alignment horizontal="left" vertical="top"/>
    </xf>
    <xf numFmtId="0" fontId="0" fillId="11" borderId="0" xfId="0" applyFill="1" applyBorder="1"/>
    <xf numFmtId="0" fontId="43" fillId="11" borderId="0" xfId="0" applyFont="1" applyFill="1"/>
    <xf numFmtId="0" fontId="4" fillId="11" borderId="0" xfId="0" applyFont="1" applyFill="1" applyBorder="1" applyAlignment="1">
      <alignment horizontal="right" vertical="top"/>
    </xf>
    <xf numFmtId="166" fontId="4" fillId="11" borderId="0" xfId="0" applyNumberFormat="1" applyFont="1" applyFill="1" applyBorder="1" applyAlignment="1">
      <alignment vertical="top"/>
    </xf>
    <xf numFmtId="0" fontId="1" fillId="11" borderId="38" xfId="18" applyFont="1" applyFill="1" applyBorder="1" applyAlignment="1">
      <alignment vertical="top" wrapText="1"/>
    </xf>
    <xf numFmtId="0" fontId="1" fillId="11" borderId="22" xfId="18" applyFont="1" applyFill="1" applyBorder="1" applyAlignment="1">
      <alignment vertical="top" wrapText="1"/>
    </xf>
    <xf numFmtId="164" fontId="4" fillId="0" borderId="10" xfId="18" applyNumberFormat="1" applyFont="1" applyFill="1" applyBorder="1" applyAlignment="1">
      <alignment vertical="top" wrapText="1"/>
    </xf>
    <xf numFmtId="0" fontId="4" fillId="0" borderId="109" xfId="15" applyFont="1" applyFill="1" applyBorder="1" applyAlignment="1">
      <alignment horizontal="center"/>
    </xf>
    <xf numFmtId="166" fontId="1" fillId="11" borderId="22" xfId="18" applyNumberFormat="1" applyFont="1" applyFill="1" applyBorder="1" applyAlignment="1">
      <alignment vertical="top" wrapText="1"/>
    </xf>
    <xf numFmtId="0" fontId="4" fillId="0" borderId="16" xfId="18" applyFont="1" applyFill="1" applyBorder="1" applyAlignment="1">
      <alignment horizontal="left" vertical="top" wrapText="1"/>
    </xf>
    <xf numFmtId="164" fontId="4" fillId="0" borderId="38" xfId="18" applyNumberFormat="1" applyFont="1" applyFill="1" applyBorder="1" applyAlignment="1">
      <alignment horizontal="left" vertical="top" wrapText="1"/>
    </xf>
    <xf numFmtId="164" fontId="4" fillId="0" borderId="35" xfId="18" applyNumberFormat="1" applyFont="1" applyFill="1" applyBorder="1" applyAlignment="1">
      <alignment horizontal="left" vertical="top" wrapText="1"/>
    </xf>
    <xf numFmtId="0" fontId="0" fillId="0" borderId="35" xfId="0" applyFill="1" applyBorder="1" applyAlignment="1">
      <alignment vertical="top" wrapText="1"/>
    </xf>
    <xf numFmtId="0" fontId="13" fillId="0" borderId="80" xfId="0" applyFont="1" applyFill="1" applyBorder="1" applyAlignment="1">
      <alignment vertical="center"/>
    </xf>
    <xf numFmtId="0" fontId="13" fillId="0" borderId="81" xfId="0" applyFont="1" applyFill="1" applyBorder="1" applyAlignment="1">
      <alignment vertical="center"/>
    </xf>
    <xf numFmtId="164" fontId="4" fillId="0" borderId="81" xfId="18" applyNumberFormat="1" applyFont="1" applyFill="1" applyBorder="1" applyAlignment="1">
      <alignment horizontal="center" vertical="top"/>
    </xf>
    <xf numFmtId="164" fontId="4" fillId="0" borderId="82" xfId="18" applyNumberFormat="1" applyFont="1" applyFill="1" applyBorder="1" applyAlignment="1">
      <alignment vertical="top"/>
    </xf>
    <xf numFmtId="0" fontId="13" fillId="0" borderId="16" xfId="0" applyFont="1" applyFill="1" applyBorder="1" applyAlignment="1">
      <alignment vertical="center"/>
    </xf>
    <xf numFmtId="0" fontId="13" fillId="0" borderId="19" xfId="0" applyNumberFormat="1" applyFont="1" applyFill="1" applyBorder="1" applyAlignment="1">
      <alignment vertical="center"/>
    </xf>
    <xf numFmtId="0" fontId="13" fillId="0" borderId="106" xfId="0" applyNumberFormat="1" applyFont="1" applyFill="1" applyBorder="1" applyAlignment="1">
      <alignment vertical="center"/>
    </xf>
    <xf numFmtId="0" fontId="13" fillId="0" borderId="18" xfId="0" applyNumberFormat="1" applyFont="1" applyFill="1" applyBorder="1" applyAlignment="1">
      <alignment vertical="center"/>
    </xf>
    <xf numFmtId="0" fontId="0" fillId="0" borderId="27" xfId="0" applyFill="1" applyBorder="1" applyAlignment="1">
      <alignment vertical="center"/>
    </xf>
    <xf numFmtId="0" fontId="39" fillId="0" borderId="106" xfId="18" applyFont="1" applyFill="1" applyBorder="1" applyAlignment="1">
      <alignment horizontal="center" vertical="center"/>
    </xf>
    <xf numFmtId="0" fontId="4" fillId="0" borderId="0" xfId="0" applyFont="1" applyFill="1" applyBorder="1" applyAlignment="1">
      <alignment horizontal="left" vertical="center" wrapText="1"/>
    </xf>
    <xf numFmtId="166" fontId="4" fillId="0" borderId="0" xfId="0" applyNumberFormat="1" applyFont="1" applyFill="1" applyBorder="1" applyAlignment="1">
      <alignment horizontal="center" vertical="top"/>
    </xf>
    <xf numFmtId="0" fontId="1" fillId="0" borderId="0" xfId="0" applyFont="1" applyFill="1" applyBorder="1" applyAlignment="1">
      <alignment horizontal="left" vertical="top" wrapText="1"/>
    </xf>
    <xf numFmtId="166" fontId="4" fillId="0" borderId="0" xfId="0" applyNumberFormat="1" applyFont="1" applyFill="1" applyBorder="1" applyAlignment="1">
      <alignment horizontal="left" vertical="top" wrapText="1"/>
    </xf>
    <xf numFmtId="0" fontId="38" fillId="0" borderId="0" xfId="0" applyFont="1" applyFill="1" applyBorder="1" applyAlignment="1">
      <alignment horizontal="left" vertical="center"/>
    </xf>
    <xf numFmtId="0" fontId="38" fillId="11" borderId="0" xfId="0" applyFont="1" applyFill="1" applyAlignment="1">
      <alignment horizontal="left" vertical="center"/>
    </xf>
    <xf numFmtId="164" fontId="2" fillId="0" borderId="0" xfId="0" applyNumberFormat="1" applyFont="1" applyFill="1" applyBorder="1" applyAlignment="1">
      <alignment horizontal="center" vertical="top"/>
    </xf>
    <xf numFmtId="0" fontId="0" fillId="0" borderId="0" xfId="0" applyFill="1" applyBorder="1" applyAlignment="1">
      <alignment horizontal="center" vertical="center"/>
    </xf>
    <xf numFmtId="0" fontId="4" fillId="11" borderId="105" xfId="16" applyFont="1" applyFill="1" applyBorder="1" applyAlignment="1">
      <alignment vertical="center"/>
    </xf>
    <xf numFmtId="0" fontId="4" fillId="0" borderId="105" xfId="18" applyBorder="1" applyAlignment="1">
      <alignment vertical="top"/>
    </xf>
    <xf numFmtId="0" fontId="4" fillId="11" borderId="103" xfId="16" applyFont="1" applyFill="1" applyBorder="1" applyAlignment="1">
      <alignment vertical="center"/>
    </xf>
    <xf numFmtId="0" fontId="39" fillId="0" borderId="105" xfId="18" applyFont="1" applyFill="1" applyBorder="1" applyAlignment="1">
      <alignment horizontal="center" vertical="center"/>
    </xf>
    <xf numFmtId="0" fontId="4" fillId="11" borderId="105" xfId="20" applyFont="1" applyFill="1" applyBorder="1" applyAlignment="1">
      <alignment vertical="top" wrapText="1"/>
    </xf>
    <xf numFmtId="166" fontId="4" fillId="11" borderId="105" xfId="16" applyNumberFormat="1" applyFont="1" applyFill="1" applyBorder="1" applyAlignment="1">
      <alignment vertical="center"/>
    </xf>
    <xf numFmtId="0" fontId="0" fillId="0" borderId="0" xfId="0" applyFill="1" applyAlignment="1">
      <alignment horizontal="left" vertical="center"/>
    </xf>
    <xf numFmtId="0" fontId="0" fillId="0" borderId="105" xfId="0" applyFill="1" applyBorder="1" applyAlignment="1">
      <alignment vertical="center"/>
    </xf>
    <xf numFmtId="0" fontId="0" fillId="0" borderId="107" xfId="0" applyFill="1" applyBorder="1" applyAlignment="1">
      <alignment vertical="center"/>
    </xf>
    <xf numFmtId="0" fontId="0" fillId="0" borderId="108" xfId="0" applyFill="1" applyBorder="1" applyAlignment="1">
      <alignment vertical="center"/>
    </xf>
    <xf numFmtId="0" fontId="4" fillId="0" borderId="80" xfId="0" applyFont="1" applyFill="1" applyBorder="1" applyAlignment="1">
      <alignment horizontal="right" vertical="center"/>
    </xf>
    <xf numFmtId="0" fontId="4" fillId="0" borderId="80" xfId="0" applyFont="1" applyFill="1" applyBorder="1" applyAlignment="1">
      <alignment vertical="center" wrapText="1"/>
    </xf>
    <xf numFmtId="0" fontId="4" fillId="0" borderId="82" xfId="0" applyFont="1" applyFill="1" applyBorder="1" applyAlignment="1">
      <alignment vertical="center" wrapText="1"/>
    </xf>
    <xf numFmtId="0" fontId="4" fillId="0" borderId="75" xfId="0" applyFont="1" applyFill="1" applyBorder="1" applyAlignment="1">
      <alignment vertical="center" wrapText="1"/>
    </xf>
    <xf numFmtId="0" fontId="4" fillId="0" borderId="74" xfId="0" applyFont="1" applyFill="1" applyBorder="1" applyAlignment="1">
      <alignment vertical="center" wrapText="1"/>
    </xf>
    <xf numFmtId="165" fontId="51" fillId="0" borderId="0" xfId="18" applyNumberFormat="1" applyFont="1" applyFill="1" applyAlignment="1">
      <alignment horizontal="center" vertical="center"/>
    </xf>
    <xf numFmtId="0" fontId="52" fillId="0" borderId="0" xfId="15" applyFont="1" applyFill="1" applyAlignment="1">
      <alignment vertical="center"/>
    </xf>
    <xf numFmtId="0" fontId="13" fillId="11" borderId="106" xfId="0" applyNumberFormat="1" applyFont="1" applyFill="1" applyBorder="1" applyAlignment="1">
      <alignment horizontal="center" vertical="center"/>
    </xf>
    <xf numFmtId="0" fontId="13" fillId="11" borderId="27" xfId="0" applyNumberFormat="1" applyFont="1" applyFill="1" applyBorder="1" applyAlignment="1">
      <alignment horizontal="center" vertical="center"/>
    </xf>
    <xf numFmtId="164" fontId="4" fillId="11" borderId="106" xfId="0" applyNumberFormat="1" applyFont="1" applyFill="1" applyBorder="1" applyAlignment="1">
      <alignment vertical="center"/>
    </xf>
    <xf numFmtId="164" fontId="4" fillId="11" borderId="27" xfId="0" applyNumberFormat="1" applyFont="1" applyFill="1" applyBorder="1" applyAlignment="1">
      <alignment vertical="center"/>
    </xf>
    <xf numFmtId="0" fontId="20" fillId="0" borderId="96" xfId="18" applyFont="1" applyBorder="1" applyAlignment="1">
      <alignment vertical="center"/>
    </xf>
    <xf numFmtId="0" fontId="20" fillId="0" borderId="110" xfId="18" applyFont="1" applyBorder="1" applyAlignment="1">
      <alignment vertical="center"/>
    </xf>
    <xf numFmtId="0" fontId="20" fillId="0" borderId="97" xfId="18" applyFont="1" applyBorder="1" applyAlignment="1">
      <alignment vertical="center"/>
    </xf>
    <xf numFmtId="0" fontId="57" fillId="0" borderId="97" xfId="18" applyFont="1" applyBorder="1" applyAlignment="1">
      <alignment horizontal="center" vertical="center"/>
    </xf>
    <xf numFmtId="0" fontId="20" fillId="0" borderId="111" xfId="18" applyFont="1" applyBorder="1" applyAlignment="1">
      <alignment vertical="center"/>
    </xf>
    <xf numFmtId="0" fontId="20" fillId="0" borderId="100" xfId="18" applyFont="1" applyBorder="1" applyAlignment="1">
      <alignment vertical="center"/>
    </xf>
    <xf numFmtId="0" fontId="20" fillId="0" borderId="107" xfId="18" applyFont="1" applyBorder="1" applyAlignment="1">
      <alignment horizontal="center" vertical="center"/>
    </xf>
    <xf numFmtId="0" fontId="4" fillId="0" borderId="108" xfId="18" applyBorder="1" applyAlignment="1">
      <alignment horizontal="center" vertical="center"/>
    </xf>
    <xf numFmtId="0" fontId="4" fillId="0" borderId="109" xfId="18" applyBorder="1" applyAlignment="1">
      <alignment horizontal="center" vertical="center"/>
    </xf>
    <xf numFmtId="0" fontId="4" fillId="0" borderId="105" xfId="16" applyFont="1" applyFill="1" applyBorder="1" applyAlignment="1">
      <alignment vertical="center"/>
    </xf>
    <xf numFmtId="0" fontId="13" fillId="11" borderId="13" xfId="0" applyFont="1" applyFill="1" applyBorder="1" applyAlignment="1">
      <alignment vertical="center" wrapText="1"/>
    </xf>
    <xf numFmtId="0" fontId="13" fillId="11" borderId="15" xfId="0" applyFont="1" applyFill="1" applyBorder="1" applyAlignment="1">
      <alignment vertical="center"/>
    </xf>
    <xf numFmtId="0" fontId="13" fillId="11" borderId="14" xfId="0" applyFont="1" applyFill="1" applyBorder="1" applyAlignment="1">
      <alignment vertical="center"/>
    </xf>
    <xf numFmtId="0" fontId="13" fillId="11" borderId="78" xfId="0" applyFont="1" applyFill="1" applyBorder="1" applyAlignment="1">
      <alignment horizontal="left" vertical="center"/>
    </xf>
    <xf numFmtId="0" fontId="13" fillId="11" borderId="64" xfId="0" applyFont="1" applyFill="1" applyBorder="1" applyAlignment="1">
      <alignment vertical="center"/>
    </xf>
    <xf numFmtId="0" fontId="13" fillId="11" borderId="65" xfId="0" applyFont="1" applyFill="1" applyBorder="1" applyAlignment="1">
      <alignment horizontal="left" vertical="center"/>
    </xf>
    <xf numFmtId="0" fontId="13" fillId="11" borderId="16" xfId="0" applyFont="1" applyFill="1" applyBorder="1" applyAlignment="1">
      <alignment vertical="center" wrapText="1"/>
    </xf>
    <xf numFmtId="0" fontId="13" fillId="11" borderId="19" xfId="0" applyFont="1" applyFill="1" applyBorder="1" applyAlignment="1">
      <alignment vertical="center"/>
    </xf>
    <xf numFmtId="0" fontId="13" fillId="11" borderId="17" xfId="0" applyFont="1" applyFill="1" applyBorder="1" applyAlignment="1">
      <alignment vertical="center" wrapText="1"/>
    </xf>
    <xf numFmtId="0" fontId="13" fillId="11" borderId="11" xfId="0" applyFont="1" applyFill="1" applyBorder="1" applyAlignment="1">
      <alignment vertical="center"/>
    </xf>
    <xf numFmtId="0" fontId="13" fillId="11" borderId="12" xfId="0" applyFont="1" applyFill="1" applyBorder="1" applyAlignment="1">
      <alignment vertical="center"/>
    </xf>
    <xf numFmtId="164" fontId="4" fillId="11" borderId="33" xfId="0" applyNumberFormat="1" applyFont="1" applyFill="1" applyBorder="1" applyAlignment="1">
      <alignment horizontal="center" vertical="center"/>
    </xf>
    <xf numFmtId="0" fontId="4" fillId="11" borderId="41" xfId="0" applyFont="1" applyFill="1" applyBorder="1" applyAlignment="1">
      <alignment vertical="top"/>
    </xf>
    <xf numFmtId="0" fontId="13" fillId="11" borderId="25" xfId="0" applyFont="1" applyFill="1" applyBorder="1" applyAlignment="1">
      <alignment vertical="center"/>
    </xf>
    <xf numFmtId="0" fontId="13" fillId="11" borderId="39" xfId="0" applyFont="1" applyFill="1" applyBorder="1" applyAlignment="1">
      <alignment vertical="center"/>
    </xf>
    <xf numFmtId="0" fontId="13" fillId="11" borderId="41" xfId="0" applyFont="1" applyFill="1" applyBorder="1" applyAlignment="1">
      <alignment vertical="center"/>
    </xf>
    <xf numFmtId="0" fontId="13" fillId="11" borderId="78" xfId="0" applyFont="1" applyFill="1" applyBorder="1" applyAlignment="1">
      <alignment vertical="center"/>
    </xf>
    <xf numFmtId="0" fontId="13" fillId="11" borderId="39" xfId="0" applyFont="1" applyFill="1" applyBorder="1" applyAlignment="1">
      <alignment horizontal="left" vertical="center"/>
    </xf>
    <xf numFmtId="164" fontId="4" fillId="11" borderId="105" xfId="0" applyNumberFormat="1" applyFont="1" applyFill="1" applyBorder="1" applyAlignment="1">
      <alignment horizontal="center" vertical="center"/>
    </xf>
    <xf numFmtId="0" fontId="38" fillId="11" borderId="0" xfId="15" applyFont="1" applyFill="1"/>
    <xf numFmtId="0" fontId="51" fillId="10" borderId="0" xfId="18" applyFont="1" applyFill="1" applyAlignment="1">
      <alignment horizontal="center" vertical="center"/>
    </xf>
    <xf numFmtId="167" fontId="4" fillId="0" borderId="0" xfId="19" applyNumberFormat="1" applyFont="1" applyFill="1" applyBorder="1" applyAlignment="1">
      <alignment horizontal="center" vertical="top"/>
    </xf>
    <xf numFmtId="166" fontId="0" fillId="11" borderId="0" xfId="0" applyNumberFormat="1" applyFill="1" applyBorder="1" applyAlignment="1">
      <alignment vertical="center"/>
    </xf>
    <xf numFmtId="0" fontId="4" fillId="11" borderId="0" xfId="0" applyFont="1" applyFill="1" applyAlignment="1">
      <alignment horizontal="left" vertical="center"/>
    </xf>
    <xf numFmtId="164" fontId="2" fillId="11" borderId="10" xfId="0" applyNumberFormat="1" applyFont="1" applyFill="1" applyBorder="1" applyAlignment="1">
      <alignment horizontal="center" vertical="top"/>
    </xf>
    <xf numFmtId="164" fontId="2" fillId="11" borderId="0" xfId="0" applyNumberFormat="1" applyFont="1" applyFill="1" applyBorder="1" applyAlignment="1">
      <alignment horizontal="center" vertical="top"/>
    </xf>
    <xf numFmtId="164" fontId="4" fillId="11" borderId="0" xfId="0" applyNumberFormat="1" applyFont="1" applyFill="1" applyBorder="1" applyAlignment="1">
      <alignment vertical="top"/>
    </xf>
    <xf numFmtId="164" fontId="0" fillId="11" borderId="0" xfId="0" applyNumberFormat="1" applyFill="1" applyBorder="1" applyAlignment="1">
      <alignment vertical="top"/>
    </xf>
    <xf numFmtId="0" fontId="2" fillId="11" borderId="0" xfId="0" applyFont="1" applyFill="1" applyBorder="1" applyAlignment="1">
      <alignment horizontal="left" vertical="top" wrapText="1"/>
    </xf>
    <xf numFmtId="0" fontId="2" fillId="11" borderId="80" xfId="0" applyFont="1" applyFill="1" applyBorder="1" applyAlignment="1">
      <alignment horizontal="left" vertical="top" wrapText="1"/>
    </xf>
    <xf numFmtId="0" fontId="2" fillId="11" borderId="82" xfId="0" applyFont="1" applyFill="1" applyBorder="1" applyAlignment="1">
      <alignment horizontal="left" vertical="top" wrapText="1"/>
    </xf>
    <xf numFmtId="0" fontId="1" fillId="11" borderId="10" xfId="0" applyFont="1" applyFill="1" applyBorder="1" applyAlignment="1">
      <alignment vertical="top" wrapText="1"/>
    </xf>
    <xf numFmtId="0" fontId="0" fillId="11" borderId="80" xfId="0" applyFill="1" applyBorder="1"/>
    <xf numFmtId="0" fontId="0" fillId="11" borderId="82" xfId="0" applyFill="1" applyBorder="1"/>
    <xf numFmtId="0" fontId="0" fillId="11" borderId="75" xfId="0" applyFill="1" applyBorder="1"/>
    <xf numFmtId="0" fontId="0" fillId="11" borderId="74" xfId="0" applyFill="1" applyBorder="1"/>
    <xf numFmtId="0" fontId="0" fillId="10" borderId="0" xfId="0" applyFill="1" applyBorder="1"/>
    <xf numFmtId="0" fontId="0" fillId="10" borderId="0" xfId="0" applyFill="1"/>
    <xf numFmtId="0" fontId="0" fillId="11" borderId="106" xfId="0" applyFill="1" applyBorder="1"/>
    <xf numFmtId="0" fontId="0" fillId="11" borderId="27" xfId="0" applyFill="1" applyBorder="1"/>
    <xf numFmtId="0" fontId="4" fillId="11" borderId="0" xfId="0" applyFont="1" applyFill="1" applyAlignment="1">
      <alignment horizontal="right" vertical="center"/>
    </xf>
    <xf numFmtId="166" fontId="4" fillId="0" borderId="10" xfId="0" applyNumberFormat="1" applyFont="1" applyFill="1" applyBorder="1" applyAlignment="1">
      <alignment vertical="top"/>
    </xf>
    <xf numFmtId="166" fontId="4" fillId="0" borderId="27" xfId="0" applyNumberFormat="1" applyFont="1" applyFill="1" applyBorder="1" applyAlignment="1">
      <alignment vertical="top"/>
    </xf>
    <xf numFmtId="166" fontId="4" fillId="0" borderId="23" xfId="0" applyNumberFormat="1" applyFont="1" applyFill="1" applyBorder="1" applyAlignment="1">
      <alignment vertical="top"/>
    </xf>
    <xf numFmtId="0" fontId="51" fillId="10" borderId="0" xfId="18" applyFont="1" applyFill="1" applyAlignment="1">
      <alignment horizontal="center" vertical="center"/>
    </xf>
    <xf numFmtId="0" fontId="4" fillId="11" borderId="98" xfId="18" applyFont="1" applyFill="1" applyBorder="1" applyAlignment="1">
      <alignment horizontal="center" vertical="top" wrapText="1"/>
    </xf>
    <xf numFmtId="0" fontId="4" fillId="11" borderId="18" xfId="18" applyFont="1" applyFill="1" applyBorder="1" applyAlignment="1">
      <alignment horizontal="center" vertical="top" wrapText="1"/>
    </xf>
    <xf numFmtId="0" fontId="4" fillId="11" borderId="0" xfId="0" applyFont="1" applyFill="1" applyAlignment="1">
      <alignment horizontal="left" vertical="top" wrapText="1"/>
    </xf>
    <xf numFmtId="0" fontId="1" fillId="11" borderId="10" xfId="0" applyFont="1" applyFill="1" applyBorder="1" applyAlignment="1">
      <alignment horizontal="left" vertical="top" wrapText="1"/>
    </xf>
    <xf numFmtId="0" fontId="39" fillId="0" borderId="106" xfId="18" applyFont="1" applyFill="1" applyBorder="1" applyAlignment="1">
      <alignment horizontal="center" vertical="center"/>
    </xf>
    <xf numFmtId="166" fontId="4" fillId="11" borderId="0" xfId="0" applyNumberFormat="1" applyFont="1" applyFill="1" applyBorder="1" applyAlignment="1">
      <alignment horizontal="center" vertical="top"/>
    </xf>
    <xf numFmtId="0" fontId="4" fillId="11" borderId="103" xfId="18" applyFont="1" applyFill="1" applyBorder="1" applyAlignment="1">
      <alignment horizontal="left" vertical="top" wrapText="1"/>
    </xf>
    <xf numFmtId="0" fontId="18" fillId="11" borderId="0" xfId="15" applyFill="1"/>
    <xf numFmtId="0" fontId="5" fillId="11" borderId="18" xfId="18" applyFont="1" applyFill="1" applyBorder="1" applyAlignment="1">
      <alignment horizontal="left" vertical="center"/>
    </xf>
    <xf numFmtId="0" fontId="19" fillId="11" borderId="0" xfId="18" applyFont="1" applyFill="1" applyAlignment="1">
      <alignment horizontal="right" vertical="center"/>
    </xf>
    <xf numFmtId="0" fontId="0" fillId="11" borderId="19" xfId="0" applyFill="1" applyBorder="1"/>
    <xf numFmtId="0" fontId="8" fillId="11" borderId="0" xfId="18" applyFont="1" applyFill="1" applyBorder="1" applyAlignment="1">
      <alignment horizontal="center" vertical="center"/>
    </xf>
    <xf numFmtId="165" fontId="42" fillId="11" borderId="0" xfId="16" applyNumberFormat="1" applyFont="1" applyFill="1" applyAlignment="1">
      <alignment horizontal="left" vertical="center"/>
    </xf>
    <xf numFmtId="0" fontId="42" fillId="11" borderId="0" xfId="18" applyFont="1" applyFill="1" applyBorder="1" applyAlignment="1">
      <alignment horizontal="left" vertical="top"/>
    </xf>
    <xf numFmtId="0" fontId="4" fillId="11" borderId="18" xfId="18" applyFont="1" applyFill="1" applyBorder="1" applyAlignment="1">
      <alignment horizontal="left" vertical="top"/>
    </xf>
    <xf numFmtId="0" fontId="8" fillId="11" borderId="19" xfId="18" applyFont="1" applyFill="1" applyBorder="1" applyAlignment="1">
      <alignment horizontal="center" vertical="top"/>
    </xf>
    <xf numFmtId="0" fontId="8" fillId="11" borderId="0" xfId="18" applyFont="1" applyFill="1" applyAlignment="1">
      <alignment horizontal="left" vertical="center"/>
    </xf>
    <xf numFmtId="165" fontId="15" fillId="11" borderId="0" xfId="16" applyNumberFormat="1" applyFont="1" applyFill="1" applyBorder="1" applyAlignment="1">
      <alignment horizontal="left" vertical="center"/>
    </xf>
    <xf numFmtId="0" fontId="5" fillId="11" borderId="19" xfId="18" applyFont="1" applyFill="1" applyBorder="1" applyAlignment="1">
      <alignment horizontal="left" vertical="center"/>
    </xf>
    <xf numFmtId="166" fontId="8" fillId="11" borderId="95" xfId="18" applyNumberFormat="1" applyFont="1" applyFill="1" applyBorder="1" applyAlignment="1">
      <alignment horizontal="left" vertical="top"/>
    </xf>
    <xf numFmtId="0" fontId="4" fillId="11" borderId="73" xfId="18" applyFont="1" applyFill="1" applyBorder="1" applyAlignment="1">
      <alignment vertical="top" wrapText="1"/>
    </xf>
    <xf numFmtId="0" fontId="8" fillId="11" borderId="0" xfId="18" applyFont="1" applyFill="1" applyBorder="1" applyAlignment="1">
      <alignment horizontal="left" vertical="center"/>
    </xf>
    <xf numFmtId="166" fontId="8" fillId="11" borderId="0" xfId="18" applyNumberFormat="1" applyFont="1" applyFill="1" applyBorder="1" applyAlignment="1">
      <alignment horizontal="left" vertical="top"/>
    </xf>
    <xf numFmtId="166" fontId="8" fillId="11" borderId="66" xfId="18" applyNumberFormat="1" applyFont="1" applyFill="1" applyBorder="1" applyAlignment="1">
      <alignment horizontal="left" vertical="top"/>
    </xf>
    <xf numFmtId="166" fontId="8" fillId="11" borderId="64" xfId="18" applyNumberFormat="1" applyFont="1" applyFill="1" applyBorder="1" applyAlignment="1">
      <alignment horizontal="left" vertical="top"/>
    </xf>
    <xf numFmtId="166" fontId="8" fillId="11" borderId="30" xfId="18" applyNumberFormat="1" applyFont="1" applyFill="1" applyBorder="1" applyAlignment="1">
      <alignment horizontal="left" vertical="top"/>
    </xf>
    <xf numFmtId="166" fontId="8" fillId="11" borderId="86" xfId="18" applyNumberFormat="1" applyFont="1" applyFill="1" applyBorder="1" applyAlignment="1">
      <alignment horizontal="left" vertical="top"/>
    </xf>
    <xf numFmtId="0" fontId="8" fillId="11" borderId="0" xfId="0" applyFont="1" applyFill="1"/>
    <xf numFmtId="0" fontId="4" fillId="11" borderId="0" xfId="18" applyFill="1" applyBorder="1" applyAlignment="1">
      <alignment vertical="top" wrapText="1"/>
    </xf>
    <xf numFmtId="0" fontId="0" fillId="11" borderId="103" xfId="0" applyFill="1" applyBorder="1"/>
    <xf numFmtId="0" fontId="0" fillId="11" borderId="18" xfId="0" applyFill="1" applyBorder="1"/>
    <xf numFmtId="0" fontId="4" fillId="11" borderId="103" xfId="18" applyFont="1" applyFill="1" applyBorder="1" applyAlignment="1">
      <alignment vertical="top"/>
    </xf>
    <xf numFmtId="0" fontId="4" fillId="11" borderId="103" xfId="18" applyFont="1" applyFill="1" applyBorder="1" applyAlignment="1">
      <alignment vertical="top" wrapText="1"/>
    </xf>
    <xf numFmtId="0" fontId="4" fillId="11" borderId="18" xfId="18" applyFont="1" applyFill="1" applyBorder="1" applyAlignment="1">
      <alignment vertical="top" wrapText="1"/>
    </xf>
    <xf numFmtId="0" fontId="4" fillId="11" borderId="0" xfId="18" applyFill="1" applyBorder="1" applyAlignment="1">
      <alignment horizontal="center" vertical="top"/>
    </xf>
    <xf numFmtId="0" fontId="0" fillId="11" borderId="46" xfId="0" applyFill="1" applyBorder="1"/>
    <xf numFmtId="166" fontId="4" fillId="11" borderId="16" xfId="18" applyNumberFormat="1" applyFont="1" applyFill="1" applyBorder="1" applyAlignment="1">
      <alignment horizontal="left" vertical="top" wrapText="1"/>
    </xf>
    <xf numFmtId="0" fontId="4" fillId="11" borderId="103" xfId="15" applyFont="1" applyFill="1" applyBorder="1"/>
    <xf numFmtId="0" fontId="4" fillId="11" borderId="0" xfId="18" applyFont="1" applyFill="1" applyBorder="1" applyAlignment="1">
      <alignment horizontal="right" vertical="top"/>
    </xf>
    <xf numFmtId="0" fontId="7" fillId="11" borderId="0" xfId="18" applyFont="1" applyFill="1" applyBorder="1" applyAlignment="1">
      <alignment horizontal="center" vertical="center" wrapText="1"/>
    </xf>
    <xf numFmtId="0" fontId="4" fillId="11" borderId="20" xfId="18" applyFont="1" applyFill="1" applyBorder="1" applyAlignment="1">
      <alignment vertical="top" wrapText="1"/>
    </xf>
    <xf numFmtId="0" fontId="4" fillId="11" borderId="26" xfId="18" applyFont="1" applyFill="1" applyBorder="1" applyAlignment="1">
      <alignment horizontal="left" vertical="top" wrapText="1"/>
    </xf>
    <xf numFmtId="0" fontId="4" fillId="11" borderId="30" xfId="18" applyFont="1" applyFill="1" applyBorder="1" applyAlignment="1">
      <alignment horizontal="center" vertical="top"/>
    </xf>
    <xf numFmtId="0" fontId="4" fillId="11" borderId="26" xfId="18" applyFont="1" applyFill="1" applyBorder="1" applyAlignment="1">
      <alignment vertical="top"/>
    </xf>
    <xf numFmtId="0" fontId="4" fillId="11" borderId="18" xfId="15" applyFont="1" applyFill="1" applyBorder="1"/>
    <xf numFmtId="0" fontId="4" fillId="11" borderId="18" xfId="18" applyFont="1" applyFill="1" applyBorder="1" applyAlignment="1">
      <alignment horizontal="left" vertical="top" wrapText="1"/>
    </xf>
    <xf numFmtId="0" fontId="4" fillId="11" borderId="27" xfId="18" applyFont="1" applyFill="1" applyBorder="1" applyAlignment="1">
      <alignment horizontal="center" vertical="top" wrapText="1"/>
    </xf>
    <xf numFmtId="0" fontId="4" fillId="11" borderId="105" xfId="18" applyFont="1" applyFill="1" applyBorder="1" applyAlignment="1">
      <alignment horizontal="center" vertical="top"/>
    </xf>
    <xf numFmtId="0" fontId="4" fillId="11" borderId="27" xfId="18" applyFont="1" applyFill="1" applyBorder="1" applyAlignment="1">
      <alignment vertical="top"/>
    </xf>
    <xf numFmtId="0" fontId="40" fillId="11" borderId="0" xfId="18" applyFont="1" applyFill="1" applyBorder="1" applyAlignment="1">
      <alignment horizontal="center" vertical="center"/>
    </xf>
    <xf numFmtId="0" fontId="39" fillId="11" borderId="104" xfId="18" applyFont="1" applyFill="1" applyBorder="1" applyAlignment="1">
      <alignment horizontal="center" vertical="center"/>
    </xf>
    <xf numFmtId="0" fontId="40" fillId="11" borderId="104" xfId="18" applyFont="1" applyFill="1" applyBorder="1" applyAlignment="1">
      <alignment horizontal="center" vertical="center"/>
    </xf>
    <xf numFmtId="0" fontId="40" fillId="11" borderId="0" xfId="0" applyFont="1" applyFill="1"/>
    <xf numFmtId="0" fontId="18" fillId="11" borderId="104" xfId="15" applyFill="1" applyBorder="1"/>
    <xf numFmtId="0" fontId="4" fillId="11" borderId="0" xfId="18" applyFill="1" applyAlignment="1">
      <alignment horizontal="center" vertical="center"/>
    </xf>
    <xf numFmtId="0" fontId="4" fillId="11" borderId="0" xfId="18" applyFill="1"/>
    <xf numFmtId="0" fontId="4" fillId="11" borderId="0" xfId="18" applyFill="1" applyAlignment="1">
      <alignment horizontal="center" vertical="top"/>
    </xf>
    <xf numFmtId="0" fontId="18" fillId="11" borderId="0" xfId="15" applyFill="1" applyBorder="1"/>
    <xf numFmtId="164" fontId="4" fillId="11" borderId="24" xfId="0" applyNumberFormat="1" applyFont="1" applyFill="1" applyBorder="1" applyAlignment="1">
      <alignment vertical="center"/>
    </xf>
    <xf numFmtId="164" fontId="4" fillId="11" borderId="31" xfId="0" applyNumberFormat="1" applyFont="1" applyFill="1" applyBorder="1" applyAlignment="1">
      <alignment vertical="center"/>
    </xf>
    <xf numFmtId="164" fontId="4" fillId="11" borderId="101" xfId="0" applyNumberFormat="1" applyFont="1" applyFill="1" applyBorder="1" applyAlignment="1">
      <alignment horizontal="center" vertical="center"/>
    </xf>
    <xf numFmtId="0" fontId="1" fillId="11" borderId="30" xfId="0" applyFont="1" applyFill="1" applyBorder="1" applyAlignment="1">
      <alignment vertical="top"/>
    </xf>
    <xf numFmtId="0" fontId="1" fillId="11" borderId="104" xfId="0" applyFont="1" applyFill="1" applyBorder="1" applyAlignment="1">
      <alignment horizontal="left" vertical="top" wrapText="1"/>
    </xf>
    <xf numFmtId="0" fontId="4" fillId="11" borderId="27" xfId="0" applyFont="1" applyFill="1" applyBorder="1" applyAlignment="1">
      <alignment horizontal="left" vertical="top"/>
    </xf>
    <xf numFmtId="0" fontId="4" fillId="11" borderId="38" xfId="18" applyFont="1" applyFill="1" applyBorder="1" applyAlignment="1">
      <alignment horizontal="left" vertical="top"/>
    </xf>
    <xf numFmtId="0" fontId="1" fillId="11" borderId="24" xfId="18" applyFont="1" applyFill="1" applyBorder="1" applyAlignment="1">
      <alignment vertical="top" wrapText="1"/>
    </xf>
    <xf numFmtId="0" fontId="4" fillId="11" borderId="10" xfId="0" applyFont="1" applyFill="1" applyBorder="1" applyAlignment="1">
      <alignment vertical="center"/>
    </xf>
    <xf numFmtId="164" fontId="0" fillId="11" borderId="10" xfId="0" applyNumberFormat="1" applyFill="1" applyBorder="1" applyAlignment="1">
      <alignment vertical="center"/>
    </xf>
    <xf numFmtId="165" fontId="4" fillId="11" borderId="0" xfId="16" applyNumberFormat="1" applyFont="1" applyFill="1" applyAlignment="1">
      <alignment horizontal="left" vertical="center"/>
    </xf>
    <xf numFmtId="0" fontId="5" fillId="11" borderId="0" xfId="0" applyFont="1" applyFill="1" applyAlignment="1">
      <alignment horizontal="left" vertical="center"/>
    </xf>
    <xf numFmtId="0" fontId="5" fillId="11" borderId="0" xfId="0" applyFont="1" applyFill="1" applyAlignment="1">
      <alignment horizontal="right" vertical="center"/>
    </xf>
    <xf numFmtId="166" fontId="5" fillId="11" borderId="0" xfId="0" applyNumberFormat="1" applyFont="1" applyFill="1" applyAlignment="1">
      <alignment horizontal="left" vertical="center"/>
    </xf>
    <xf numFmtId="0" fontId="5" fillId="11" borderId="0" xfId="0" applyFont="1" applyFill="1" applyBorder="1" applyAlignment="1">
      <alignment horizontal="left" vertical="center"/>
    </xf>
    <xf numFmtId="166" fontId="4" fillId="11" borderId="0" xfId="20" applyNumberFormat="1" applyFont="1" applyFill="1" applyBorder="1" applyAlignment="1">
      <alignment horizontal="left" vertical="center"/>
    </xf>
    <xf numFmtId="166" fontId="8" fillId="11" borderId="0" xfId="20" applyNumberFormat="1" applyFont="1" applyFill="1" applyBorder="1" applyAlignment="1">
      <alignment horizontal="center" vertical="center"/>
    </xf>
    <xf numFmtId="0" fontId="8" fillId="11" borderId="0" xfId="0" applyFont="1" applyFill="1" applyBorder="1" applyAlignment="1">
      <alignment horizontal="right" vertical="center"/>
    </xf>
    <xf numFmtId="166" fontId="4" fillId="11" borderId="0" xfId="20" applyNumberFormat="1" applyFont="1" applyFill="1" applyBorder="1" applyAlignment="1">
      <alignment horizontal="left" vertical="top"/>
    </xf>
    <xf numFmtId="0" fontId="4" fillId="11" borderId="0" xfId="20" applyFont="1" applyFill="1" applyBorder="1" applyAlignment="1">
      <alignment horizontal="left" vertical="top"/>
    </xf>
    <xf numFmtId="0" fontId="4" fillId="11" borderId="0" xfId="20" applyFont="1" applyFill="1" applyBorder="1" applyAlignment="1">
      <alignment horizontal="right" vertical="top"/>
    </xf>
    <xf numFmtId="0" fontId="13" fillId="11" borderId="66" xfId="0" applyFont="1" applyFill="1" applyBorder="1" applyAlignment="1">
      <alignment vertical="center"/>
    </xf>
    <xf numFmtId="0" fontId="13" fillId="11" borderId="65" xfId="0" applyFont="1" applyFill="1" applyBorder="1" applyAlignment="1">
      <alignment vertical="center"/>
    </xf>
    <xf numFmtId="0" fontId="0" fillId="11" borderId="13" xfId="0" applyFill="1" applyBorder="1" applyAlignment="1">
      <alignment vertical="center"/>
    </xf>
    <xf numFmtId="0" fontId="0" fillId="11" borderId="14" xfId="0" applyFill="1" applyBorder="1" applyAlignment="1">
      <alignment vertical="center"/>
    </xf>
    <xf numFmtId="0" fontId="4" fillId="11" borderId="21" xfId="0" applyFont="1" applyFill="1" applyBorder="1" applyAlignment="1">
      <alignment horizontal="left" vertical="center"/>
    </xf>
    <xf numFmtId="164" fontId="4" fillId="11" borderId="10" xfId="0" applyNumberFormat="1" applyFont="1" applyFill="1" applyBorder="1" applyAlignment="1">
      <alignment vertical="center"/>
    </xf>
    <xf numFmtId="164" fontId="4" fillId="11" borderId="10" xfId="0" applyNumberFormat="1" applyFont="1" applyFill="1" applyBorder="1" applyAlignment="1">
      <alignment vertical="top"/>
    </xf>
    <xf numFmtId="164" fontId="0" fillId="11" borderId="10" xfId="0" applyNumberFormat="1" applyFill="1" applyBorder="1" applyAlignment="1">
      <alignment vertical="top"/>
    </xf>
    <xf numFmtId="0" fontId="0" fillId="11" borderId="17" xfId="0" applyFill="1" applyBorder="1" applyAlignment="1">
      <alignment vertical="center"/>
    </xf>
    <xf numFmtId="0" fontId="0" fillId="11" borderId="12" xfId="0" applyFill="1" applyBorder="1" applyAlignment="1">
      <alignment vertical="center"/>
    </xf>
    <xf numFmtId="164" fontId="4" fillId="11" borderId="23" xfId="0" applyNumberFormat="1" applyFont="1" applyFill="1" applyBorder="1" applyAlignment="1">
      <alignment vertical="center"/>
    </xf>
    <xf numFmtId="0" fontId="4" fillId="11" borderId="10" xfId="0" applyFont="1" applyFill="1" applyBorder="1" applyAlignment="1">
      <alignment horizontal="left" vertical="center"/>
    </xf>
    <xf numFmtId="0" fontId="4" fillId="11" borderId="23" xfId="0" applyFont="1" applyFill="1" applyBorder="1" applyAlignment="1">
      <alignment horizontal="left" vertical="center"/>
    </xf>
    <xf numFmtId="164" fontId="4" fillId="11" borderId="0" xfId="0" applyNumberFormat="1" applyFont="1" applyFill="1" applyBorder="1" applyAlignment="1">
      <alignment vertical="center"/>
    </xf>
    <xf numFmtId="0" fontId="4" fillId="11" borderId="0" xfId="0" applyFont="1" applyFill="1" applyBorder="1" applyAlignment="1">
      <alignment horizontal="left" vertical="center"/>
    </xf>
    <xf numFmtId="0" fontId="1" fillId="11" borderId="0" xfId="0" applyFont="1" applyFill="1" applyBorder="1" applyAlignment="1">
      <alignment horizontal="left" vertical="top"/>
    </xf>
    <xf numFmtId="164" fontId="2" fillId="11" borderId="0" xfId="0" applyNumberFormat="1" applyFont="1" applyFill="1" applyBorder="1" applyAlignment="1">
      <alignment horizontal="left" vertical="top"/>
    </xf>
    <xf numFmtId="0" fontId="0" fillId="11" borderId="0" xfId="0" applyFill="1" applyBorder="1" applyAlignment="1">
      <alignment horizontal="left" vertical="top"/>
    </xf>
    <xf numFmtId="0" fontId="4" fillId="11" borderId="0" xfId="0" applyNumberFormat="1" applyFont="1" applyFill="1" applyAlignment="1">
      <alignment vertical="center"/>
    </xf>
    <xf numFmtId="0" fontId="13" fillId="11" borderId="0" xfId="0" applyNumberFormat="1" applyFont="1" applyFill="1" applyAlignment="1">
      <alignment vertical="center"/>
    </xf>
    <xf numFmtId="0" fontId="0" fillId="11" borderId="16" xfId="0" applyFill="1" applyBorder="1" applyAlignment="1">
      <alignment vertical="center"/>
    </xf>
    <xf numFmtId="0" fontId="0" fillId="11" borderId="19" xfId="0" applyFill="1" applyBorder="1" applyAlignment="1">
      <alignment vertical="center"/>
    </xf>
    <xf numFmtId="0" fontId="42" fillId="11" borderId="0" xfId="0" applyNumberFormat="1" applyFont="1" applyFill="1" applyAlignment="1">
      <alignment vertical="center"/>
    </xf>
    <xf numFmtId="0" fontId="4" fillId="11" borderId="0" xfId="0" applyNumberFormat="1" applyFont="1" applyFill="1" applyAlignment="1">
      <alignment horizontal="right" vertical="center"/>
    </xf>
    <xf numFmtId="164" fontId="4" fillId="11" borderId="10" xfId="18" applyNumberFormat="1" applyFont="1" applyFill="1" applyBorder="1" applyAlignment="1">
      <alignment vertical="top"/>
    </xf>
    <xf numFmtId="164" fontId="4" fillId="11" borderId="10" xfId="18" applyNumberFormat="1" applyFont="1" applyFill="1" applyBorder="1" applyAlignment="1">
      <alignment horizontal="center" vertical="top"/>
    </xf>
    <xf numFmtId="0" fontId="13" fillId="11" borderId="80" xfId="0" applyFont="1" applyFill="1" applyBorder="1" applyAlignment="1">
      <alignment vertical="center"/>
    </xf>
    <xf numFmtId="0" fontId="13" fillId="11" borderId="81" xfId="0" applyFont="1" applyFill="1" applyBorder="1" applyAlignment="1">
      <alignment vertical="center"/>
    </xf>
    <xf numFmtId="164" fontId="4" fillId="11" borderId="81" xfId="18" applyNumberFormat="1" applyFont="1" applyFill="1" applyBorder="1" applyAlignment="1">
      <alignment horizontal="center" vertical="top"/>
    </xf>
    <xf numFmtId="164" fontId="4" fillId="11" borderId="82" xfId="18" applyNumberFormat="1" applyFont="1" applyFill="1" applyBorder="1" applyAlignment="1">
      <alignment vertical="top"/>
    </xf>
    <xf numFmtId="0" fontId="13" fillId="11" borderId="106" xfId="0" applyNumberFormat="1" applyFont="1" applyFill="1" applyBorder="1" applyAlignment="1">
      <alignment vertical="center"/>
    </xf>
    <xf numFmtId="0" fontId="13" fillId="11" borderId="16" xfId="0" applyFont="1" applyFill="1" applyBorder="1" applyAlignment="1">
      <alignment vertical="center"/>
    </xf>
    <xf numFmtId="0" fontId="13" fillId="11" borderId="19" xfId="0" applyNumberFormat="1" applyFont="1" applyFill="1" applyBorder="1" applyAlignment="1">
      <alignment vertical="center"/>
    </xf>
    <xf numFmtId="0" fontId="13" fillId="11" borderId="18" xfId="0" applyNumberFormat="1" applyFont="1" applyFill="1" applyBorder="1" applyAlignment="1">
      <alignment vertical="center"/>
    </xf>
    <xf numFmtId="164" fontId="0" fillId="11" borderId="23" xfId="0" applyNumberFormat="1" applyFill="1" applyBorder="1" applyAlignment="1">
      <alignment vertical="center"/>
    </xf>
    <xf numFmtId="0" fontId="0" fillId="11" borderId="75" xfId="0" applyFill="1" applyBorder="1" applyAlignment="1">
      <alignment vertical="center"/>
    </xf>
    <xf numFmtId="0" fontId="0" fillId="11" borderId="73" xfId="0" applyFill="1" applyBorder="1" applyAlignment="1">
      <alignment vertical="center"/>
    </xf>
    <xf numFmtId="0" fontId="0" fillId="11" borderId="74" xfId="0" applyFill="1" applyBorder="1" applyAlignment="1">
      <alignment vertical="center"/>
    </xf>
    <xf numFmtId="0" fontId="0" fillId="11" borderId="27" xfId="0" applyFill="1" applyBorder="1" applyAlignment="1">
      <alignment vertical="center"/>
    </xf>
    <xf numFmtId="0" fontId="0" fillId="11" borderId="15" xfId="0" applyFill="1" applyBorder="1" applyAlignment="1">
      <alignment vertical="center"/>
    </xf>
    <xf numFmtId="0" fontId="0" fillId="11" borderId="11" xfId="0" applyFill="1" applyBorder="1" applyAlignment="1">
      <alignment vertical="center"/>
    </xf>
    <xf numFmtId="0" fontId="4" fillId="11" borderId="23" xfId="0" applyFont="1" applyFill="1" applyBorder="1" applyAlignment="1">
      <alignment vertical="center"/>
    </xf>
    <xf numFmtId="0" fontId="2" fillId="11" borderId="23" xfId="0" applyFont="1" applyFill="1" applyBorder="1" applyAlignment="1">
      <alignment horizontal="left" vertical="top" wrapText="1"/>
    </xf>
    <xf numFmtId="0" fontId="2" fillId="11" borderId="10" xfId="0" applyFont="1" applyFill="1" applyBorder="1" applyAlignment="1">
      <alignment horizontal="left" vertical="top"/>
    </xf>
    <xf numFmtId="164" fontId="2" fillId="11" borderId="10" xfId="0" applyNumberFormat="1" applyFont="1" applyFill="1" applyBorder="1" applyAlignment="1">
      <alignment horizontal="left" vertical="top"/>
    </xf>
    <xf numFmtId="0" fontId="0" fillId="11" borderId="10" xfId="0" applyFill="1" applyBorder="1" applyAlignment="1">
      <alignment horizontal="left" vertical="top"/>
    </xf>
    <xf numFmtId="0" fontId="4" fillId="11" borderId="0" xfId="0" applyFont="1" applyFill="1" applyBorder="1" applyAlignment="1">
      <alignment vertical="center" wrapText="1"/>
    </xf>
    <xf numFmtId="0" fontId="4" fillId="11" borderId="23" xfId="0" applyFont="1" applyFill="1" applyBorder="1" applyAlignment="1">
      <alignment horizontal="right" vertical="top"/>
    </xf>
    <xf numFmtId="166" fontId="4" fillId="11" borderId="23" xfId="0" applyNumberFormat="1" applyFont="1" applyFill="1" applyBorder="1" applyAlignment="1">
      <alignment horizontal="center" vertical="top"/>
    </xf>
    <xf numFmtId="0" fontId="4" fillId="11" borderId="21" xfId="0" applyFont="1" applyFill="1" applyBorder="1" applyAlignment="1">
      <alignment horizontal="right" vertical="top"/>
    </xf>
    <xf numFmtId="166" fontId="4" fillId="11" borderId="21" xfId="0" applyNumberFormat="1" applyFont="1" applyFill="1" applyBorder="1" applyAlignment="1">
      <alignment horizontal="center" vertical="top"/>
    </xf>
    <xf numFmtId="164" fontId="2" fillId="11" borderId="0" xfId="0" applyNumberFormat="1" applyFont="1" applyFill="1" applyBorder="1" applyAlignment="1">
      <alignment horizontal="center" vertical="top"/>
    </xf>
    <xf numFmtId="0" fontId="4" fillId="11" borderId="0" xfId="0" applyFont="1" applyFill="1" applyAlignment="1">
      <alignment horizontal="right" vertical="center" wrapText="1"/>
    </xf>
    <xf numFmtId="0" fontId="4" fillId="11" borderId="0" xfId="0" applyFont="1" applyFill="1" applyBorder="1" applyAlignment="1">
      <alignment horizontal="right" vertical="center" wrapText="1"/>
    </xf>
    <xf numFmtId="0" fontId="1" fillId="11" borderId="0" xfId="0" applyFont="1" applyFill="1" applyBorder="1" applyAlignment="1">
      <alignment horizontal="left" vertical="top" wrapText="1"/>
    </xf>
    <xf numFmtId="0" fontId="40" fillId="0" borderId="106" xfId="18" applyFont="1" applyFill="1" applyBorder="1" applyAlignment="1">
      <alignment horizontal="center" vertical="center"/>
    </xf>
    <xf numFmtId="0" fontId="40" fillId="0" borderId="105" xfId="18" applyFont="1" applyFill="1" applyBorder="1" applyAlignment="1">
      <alignment horizontal="center" vertical="center"/>
    </xf>
    <xf numFmtId="0" fontId="1" fillId="0" borderId="98" xfId="18" applyFont="1" applyFill="1" applyBorder="1" applyAlignment="1">
      <alignment horizontal="center" vertical="top" wrapText="1"/>
    </xf>
    <xf numFmtId="0" fontId="1" fillId="0" borderId="18" xfId="18" applyFont="1" applyFill="1" applyBorder="1" applyAlignment="1">
      <alignment horizontal="center" vertical="top" wrapText="1"/>
    </xf>
    <xf numFmtId="0" fontId="1" fillId="0" borderId="19" xfId="18" applyFont="1" applyFill="1" applyBorder="1" applyAlignment="1">
      <alignment horizontal="center" vertical="top" wrapText="1"/>
    </xf>
    <xf numFmtId="0" fontId="4" fillId="0" borderId="21" xfId="0" applyFont="1" applyFill="1" applyBorder="1" applyAlignment="1">
      <alignment horizontal="left" vertical="top" wrapText="1"/>
    </xf>
    <xf numFmtId="0" fontId="4" fillId="0" borderId="23" xfId="0" applyFont="1" applyFill="1" applyBorder="1" applyAlignment="1">
      <alignment horizontal="left" vertical="top" wrapText="1"/>
    </xf>
    <xf numFmtId="0" fontId="1" fillId="0" borderId="23" xfId="0" applyFont="1" applyFill="1" applyBorder="1" applyAlignment="1">
      <alignment horizontal="left" vertical="top" wrapText="1"/>
    </xf>
    <xf numFmtId="0" fontId="1" fillId="11" borderId="10" xfId="0" applyFont="1" applyFill="1" applyBorder="1" applyAlignment="1">
      <alignment horizontal="left" vertical="top" wrapText="1"/>
    </xf>
    <xf numFmtId="0" fontId="39" fillId="11" borderId="105" xfId="18" applyFont="1" applyFill="1" applyBorder="1" applyAlignment="1">
      <alignment horizontal="center" vertical="center"/>
    </xf>
    <xf numFmtId="0" fontId="40" fillId="11" borderId="105" xfId="18" applyFont="1" applyFill="1" applyBorder="1" applyAlignment="1">
      <alignment horizontal="center" vertical="center"/>
    </xf>
    <xf numFmtId="0" fontId="4" fillId="11" borderId="0" xfId="0" applyFont="1" applyFill="1" applyBorder="1" applyAlignment="1">
      <alignment vertical="top" wrapText="1"/>
    </xf>
    <xf numFmtId="164" fontId="4" fillId="11" borderId="10" xfId="0" applyNumberFormat="1" applyFont="1" applyFill="1" applyBorder="1" applyAlignment="1">
      <alignment horizontal="center" vertical="top"/>
    </xf>
    <xf numFmtId="164" fontId="4" fillId="11" borderId="0" xfId="0" applyNumberFormat="1" applyFont="1" applyFill="1" applyBorder="1" applyAlignment="1">
      <alignment horizontal="center" vertical="top"/>
    </xf>
    <xf numFmtId="0" fontId="0" fillId="11" borderId="18" xfId="0" applyFill="1" applyBorder="1" applyAlignment="1">
      <alignment vertical="center"/>
    </xf>
    <xf numFmtId="164" fontId="4" fillId="11" borderId="18" xfId="0" applyNumberFormat="1" applyFont="1" applyFill="1" applyBorder="1" applyAlignment="1">
      <alignment vertical="center"/>
    </xf>
    <xf numFmtId="164" fontId="4" fillId="11" borderId="46" xfId="0" applyNumberFormat="1" applyFont="1" applyFill="1" applyBorder="1" applyAlignment="1">
      <alignment vertical="center"/>
    </xf>
    <xf numFmtId="164" fontId="4" fillId="11" borderId="103" xfId="0" applyNumberFormat="1" applyFont="1" applyFill="1" applyBorder="1" applyAlignment="1">
      <alignment vertical="center"/>
    </xf>
    <xf numFmtId="164" fontId="4" fillId="11" borderId="26" xfId="0" applyNumberFormat="1" applyFont="1" applyFill="1" applyBorder="1" applyAlignment="1">
      <alignment vertical="center"/>
    </xf>
    <xf numFmtId="0" fontId="1" fillId="0" borderId="0" xfId="0" applyFont="1" applyAlignment="1">
      <alignment vertical="center"/>
    </xf>
    <xf numFmtId="0" fontId="1" fillId="0" borderId="0" xfId="0" applyFont="1" applyFill="1" applyAlignment="1">
      <alignment vertical="center"/>
    </xf>
    <xf numFmtId="166" fontId="1" fillId="0" borderId="0" xfId="0" applyNumberFormat="1" applyFont="1" applyFill="1" applyAlignment="1">
      <alignment vertical="center"/>
    </xf>
    <xf numFmtId="0" fontId="1" fillId="0" borderId="0" xfId="0" applyFont="1" applyFill="1" applyAlignment="1">
      <alignment horizontal="right" vertical="center"/>
    </xf>
    <xf numFmtId="0" fontId="1" fillId="0" borderId="0" xfId="0" applyFont="1" applyFill="1" applyBorder="1" applyAlignment="1">
      <alignment vertical="center"/>
    </xf>
    <xf numFmtId="0" fontId="1" fillId="0" borderId="0"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3" xfId="0" applyFont="1" applyFill="1" applyBorder="1" applyAlignment="1">
      <alignment vertical="center"/>
    </xf>
    <xf numFmtId="0" fontId="1" fillId="0" borderId="0" xfId="0" applyFont="1" applyBorder="1" applyAlignment="1">
      <alignment vertical="center"/>
    </xf>
    <xf numFmtId="0" fontId="1" fillId="0" borderId="10" xfId="0" applyFont="1" applyFill="1" applyBorder="1" applyAlignment="1">
      <alignment vertical="center"/>
    </xf>
    <xf numFmtId="164" fontId="1" fillId="0" borderId="10" xfId="0" applyNumberFormat="1" applyFont="1" applyFill="1" applyBorder="1" applyAlignment="1">
      <alignment vertical="center"/>
    </xf>
    <xf numFmtId="0" fontId="1" fillId="0" borderId="10" xfId="0" applyFont="1" applyFill="1" applyBorder="1" applyAlignment="1">
      <alignment horizontal="center" vertical="center"/>
    </xf>
    <xf numFmtId="0" fontId="1" fillId="0" borderId="80" xfId="0" applyFont="1" applyBorder="1" applyAlignment="1">
      <alignment vertical="center"/>
    </xf>
    <xf numFmtId="0" fontId="1" fillId="0" borderId="82" xfId="0" applyFont="1" applyBorder="1" applyAlignment="1">
      <alignment vertical="center"/>
    </xf>
    <xf numFmtId="164" fontId="1" fillId="0" borderId="10" xfId="0" applyNumberFormat="1" applyFont="1" applyFill="1" applyBorder="1" applyAlignment="1">
      <alignment horizontal="right" vertical="center"/>
    </xf>
    <xf numFmtId="0" fontId="1" fillId="0" borderId="10" xfId="0" applyFont="1" applyFill="1" applyBorder="1" applyAlignment="1">
      <alignment horizontal="right" vertical="center"/>
    </xf>
    <xf numFmtId="164" fontId="1" fillId="0" borderId="21" xfId="0" applyNumberFormat="1" applyFont="1" applyFill="1" applyBorder="1" applyAlignment="1">
      <alignment vertical="center"/>
    </xf>
    <xf numFmtId="164" fontId="1" fillId="0" borderId="0" xfId="0" applyNumberFormat="1" applyFont="1" applyFill="1" applyBorder="1" applyAlignment="1">
      <alignment vertical="center"/>
    </xf>
    <xf numFmtId="0" fontId="1" fillId="0" borderId="75" xfId="0" applyFont="1" applyBorder="1" applyAlignment="1">
      <alignment vertical="center"/>
    </xf>
    <xf numFmtId="0" fontId="1" fillId="0" borderId="74" xfId="0" applyFont="1" applyBorder="1" applyAlignment="1">
      <alignment vertical="center"/>
    </xf>
    <xf numFmtId="0" fontId="1" fillId="0" borderId="21" xfId="0" applyFont="1" applyFill="1" applyBorder="1" applyAlignment="1">
      <alignment vertical="top"/>
    </xf>
    <xf numFmtId="164" fontId="1" fillId="0" borderId="21" xfId="0" applyNumberFormat="1" applyFont="1" applyFill="1" applyBorder="1" applyAlignment="1">
      <alignment horizontal="right" vertical="top"/>
    </xf>
    <xf numFmtId="164" fontId="1" fillId="0" borderId="21" xfId="0" applyNumberFormat="1" applyFont="1" applyFill="1" applyBorder="1" applyAlignment="1">
      <alignment horizontal="right" vertical="center"/>
    </xf>
    <xf numFmtId="0" fontId="1" fillId="0" borderId="10" xfId="0" applyFont="1" applyFill="1" applyBorder="1" applyAlignment="1">
      <alignment horizontal="right" vertical="top"/>
    </xf>
    <xf numFmtId="164" fontId="1" fillId="0" borderId="23" xfId="0" applyNumberFormat="1" applyFont="1" applyFill="1" applyBorder="1" applyAlignment="1">
      <alignment horizontal="right" vertical="center"/>
    </xf>
    <xf numFmtId="164" fontId="1" fillId="0" borderId="10" xfId="0" applyNumberFormat="1" applyFont="1" applyFill="1" applyBorder="1" applyAlignment="1">
      <alignment vertical="top"/>
    </xf>
    <xf numFmtId="0" fontId="1" fillId="0" borderId="80" xfId="0" applyFont="1" applyFill="1" applyBorder="1" applyAlignment="1">
      <alignment vertical="center"/>
    </xf>
    <xf numFmtId="0" fontId="1" fillId="0" borderId="82" xfId="0" applyFont="1" applyFill="1" applyBorder="1" applyAlignment="1">
      <alignment vertical="center"/>
    </xf>
    <xf numFmtId="164" fontId="1" fillId="0" borderId="23" xfId="0" applyNumberFormat="1" applyFont="1" applyFill="1" applyBorder="1" applyAlignment="1">
      <alignment vertical="center"/>
    </xf>
    <xf numFmtId="0" fontId="1" fillId="0" borderId="75" xfId="0" applyFont="1" applyFill="1" applyBorder="1" applyAlignment="1">
      <alignment vertical="center"/>
    </xf>
    <xf numFmtId="0" fontId="1" fillId="0" borderId="74" xfId="0" applyFont="1" applyFill="1" applyBorder="1" applyAlignment="1">
      <alignment vertical="center"/>
    </xf>
    <xf numFmtId="0" fontId="1" fillId="0" borderId="81" xfId="0" applyFont="1" applyFill="1" applyBorder="1" applyAlignment="1">
      <alignment vertical="center"/>
    </xf>
    <xf numFmtId="166" fontId="1" fillId="0" borderId="0" xfId="0" applyNumberFormat="1" applyFont="1" applyAlignment="1">
      <alignment vertical="center"/>
    </xf>
    <xf numFmtId="0" fontId="1" fillId="0" borderId="10" xfId="0" applyFont="1" applyBorder="1" applyAlignment="1">
      <alignment vertical="center"/>
    </xf>
    <xf numFmtId="0" fontId="1" fillId="0" borderId="13" xfId="0" applyFont="1" applyBorder="1" applyAlignment="1">
      <alignment vertical="center"/>
    </xf>
    <xf numFmtId="0" fontId="1" fillId="0" borderId="14" xfId="0" applyFont="1" applyBorder="1" applyAlignment="1">
      <alignment vertical="center"/>
    </xf>
    <xf numFmtId="0" fontId="1" fillId="0" borderId="23" xfId="0" applyFont="1" applyBorder="1" applyAlignment="1">
      <alignment vertical="center"/>
    </xf>
    <xf numFmtId="0" fontId="1" fillId="0" borderId="17" xfId="0" applyFont="1" applyBorder="1" applyAlignment="1">
      <alignment vertical="center"/>
    </xf>
    <xf numFmtId="0" fontId="1" fillId="0" borderId="12" xfId="0" applyFont="1" applyBorder="1" applyAlignment="1">
      <alignment vertical="center"/>
    </xf>
    <xf numFmtId="166" fontId="1" fillId="0" borderId="10" xfId="0" applyNumberFormat="1" applyFont="1" applyFill="1" applyBorder="1" applyAlignment="1">
      <alignment horizontal="center" vertical="top"/>
    </xf>
    <xf numFmtId="0" fontId="1" fillId="0" borderId="13" xfId="0" applyFont="1" applyFill="1" applyBorder="1" applyAlignment="1">
      <alignment vertical="center"/>
    </xf>
    <xf numFmtId="0" fontId="1" fillId="0" borderId="14" xfId="0" applyFont="1" applyFill="1" applyBorder="1" applyAlignment="1">
      <alignment vertical="center"/>
    </xf>
    <xf numFmtId="0" fontId="1" fillId="0" borderId="10" xfId="0" applyFont="1" applyFill="1" applyBorder="1" applyAlignment="1">
      <alignment horizontal="left" vertical="center"/>
    </xf>
    <xf numFmtId="0" fontId="1" fillId="0" borderId="10" xfId="0" applyFont="1" applyBorder="1" applyAlignment="1">
      <alignment horizontal="right" vertical="center"/>
    </xf>
    <xf numFmtId="0" fontId="1" fillId="0" borderId="17" xfId="0" applyFont="1" applyFill="1" applyBorder="1" applyAlignment="1">
      <alignment vertical="center"/>
    </xf>
    <xf numFmtId="0" fontId="1" fillId="0" borderId="12" xfId="0" applyFont="1" applyFill="1" applyBorder="1" applyAlignment="1">
      <alignment vertical="center"/>
    </xf>
    <xf numFmtId="0" fontId="1" fillId="0" borderId="15" xfId="0" applyFont="1" applyFill="1" applyBorder="1" applyAlignment="1">
      <alignment vertical="center"/>
    </xf>
    <xf numFmtId="0" fontId="1" fillId="11" borderId="10" xfId="0" applyFont="1" applyFill="1" applyBorder="1" applyAlignment="1">
      <alignment vertical="center"/>
    </xf>
    <xf numFmtId="164" fontId="1" fillId="11" borderId="21" xfId="0" applyNumberFormat="1" applyFont="1" applyFill="1" applyBorder="1" applyAlignment="1">
      <alignment vertical="center"/>
    </xf>
    <xf numFmtId="164" fontId="1" fillId="11" borderId="10" xfId="0" applyNumberFormat="1" applyFont="1" applyFill="1" applyBorder="1" applyAlignment="1">
      <alignment vertical="center"/>
    </xf>
    <xf numFmtId="164" fontId="1" fillId="11" borderId="0" xfId="0" applyNumberFormat="1" applyFont="1" applyFill="1" applyBorder="1" applyAlignment="1">
      <alignment vertical="center"/>
    </xf>
    <xf numFmtId="0" fontId="1" fillId="11" borderId="0" xfId="0" applyFont="1" applyFill="1" applyAlignment="1">
      <alignment vertical="center"/>
    </xf>
    <xf numFmtId="0" fontId="1" fillId="0" borderId="21" xfId="0" applyFont="1" applyBorder="1" applyAlignment="1">
      <alignment vertical="center"/>
    </xf>
    <xf numFmtId="166" fontId="1" fillId="11" borderId="0" xfId="0" applyNumberFormat="1" applyFont="1" applyFill="1" applyAlignment="1">
      <alignment vertical="center"/>
    </xf>
    <xf numFmtId="0" fontId="1" fillId="11" borderId="0" xfId="0" applyFont="1" applyFill="1" applyAlignment="1">
      <alignment horizontal="right" vertical="center"/>
    </xf>
    <xf numFmtId="0" fontId="1" fillId="11" borderId="0" xfId="0" applyFont="1" applyFill="1" applyBorder="1" applyAlignment="1">
      <alignment vertical="center"/>
    </xf>
    <xf numFmtId="0" fontId="1" fillId="11" borderId="23" xfId="0" applyFont="1" applyFill="1" applyBorder="1" applyAlignment="1">
      <alignment vertical="center"/>
    </xf>
    <xf numFmtId="166" fontId="1" fillId="0" borderId="0" xfId="0" applyNumberFormat="1" applyFont="1" applyAlignment="1">
      <alignment vertical="center" wrapText="1"/>
    </xf>
    <xf numFmtId="0" fontId="1" fillId="0" borderId="0" xfId="0" applyFont="1" applyAlignment="1">
      <alignment horizontal="right" vertical="center"/>
    </xf>
    <xf numFmtId="164" fontId="1" fillId="0" borderId="10" xfId="0" applyNumberFormat="1" applyFont="1" applyFill="1" applyBorder="1" applyAlignment="1">
      <alignment horizontal="right" vertical="top"/>
    </xf>
    <xf numFmtId="165" fontId="64" fillId="0" borderId="0" xfId="18" applyNumberFormat="1" applyFont="1" applyFill="1" applyAlignment="1">
      <alignment horizontal="center" vertical="center"/>
    </xf>
    <xf numFmtId="166" fontId="1" fillId="0" borderId="0" xfId="0" applyNumberFormat="1" applyFont="1" applyFill="1" applyBorder="1" applyAlignment="1">
      <alignment vertical="center"/>
    </xf>
    <xf numFmtId="167" fontId="1" fillId="0" borderId="0" xfId="19" applyNumberFormat="1" applyFont="1" applyFill="1" applyBorder="1" applyAlignment="1">
      <alignment horizontal="left" vertical="center"/>
    </xf>
    <xf numFmtId="167" fontId="1" fillId="0" borderId="0" xfId="19" applyNumberFormat="1" applyFont="1" applyFill="1" applyBorder="1" applyAlignment="1">
      <alignment horizontal="center" vertical="top"/>
    </xf>
    <xf numFmtId="0" fontId="1" fillId="0" borderId="81" xfId="0" applyFont="1" applyBorder="1" applyAlignment="1">
      <alignment vertical="center"/>
    </xf>
    <xf numFmtId="0" fontId="1" fillId="0" borderId="73" xfId="0" applyFont="1" applyBorder="1" applyAlignment="1">
      <alignment vertical="center"/>
    </xf>
    <xf numFmtId="0" fontId="65" fillId="0" borderId="0" xfId="15" applyFont="1" applyFill="1" applyAlignment="1">
      <alignment vertical="center"/>
    </xf>
    <xf numFmtId="164" fontId="1" fillId="0" borderId="10" xfId="0" applyNumberFormat="1" applyFont="1" applyFill="1" applyBorder="1" applyAlignment="1">
      <alignment horizontal="center" vertical="top"/>
    </xf>
    <xf numFmtId="0" fontId="66" fillId="0" borderId="10" xfId="0" applyFont="1" applyFill="1" applyBorder="1" applyAlignment="1">
      <alignment horizontal="right" vertical="top"/>
    </xf>
    <xf numFmtId="164" fontId="1" fillId="0" borderId="0" xfId="0" applyNumberFormat="1" applyFont="1" applyFill="1" applyBorder="1" applyAlignment="1">
      <alignment horizontal="right" vertical="center"/>
    </xf>
    <xf numFmtId="167" fontId="1" fillId="0" borderId="21" xfId="19" applyNumberFormat="1" applyFont="1" applyFill="1" applyBorder="1" applyAlignment="1">
      <alignment vertical="center"/>
    </xf>
    <xf numFmtId="167" fontId="1" fillId="0" borderId="21" xfId="19" applyNumberFormat="1" applyFont="1" applyFill="1" applyBorder="1" applyAlignment="1">
      <alignment horizontal="center" vertical="top"/>
    </xf>
    <xf numFmtId="0" fontId="1" fillId="0" borderId="10" xfId="0" applyFont="1" applyFill="1" applyBorder="1" applyAlignment="1">
      <alignment horizontal="left" vertical="top"/>
    </xf>
    <xf numFmtId="167" fontId="1" fillId="0" borderId="21" xfId="19" applyNumberFormat="1" applyFont="1" applyFill="1" applyBorder="1" applyAlignment="1">
      <alignment horizontal="left" vertical="center"/>
    </xf>
    <xf numFmtId="167" fontId="1" fillId="0" borderId="10" xfId="19" applyNumberFormat="1" applyFont="1" applyFill="1" applyBorder="1" applyAlignment="1">
      <alignment horizontal="left" vertical="center"/>
    </xf>
    <xf numFmtId="0" fontId="1" fillId="0" borderId="70" xfId="0" applyFont="1" applyBorder="1" applyAlignment="1">
      <alignment vertical="center"/>
    </xf>
    <xf numFmtId="0" fontId="1" fillId="0" borderId="68" xfId="0" applyFont="1" applyBorder="1" applyAlignment="1">
      <alignment vertical="center"/>
    </xf>
    <xf numFmtId="0" fontId="1" fillId="0" borderId="0" xfId="0" applyFont="1" applyBorder="1" applyAlignment="1">
      <alignment horizontal="right" vertical="center"/>
    </xf>
    <xf numFmtId="167" fontId="1" fillId="0" borderId="10" xfId="19" applyNumberFormat="1" applyFont="1" applyFill="1" applyBorder="1" applyAlignment="1">
      <alignment horizontal="center" vertical="top"/>
    </xf>
    <xf numFmtId="167" fontId="1" fillId="0" borderId="23" xfId="19" applyNumberFormat="1" applyFont="1" applyFill="1" applyBorder="1" applyAlignment="1">
      <alignment horizontal="center" vertical="top"/>
    </xf>
    <xf numFmtId="0" fontId="67" fillId="0" borderId="0" xfId="0" applyFont="1" applyAlignment="1">
      <alignment horizontal="left" vertical="center" indent="5"/>
    </xf>
    <xf numFmtId="164" fontId="1" fillId="0" borderId="10" xfId="0" applyNumberFormat="1" applyFont="1" applyFill="1" applyBorder="1" applyAlignment="1">
      <alignment horizontal="center" vertical="center"/>
    </xf>
    <xf numFmtId="0" fontId="68" fillId="0" borderId="0" xfId="0" applyFont="1" applyAlignment="1">
      <alignment horizontal="left" vertical="center" indent="15"/>
    </xf>
    <xf numFmtId="167" fontId="1" fillId="0" borderId="10" xfId="19" applyNumberFormat="1" applyFont="1" applyFill="1" applyBorder="1" applyAlignment="1">
      <alignment horizontal="right" vertical="center"/>
    </xf>
    <xf numFmtId="0" fontId="4" fillId="10" borderId="0" xfId="0" applyFont="1" applyFill="1" applyAlignment="1">
      <alignment vertical="center"/>
    </xf>
    <xf numFmtId="0" fontId="4" fillId="10" borderId="0" xfId="0" applyFont="1" applyFill="1" applyAlignment="1">
      <alignment horizontal="right" vertical="center"/>
    </xf>
    <xf numFmtId="0" fontId="4" fillId="11" borderId="74" xfId="0" applyFont="1" applyFill="1" applyBorder="1" applyAlignment="1">
      <alignment vertical="center"/>
    </xf>
    <xf numFmtId="166" fontId="4" fillId="11" borderId="0" xfId="0" applyNumberFormat="1" applyFont="1" applyFill="1" applyAlignment="1">
      <alignment vertical="center"/>
    </xf>
    <xf numFmtId="166" fontId="1" fillId="11" borderId="0" xfId="0" applyNumberFormat="1" applyFont="1" applyFill="1" applyBorder="1" applyAlignment="1">
      <alignment vertical="center"/>
    </xf>
    <xf numFmtId="0" fontId="1" fillId="11" borderId="0" xfId="0" applyFont="1" applyFill="1"/>
    <xf numFmtId="0" fontId="1" fillId="11" borderId="0" xfId="0" applyFont="1" applyFill="1" applyBorder="1" applyAlignment="1">
      <alignment vertical="top"/>
    </xf>
    <xf numFmtId="164" fontId="1" fillId="11" borderId="0" xfId="0" applyNumberFormat="1" applyFont="1" applyFill="1" applyBorder="1" applyAlignment="1">
      <alignment horizontal="center" vertical="top"/>
    </xf>
    <xf numFmtId="0" fontId="4" fillId="11" borderId="80" xfId="0" applyFont="1" applyFill="1" applyBorder="1" applyAlignment="1">
      <alignment vertical="center"/>
    </xf>
    <xf numFmtId="0" fontId="4" fillId="11" borderId="82" xfId="0" applyFont="1" applyFill="1" applyBorder="1" applyAlignment="1">
      <alignment vertical="center"/>
    </xf>
    <xf numFmtId="0" fontId="4" fillId="11" borderId="14" xfId="0" applyFont="1" applyFill="1" applyBorder="1" applyAlignment="1">
      <alignment vertical="center"/>
    </xf>
    <xf numFmtId="0" fontId="4" fillId="0" borderId="80" xfId="0" applyFont="1" applyFill="1" applyBorder="1" applyAlignment="1">
      <alignment vertical="center"/>
    </xf>
    <xf numFmtId="0" fontId="4" fillId="0" borderId="81" xfId="0" applyFont="1" applyBorder="1" applyAlignment="1">
      <alignment vertical="center"/>
    </xf>
    <xf numFmtId="0" fontId="4" fillId="0" borderId="82" xfId="0" applyFont="1" applyFill="1" applyBorder="1" applyAlignment="1">
      <alignment vertical="center"/>
    </xf>
    <xf numFmtId="0" fontId="4" fillId="0" borderId="73" xfId="0" applyFont="1" applyBorder="1" applyAlignment="1">
      <alignment vertical="center"/>
    </xf>
    <xf numFmtId="0" fontId="4" fillId="0" borderId="74" xfId="0" applyFont="1" applyFill="1" applyBorder="1" applyAlignment="1">
      <alignment vertical="center"/>
    </xf>
    <xf numFmtId="164" fontId="4" fillId="0" borderId="23" xfId="0" applyNumberFormat="1" applyFont="1" applyFill="1" applyBorder="1" applyAlignment="1">
      <alignment horizontal="center" vertical="top"/>
    </xf>
    <xf numFmtId="0" fontId="4" fillId="0" borderId="14" xfId="0" applyFont="1" applyFill="1" applyBorder="1" applyAlignment="1">
      <alignment vertical="center"/>
    </xf>
    <xf numFmtId="0" fontId="4" fillId="0" borderId="17" xfId="0" applyFont="1" applyFill="1" applyBorder="1" applyAlignment="1">
      <alignment vertical="center"/>
    </xf>
    <xf numFmtId="0" fontId="4" fillId="0" borderId="12" xfId="0" applyFont="1" applyFill="1" applyBorder="1" applyAlignment="1">
      <alignment vertical="center"/>
    </xf>
    <xf numFmtId="0" fontId="53" fillId="0" borderId="0" xfId="18" applyFont="1" applyBorder="1" applyAlignment="1">
      <alignment horizontal="left" vertical="center"/>
    </xf>
    <xf numFmtId="166" fontId="53" fillId="0" borderId="0" xfId="18" applyNumberFormat="1" applyFont="1" applyFill="1" applyBorder="1" applyAlignment="1">
      <alignment horizontal="left" vertical="top"/>
    </xf>
    <xf numFmtId="166" fontId="53" fillId="0" borderId="66" xfId="18" applyNumberFormat="1" applyFont="1" applyFill="1" applyBorder="1" applyAlignment="1">
      <alignment horizontal="left" vertical="top"/>
    </xf>
    <xf numFmtId="166" fontId="53" fillId="0" borderId="64" xfId="18" applyNumberFormat="1" applyFont="1" applyFill="1" applyBorder="1" applyAlignment="1">
      <alignment horizontal="center" vertical="top"/>
    </xf>
    <xf numFmtId="166" fontId="53" fillId="0" borderId="102" xfId="18" applyNumberFormat="1" applyFont="1" applyFill="1" applyBorder="1" applyAlignment="1">
      <alignment horizontal="left" vertical="top"/>
    </xf>
    <xf numFmtId="0" fontId="53" fillId="0" borderId="0" xfId="0" applyFont="1" applyFill="1"/>
    <xf numFmtId="0" fontId="53" fillId="0" borderId="0" xfId="18" applyFont="1" applyBorder="1" applyAlignment="1">
      <alignment horizontal="center" vertical="center"/>
    </xf>
    <xf numFmtId="0" fontId="1" fillId="0" borderId="0" xfId="18" applyFont="1" applyFill="1" applyBorder="1" applyAlignment="1">
      <alignment vertical="top" wrapText="1"/>
    </xf>
    <xf numFmtId="0" fontId="1" fillId="0" borderId="98" xfId="18" applyFont="1" applyFill="1" applyBorder="1" applyAlignment="1">
      <alignment vertical="top" wrapText="1"/>
    </xf>
    <xf numFmtId="0" fontId="1" fillId="0" borderId="0" xfId="0" applyFont="1" applyFill="1"/>
    <xf numFmtId="0" fontId="1" fillId="0" borderId="18" xfId="18" applyFont="1" applyFill="1" applyBorder="1" applyAlignment="1">
      <alignment vertical="top" wrapText="1"/>
    </xf>
    <xf numFmtId="0" fontId="1" fillId="0" borderId="103" xfId="18" applyFont="1" applyFill="1" applyBorder="1" applyAlignment="1">
      <alignment horizontal="left" vertical="top" wrapText="1"/>
    </xf>
    <xf numFmtId="166" fontId="1" fillId="0" borderId="0" xfId="0" applyNumberFormat="1" applyFont="1" applyFill="1"/>
    <xf numFmtId="0" fontId="1" fillId="0" borderId="103" xfId="18" applyFont="1" applyFill="1" applyBorder="1" applyAlignment="1">
      <alignment vertical="top"/>
    </xf>
    <xf numFmtId="0" fontId="1" fillId="0" borderId="19" xfId="18" applyFont="1" applyFill="1" applyBorder="1" applyAlignment="1">
      <alignment vertical="top" wrapText="1"/>
    </xf>
    <xf numFmtId="0" fontId="1" fillId="0" borderId="0" xfId="18" applyFont="1" applyFill="1" applyBorder="1" applyAlignment="1">
      <alignment vertical="top"/>
    </xf>
    <xf numFmtId="0" fontId="1" fillId="0" borderId="103" xfId="18" applyFont="1" applyFill="1" applyBorder="1" applyAlignment="1">
      <alignment vertical="top" wrapText="1"/>
    </xf>
    <xf numFmtId="0" fontId="1" fillId="0" borderId="20" xfId="18" applyFont="1" applyFill="1" applyBorder="1" applyAlignment="1">
      <alignment horizontal="left" vertical="top" wrapText="1"/>
    </xf>
    <xf numFmtId="0" fontId="1" fillId="0" borderId="34" xfId="18" applyFont="1" applyFill="1" applyBorder="1" applyAlignment="1">
      <alignment horizontal="left" vertical="top" wrapText="1"/>
    </xf>
    <xf numFmtId="0" fontId="1" fillId="0" borderId="0" xfId="18" applyFont="1" applyFill="1" applyBorder="1" applyAlignment="1">
      <alignment horizontal="center" vertical="top"/>
    </xf>
    <xf numFmtId="0" fontId="1" fillId="0" borderId="18" xfId="18" applyFont="1" applyFill="1" applyBorder="1" applyAlignment="1">
      <alignment wrapText="1"/>
    </xf>
    <xf numFmtId="164" fontId="1" fillId="0" borderId="10" xfId="0" applyNumberFormat="1" applyFont="1" applyFill="1" applyBorder="1" applyAlignment="1">
      <alignment horizontal="left" vertical="top"/>
    </xf>
    <xf numFmtId="0" fontId="1" fillId="0" borderId="80" xfId="0" applyFont="1" applyFill="1" applyBorder="1"/>
    <xf numFmtId="0" fontId="1" fillId="0" borderId="82" xfId="0" applyFont="1" applyFill="1" applyBorder="1"/>
    <xf numFmtId="0" fontId="1" fillId="0" borderId="75" xfId="0" applyFont="1" applyFill="1" applyBorder="1"/>
    <xf numFmtId="0" fontId="1" fillId="0" borderId="74" xfId="0" applyFont="1" applyFill="1" applyBorder="1"/>
    <xf numFmtId="0" fontId="1" fillId="0" borderId="103" xfId="0" applyFont="1" applyFill="1" applyBorder="1"/>
    <xf numFmtId="0" fontId="1" fillId="0" borderId="0" xfId="18" applyFont="1" applyFill="1" applyBorder="1" applyAlignment="1">
      <alignment horizontal="right" vertical="top"/>
    </xf>
    <xf numFmtId="0" fontId="1" fillId="0" borderId="26" xfId="18" applyFont="1" applyFill="1" applyBorder="1" applyAlignment="1">
      <alignment horizontal="left" vertical="top" wrapText="1"/>
    </xf>
    <xf numFmtId="0" fontId="69" fillId="0" borderId="0" xfId="18" applyFont="1" applyFill="1" applyBorder="1" applyAlignment="1">
      <alignment horizontal="center" vertical="center" wrapText="1"/>
    </xf>
    <xf numFmtId="0" fontId="1" fillId="0" borderId="99" xfId="18" applyFont="1" applyFill="1" applyBorder="1" applyAlignment="1">
      <alignment vertical="top" wrapText="1"/>
    </xf>
    <xf numFmtId="0" fontId="1" fillId="0" borderId="20" xfId="18" applyFont="1" applyFill="1" applyBorder="1" applyAlignment="1">
      <alignment vertical="top" wrapText="1"/>
    </xf>
    <xf numFmtId="0" fontId="1" fillId="0" borderId="103" xfId="15" applyFont="1" applyFill="1" applyBorder="1"/>
    <xf numFmtId="0" fontId="1" fillId="11" borderId="26" xfId="18" applyFont="1" applyFill="1" applyBorder="1" applyAlignment="1">
      <alignment horizontal="left" vertical="top" wrapText="1"/>
    </xf>
    <xf numFmtId="0" fontId="1" fillId="0" borderId="102" xfId="18" applyFont="1" applyFill="1" applyBorder="1" applyAlignment="1">
      <alignment horizontal="center" vertical="top"/>
    </xf>
    <xf numFmtId="0" fontId="1" fillId="11" borderId="0" xfId="0" applyFont="1" applyFill="1" applyBorder="1" applyAlignment="1">
      <alignment vertical="top" wrapText="1"/>
    </xf>
    <xf numFmtId="0" fontId="1" fillId="11" borderId="10" xfId="0" applyFont="1" applyFill="1" applyBorder="1" applyAlignment="1">
      <alignment vertical="top"/>
    </xf>
    <xf numFmtId="0" fontId="1" fillId="11" borderId="21" xfId="0" applyFont="1" applyFill="1" applyBorder="1" applyAlignment="1">
      <alignment vertical="top"/>
    </xf>
    <xf numFmtId="0" fontId="1" fillId="11" borderId="21" xfId="0" applyFont="1" applyFill="1" applyBorder="1" applyAlignment="1">
      <alignment vertical="top" wrapText="1"/>
    </xf>
    <xf numFmtId="0" fontId="4" fillId="0" borderId="0" xfId="0" applyFont="1" applyFill="1" applyBorder="1" applyAlignment="1">
      <alignment horizontal="center" vertical="center"/>
    </xf>
    <xf numFmtId="0" fontId="51" fillId="10" borderId="0" xfId="18" applyFont="1" applyFill="1" applyAlignment="1">
      <alignment horizontal="center" vertical="center"/>
    </xf>
    <xf numFmtId="0" fontId="4" fillId="11" borderId="16" xfId="18" applyFont="1" applyFill="1" applyBorder="1" applyAlignment="1">
      <alignment horizontal="center" vertical="top" wrapText="1"/>
    </xf>
    <xf numFmtId="0" fontId="4" fillId="11" borderId="80" xfId="18" applyFont="1" applyFill="1" applyBorder="1" applyAlignment="1">
      <alignment horizontal="center" vertical="top" wrapText="1"/>
    </xf>
    <xf numFmtId="0" fontId="4" fillId="11" borderId="0" xfId="18" applyFont="1" applyFill="1" applyBorder="1" applyAlignment="1">
      <alignment horizontal="center" vertical="top" wrapText="1"/>
    </xf>
    <xf numFmtId="0" fontId="4" fillId="11" borderId="19" xfId="18" applyFont="1" applyFill="1" applyBorder="1" applyAlignment="1">
      <alignment horizontal="center" vertical="top" wrapText="1"/>
    </xf>
    <xf numFmtId="166" fontId="4" fillId="11" borderId="10" xfId="0" applyNumberFormat="1" applyFont="1" applyFill="1" applyBorder="1" applyAlignment="1">
      <alignment horizontal="center" vertical="top"/>
    </xf>
    <xf numFmtId="166" fontId="4" fillId="11" borderId="0" xfId="0" applyNumberFormat="1" applyFont="1" applyFill="1" applyBorder="1" applyAlignment="1">
      <alignment horizontal="center" vertical="top"/>
    </xf>
    <xf numFmtId="0" fontId="4" fillId="0" borderId="0" xfId="0" applyFont="1" applyFill="1" applyBorder="1" applyAlignment="1">
      <alignment horizontal="left" vertical="top" wrapText="1"/>
    </xf>
    <xf numFmtId="167" fontId="4" fillId="11" borderId="0" xfId="19" applyNumberFormat="1" applyFont="1" applyFill="1" applyBorder="1" applyAlignment="1">
      <alignment horizontal="center" vertical="top"/>
    </xf>
    <xf numFmtId="0" fontId="4" fillId="11" borderId="0" xfId="0" applyFont="1" applyFill="1" applyBorder="1" applyAlignment="1">
      <alignment horizontal="left" vertical="top" wrapText="1"/>
    </xf>
    <xf numFmtId="166" fontId="4" fillId="0" borderId="0" xfId="0" applyNumberFormat="1" applyFont="1" applyFill="1" applyBorder="1" applyAlignment="1">
      <alignment horizontal="center" vertical="top"/>
    </xf>
    <xf numFmtId="166" fontId="4" fillId="0" borderId="10" xfId="0" applyNumberFormat="1" applyFont="1" applyFill="1" applyBorder="1" applyAlignment="1">
      <alignment horizontal="center" vertical="top"/>
    </xf>
    <xf numFmtId="0" fontId="4" fillId="11" borderId="10" xfId="0" applyFont="1" applyFill="1" applyBorder="1" applyAlignment="1">
      <alignment horizontal="left" vertical="top" wrapText="1"/>
    </xf>
    <xf numFmtId="164" fontId="4" fillId="0" borderId="0" xfId="0" applyNumberFormat="1" applyFont="1" applyFill="1" applyBorder="1" applyAlignment="1">
      <alignment horizontal="center" vertical="center"/>
    </xf>
    <xf numFmtId="0" fontId="4" fillId="0" borderId="10" xfId="0" applyFont="1" applyFill="1" applyBorder="1" applyAlignment="1">
      <alignment horizontal="left" vertical="top" wrapText="1"/>
    </xf>
    <xf numFmtId="166" fontId="4" fillId="11" borderId="75" xfId="0" applyNumberFormat="1" applyFont="1" applyFill="1" applyBorder="1" applyAlignment="1">
      <alignment horizontal="center" vertical="top"/>
    </xf>
    <xf numFmtId="0" fontId="4" fillId="11" borderId="0" xfId="0" applyFont="1" applyFill="1" applyBorder="1" applyAlignment="1">
      <alignment horizontal="center" vertical="center"/>
    </xf>
    <xf numFmtId="164" fontId="39" fillId="11" borderId="30" xfId="18" applyNumberFormat="1" applyFont="1" applyFill="1" applyBorder="1" applyAlignment="1">
      <alignment horizontal="center" vertical="center"/>
    </xf>
    <xf numFmtId="0" fontId="18" fillId="11" borderId="0" xfId="15" applyFill="1" applyAlignment="1">
      <alignment vertical="top"/>
    </xf>
    <xf numFmtId="0" fontId="4" fillId="11" borderId="0" xfId="18" applyFill="1" applyBorder="1" applyAlignment="1">
      <alignment horizontal="left" vertical="top" wrapText="1"/>
    </xf>
    <xf numFmtId="0" fontId="4" fillId="11" borderId="0" xfId="28" applyFont="1" applyFill="1" applyBorder="1"/>
    <xf numFmtId="0" fontId="18" fillId="11" borderId="30" xfId="15" applyFill="1" applyBorder="1" applyAlignment="1">
      <alignment vertical="top"/>
    </xf>
    <xf numFmtId="0" fontId="5" fillId="11" borderId="0" xfId="18" applyFont="1" applyFill="1" applyBorder="1" applyAlignment="1">
      <alignment horizontal="center" vertical="center" textRotation="90"/>
    </xf>
    <xf numFmtId="0" fontId="4" fillId="11" borderId="0" xfId="18" applyFill="1" applyBorder="1" applyAlignment="1">
      <alignment horizontal="center" vertical="top" wrapText="1"/>
    </xf>
    <xf numFmtId="0" fontId="4" fillId="11" borderId="0" xfId="15" applyFont="1" applyFill="1" applyBorder="1"/>
    <xf numFmtId="166" fontId="8" fillId="11" borderId="65" xfId="18" applyNumberFormat="1" applyFont="1" applyFill="1" applyBorder="1" applyAlignment="1">
      <alignment horizontal="left" vertical="top"/>
    </xf>
    <xf numFmtId="166" fontId="53" fillId="11" borderId="30" xfId="18" applyNumberFormat="1" applyFont="1" applyFill="1" applyBorder="1" applyAlignment="1">
      <alignment horizontal="left" vertical="top"/>
    </xf>
    <xf numFmtId="166" fontId="4" fillId="11" borderId="0" xfId="15" applyNumberFormat="1" applyFont="1" applyFill="1" applyBorder="1" applyAlignment="1">
      <alignment vertical="top"/>
    </xf>
    <xf numFmtId="0" fontId="12" fillId="11" borderId="0" xfId="18" applyFont="1" applyFill="1" applyBorder="1" applyAlignment="1">
      <alignment horizontal="center" vertical="center"/>
    </xf>
    <xf numFmtId="0" fontId="8" fillId="11" borderId="0" xfId="18" applyFont="1" applyFill="1" applyAlignment="1">
      <alignment horizontal="center" vertical="top"/>
    </xf>
    <xf numFmtId="0" fontId="13" fillId="11" borderId="13" xfId="0" applyNumberFormat="1" applyFont="1" applyFill="1" applyBorder="1" applyAlignment="1">
      <alignment vertical="center"/>
    </xf>
    <xf numFmtId="0" fontId="13" fillId="11" borderId="14" xfId="0" applyNumberFormat="1" applyFont="1" applyFill="1" applyBorder="1" applyAlignment="1">
      <alignment vertical="center"/>
    </xf>
    <xf numFmtId="166" fontId="8" fillId="11" borderId="0" xfId="18" applyNumberFormat="1" applyFont="1" applyFill="1" applyAlignment="1">
      <alignment horizontal="left" vertical="top"/>
    </xf>
    <xf numFmtId="0" fontId="13" fillId="11" borderId="17" xfId="0" applyNumberFormat="1" applyFont="1" applyFill="1" applyBorder="1" applyAlignment="1">
      <alignment vertical="center"/>
    </xf>
    <xf numFmtId="0" fontId="13" fillId="11" borderId="12" xfId="0" applyNumberFormat="1" applyFont="1" applyFill="1" applyBorder="1" applyAlignment="1">
      <alignment vertical="center"/>
    </xf>
    <xf numFmtId="0" fontId="4" fillId="11" borderId="0" xfId="18" applyFill="1" applyAlignment="1">
      <alignment vertical="top" wrapText="1"/>
    </xf>
    <xf numFmtId="166" fontId="4" fillId="11" borderId="0" xfId="18" applyNumberFormat="1" applyFont="1" applyFill="1" applyBorder="1" applyAlignment="1">
      <alignment horizontal="left" vertical="top"/>
    </xf>
    <xf numFmtId="0" fontId="1" fillId="11" borderId="16" xfId="18" applyFont="1" applyFill="1" applyBorder="1" applyAlignment="1">
      <alignment vertical="top" wrapText="1"/>
    </xf>
    <xf numFmtId="0" fontId="18" fillId="11" borderId="18" xfId="15" applyFill="1" applyBorder="1"/>
    <xf numFmtId="0" fontId="4" fillId="11" borderId="36" xfId="18" applyFill="1" applyBorder="1" applyAlignment="1">
      <alignment vertical="top"/>
    </xf>
    <xf numFmtId="0" fontId="4" fillId="11" borderId="11" xfId="18" applyFont="1" applyFill="1" applyBorder="1" applyAlignment="1">
      <alignment vertical="top" wrapText="1"/>
    </xf>
    <xf numFmtId="0" fontId="4" fillId="11" borderId="12" xfId="18" applyFont="1" applyFill="1" applyBorder="1" applyAlignment="1">
      <alignment vertical="top" wrapText="1"/>
    </xf>
    <xf numFmtId="0" fontId="1" fillId="11" borderId="41" xfId="18" applyFont="1" applyFill="1" applyBorder="1" applyAlignment="1">
      <alignment horizontal="center" vertical="top" wrapText="1"/>
    </xf>
    <xf numFmtId="0" fontId="1" fillId="11" borderId="40" xfId="18" applyFont="1" applyFill="1" applyBorder="1" applyAlignment="1">
      <alignment horizontal="center" vertical="top" wrapText="1"/>
    </xf>
    <xf numFmtId="0" fontId="1" fillId="11" borderId="42" xfId="18" applyFont="1" applyFill="1" applyBorder="1" applyAlignment="1">
      <alignment horizontal="center" vertical="top" wrapText="1"/>
    </xf>
    <xf numFmtId="0" fontId="3" fillId="11" borderId="0" xfId="18" applyFont="1" applyFill="1" applyBorder="1" applyAlignment="1">
      <alignment vertical="top"/>
    </xf>
    <xf numFmtId="0" fontId="3" fillId="11" borderId="18" xfId="18" applyFont="1" applyFill="1" applyBorder="1" applyAlignment="1">
      <alignment vertical="top" wrapText="1"/>
    </xf>
    <xf numFmtId="0" fontId="4" fillId="11" borderId="27" xfId="18" applyFill="1" applyBorder="1" applyAlignment="1">
      <alignment vertical="top"/>
    </xf>
    <xf numFmtId="0" fontId="4" fillId="11" borderId="38" xfId="18" applyFont="1" applyFill="1" applyBorder="1" applyAlignment="1">
      <alignment vertical="top" wrapText="1"/>
    </xf>
    <xf numFmtId="0" fontId="4" fillId="11" borderId="22" xfId="18" applyNumberFormat="1" applyFont="1" applyFill="1" applyBorder="1" applyAlignment="1">
      <alignment horizontal="center" vertical="top"/>
    </xf>
    <xf numFmtId="0" fontId="4" fillId="11" borderId="0" xfId="18" applyFont="1" applyFill="1" applyBorder="1" applyAlignment="1">
      <alignment horizontal="left" vertical="top" wrapText="1"/>
    </xf>
    <xf numFmtId="0" fontId="4" fillId="11" borderId="35" xfId="0" applyFont="1" applyFill="1" applyBorder="1" applyAlignment="1">
      <alignment vertical="top" wrapText="1"/>
    </xf>
    <xf numFmtId="0" fontId="4" fillId="11" borderId="36" xfId="18" applyNumberFormat="1" applyFont="1" applyFill="1" applyBorder="1" applyAlignment="1">
      <alignment horizontal="center" vertical="top"/>
    </xf>
    <xf numFmtId="0" fontId="4" fillId="11" borderId="99" xfId="18" applyFont="1" applyFill="1" applyBorder="1" applyAlignment="1">
      <alignment vertical="top" wrapText="1"/>
    </xf>
    <xf numFmtId="0" fontId="4" fillId="11" borderId="0" xfId="18" applyFont="1" applyFill="1" applyBorder="1" applyAlignment="1">
      <alignment vertical="top"/>
    </xf>
    <xf numFmtId="164" fontId="39" fillId="11" borderId="33" xfId="18" applyNumberFormat="1" applyFont="1" applyFill="1" applyBorder="1" applyAlignment="1">
      <alignment horizontal="center" vertical="center"/>
    </xf>
    <xf numFmtId="0" fontId="39" fillId="11" borderId="13" xfId="18" applyFont="1" applyFill="1" applyBorder="1" applyAlignment="1">
      <alignment horizontal="right" vertical="center"/>
    </xf>
    <xf numFmtId="0" fontId="40" fillId="11" borderId="13" xfId="18" applyFont="1" applyFill="1" applyBorder="1" applyAlignment="1">
      <alignment horizontal="center" vertical="center"/>
    </xf>
    <xf numFmtId="0" fontId="39" fillId="11" borderId="33" xfId="18" applyFont="1" applyFill="1" applyBorder="1" applyAlignment="1">
      <alignment horizontal="center" vertical="center"/>
    </xf>
    <xf numFmtId="0" fontId="39" fillId="11" borderId="97" xfId="18" applyFont="1" applyFill="1" applyBorder="1" applyAlignment="1">
      <alignment horizontal="center" vertical="center"/>
    </xf>
    <xf numFmtId="0" fontId="18" fillId="11" borderId="0" xfId="15" applyFill="1" applyBorder="1" applyAlignment="1">
      <alignment vertical="top" wrapText="1"/>
    </xf>
    <xf numFmtId="0" fontId="39" fillId="11" borderId="41" xfId="18" applyFont="1" applyFill="1" applyBorder="1" applyAlignment="1">
      <alignment horizontal="right" vertical="center"/>
    </xf>
    <xf numFmtId="0" fontId="40" fillId="11" borderId="41" xfId="18" applyFont="1" applyFill="1" applyBorder="1" applyAlignment="1">
      <alignment horizontal="center" vertical="center"/>
    </xf>
    <xf numFmtId="0" fontId="39" fillId="11" borderId="40" xfId="18" applyFont="1" applyFill="1" applyBorder="1" applyAlignment="1">
      <alignment horizontal="center" vertical="center"/>
    </xf>
    <xf numFmtId="0" fontId="40" fillId="11" borderId="101" xfId="18" applyFont="1" applyFill="1" applyBorder="1" applyAlignment="1">
      <alignment horizontal="center" vertical="center"/>
    </xf>
    <xf numFmtId="0" fontId="40" fillId="11" borderId="40" xfId="18" applyFont="1" applyFill="1" applyBorder="1" applyAlignment="1">
      <alignment horizontal="center" vertical="center"/>
    </xf>
    <xf numFmtId="0" fontId="40" fillId="11" borderId="86" xfId="18" applyFont="1" applyFill="1" applyBorder="1" applyAlignment="1">
      <alignment horizontal="center" vertical="center"/>
    </xf>
    <xf numFmtId="0" fontId="40" fillId="11" borderId="30" xfId="18" applyFont="1" applyFill="1" applyBorder="1" applyAlignment="1">
      <alignment horizontal="center" vertical="center"/>
    </xf>
    <xf numFmtId="0" fontId="46" fillId="11" borderId="0" xfId="28" applyFill="1"/>
    <xf numFmtId="164" fontId="5" fillId="11" borderId="0" xfId="18" applyNumberFormat="1" applyFont="1" applyFill="1" applyBorder="1" applyAlignment="1">
      <alignment horizontal="center" vertical="center"/>
    </xf>
    <xf numFmtId="164" fontId="6" fillId="11" borderId="0" xfId="18" applyNumberFormat="1" applyFont="1" applyFill="1" applyBorder="1" applyAlignment="1">
      <alignment horizontal="center" vertical="center"/>
    </xf>
    <xf numFmtId="0" fontId="4" fillId="11" borderId="0" xfId="18" applyFill="1" applyBorder="1" applyAlignment="1">
      <alignment vertical="center"/>
    </xf>
    <xf numFmtId="0" fontId="4" fillId="11" borderId="0" xfId="18" applyFont="1" applyFill="1" applyBorder="1" applyAlignment="1">
      <alignment horizontal="center" vertical="top"/>
    </xf>
    <xf numFmtId="166" fontId="4" fillId="11" borderId="105" xfId="18" applyNumberFormat="1" applyFont="1" applyFill="1" applyBorder="1" applyAlignment="1">
      <alignment horizontal="center" vertical="top"/>
    </xf>
    <xf numFmtId="0" fontId="4" fillId="11" borderId="16" xfId="15" applyFont="1" applyFill="1" applyBorder="1" applyAlignment="1">
      <alignment horizontal="center" vertical="top" wrapText="1"/>
    </xf>
    <xf numFmtId="0" fontId="4" fillId="11" borderId="16" xfId="18" applyFont="1" applyFill="1" applyBorder="1" applyAlignment="1">
      <alignment horizontal="center" vertical="top"/>
    </xf>
    <xf numFmtId="0" fontId="39" fillId="11" borderId="80" xfId="18" applyFont="1" applyFill="1" applyBorder="1" applyAlignment="1">
      <alignment horizontal="right" vertical="center"/>
    </xf>
    <xf numFmtId="0" fontId="39" fillId="11" borderId="107" xfId="18" applyFont="1" applyFill="1" applyBorder="1" applyAlignment="1">
      <alignment horizontal="right" vertical="center"/>
    </xf>
    <xf numFmtId="0" fontId="40" fillId="11" borderId="107" xfId="18" applyFont="1" applyFill="1" applyBorder="1" applyAlignment="1">
      <alignment horizontal="center" vertical="center"/>
    </xf>
    <xf numFmtId="0" fontId="40" fillId="11" borderId="80" xfId="18" applyFont="1" applyFill="1" applyBorder="1" applyAlignment="1">
      <alignment horizontal="center" vertical="center"/>
    </xf>
    <xf numFmtId="0" fontId="4" fillId="11" borderId="18" xfId="15" applyFont="1" applyFill="1" applyBorder="1" applyAlignment="1">
      <alignment vertical="top" wrapText="1"/>
    </xf>
    <xf numFmtId="0" fontId="4" fillId="11" borderId="19" xfId="18" applyFont="1" applyFill="1" applyBorder="1" applyAlignment="1">
      <alignment horizontal="left" vertical="top" wrapText="1"/>
    </xf>
    <xf numFmtId="0" fontId="13" fillId="11" borderId="75" xfId="0" applyNumberFormat="1" applyFont="1" applyFill="1" applyBorder="1" applyAlignment="1">
      <alignment vertical="center"/>
    </xf>
    <xf numFmtId="0" fontId="13" fillId="11" borderId="73" xfId="0" applyNumberFormat="1" applyFont="1" applyFill="1" applyBorder="1" applyAlignment="1">
      <alignment vertical="center"/>
    </xf>
    <xf numFmtId="166" fontId="4" fillId="11" borderId="30" xfId="18" applyNumberFormat="1" applyFont="1" applyFill="1" applyBorder="1" applyAlignment="1">
      <alignment vertical="top"/>
    </xf>
    <xf numFmtId="0" fontId="0" fillId="0" borderId="18" xfId="0" applyFill="1" applyBorder="1"/>
    <xf numFmtId="0" fontId="4" fillId="0" borderId="16" xfId="18" applyFont="1" applyFill="1" applyBorder="1" applyAlignment="1">
      <alignment horizontal="left" wrapText="1"/>
    </xf>
    <xf numFmtId="166" fontId="4" fillId="0" borderId="16" xfId="18" applyNumberFormat="1" applyFont="1" applyFill="1" applyBorder="1" applyAlignment="1">
      <alignment horizontal="left" vertical="top" wrapText="1"/>
    </xf>
    <xf numFmtId="0" fontId="4" fillId="0" borderId="18" xfId="15" applyFont="1" applyFill="1" applyBorder="1"/>
    <xf numFmtId="0" fontId="4" fillId="0" borderId="27" xfId="18" applyFont="1" applyFill="1" applyBorder="1" applyAlignment="1">
      <alignment horizontal="left" vertical="top" wrapText="1"/>
    </xf>
    <xf numFmtId="165" fontId="70" fillId="10" borderId="0" xfId="18" applyNumberFormat="1" applyFont="1" applyFill="1" applyAlignment="1">
      <alignment horizontal="center" vertical="center"/>
    </xf>
    <xf numFmtId="0" fontId="70" fillId="10" borderId="0" xfId="18" applyFont="1" applyFill="1" applyAlignment="1">
      <alignment vertical="center"/>
    </xf>
    <xf numFmtId="0" fontId="70" fillId="10" borderId="0" xfId="18" applyFont="1" applyFill="1" applyAlignment="1">
      <alignment horizontal="center" vertical="center"/>
    </xf>
    <xf numFmtId="0" fontId="70" fillId="10" borderId="0" xfId="18" applyFont="1" applyFill="1" applyBorder="1" applyAlignment="1">
      <alignment horizontal="center" vertical="center"/>
    </xf>
    <xf numFmtId="0" fontId="4" fillId="10" borderId="0" xfId="0" applyFont="1" applyFill="1"/>
    <xf numFmtId="0" fontId="4" fillId="11" borderId="10" xfId="0" applyFont="1" applyFill="1" applyBorder="1" applyAlignment="1">
      <alignment vertical="top" wrapText="1"/>
    </xf>
    <xf numFmtId="0" fontId="4" fillId="11" borderId="80" xfId="0" applyFont="1" applyFill="1" applyBorder="1" applyAlignment="1">
      <alignment horizontal="left" vertical="top" wrapText="1"/>
    </xf>
    <xf numFmtId="0" fontId="4" fillId="11" borderId="82" xfId="0" applyFont="1" applyFill="1" applyBorder="1" applyAlignment="1">
      <alignment horizontal="left" vertical="top" wrapText="1"/>
    </xf>
    <xf numFmtId="0" fontId="4" fillId="11" borderId="80" xfId="0" applyFont="1" applyFill="1" applyBorder="1"/>
    <xf numFmtId="0" fontId="4" fillId="11" borderId="82" xfId="0" applyFont="1" applyFill="1" applyBorder="1"/>
    <xf numFmtId="0" fontId="4" fillId="11" borderId="75" xfId="0" applyFont="1" applyFill="1" applyBorder="1"/>
    <xf numFmtId="0" fontId="4" fillId="11" borderId="74" xfId="0" applyFont="1" applyFill="1" applyBorder="1"/>
    <xf numFmtId="0" fontId="4" fillId="11" borderId="80" xfId="0" applyFont="1" applyFill="1" applyBorder="1" applyAlignment="1">
      <alignment vertical="top" wrapText="1"/>
    </xf>
    <xf numFmtId="0" fontId="4" fillId="11" borderId="81" xfId="0" applyFont="1" applyFill="1" applyBorder="1" applyAlignment="1">
      <alignment vertical="top" wrapText="1"/>
    </xf>
    <xf numFmtId="164" fontId="4" fillId="11" borderId="81" xfId="0" applyNumberFormat="1" applyFont="1" applyFill="1" applyBorder="1" applyAlignment="1">
      <alignment horizontal="center" vertical="top"/>
    </xf>
    <xf numFmtId="164" fontId="4" fillId="11" borderId="82" xfId="0" applyNumberFormat="1" applyFont="1" applyFill="1" applyBorder="1" applyAlignment="1">
      <alignment horizontal="center" vertical="top"/>
    </xf>
    <xf numFmtId="0" fontId="4" fillId="11" borderId="75" xfId="0" applyFont="1" applyFill="1" applyBorder="1" applyAlignment="1">
      <alignment vertical="top" wrapText="1"/>
    </xf>
    <xf numFmtId="0" fontId="4" fillId="11" borderId="73" xfId="0" applyFont="1" applyFill="1" applyBorder="1" applyAlignment="1">
      <alignment vertical="top" wrapText="1"/>
    </xf>
    <xf numFmtId="164" fontId="4" fillId="11" borderId="73" xfId="0" applyNumberFormat="1" applyFont="1" applyFill="1" applyBorder="1" applyAlignment="1">
      <alignment horizontal="center" vertical="top"/>
    </xf>
    <xf numFmtId="0" fontId="4" fillId="11" borderId="74" xfId="0" applyFont="1" applyFill="1" applyBorder="1" applyAlignment="1">
      <alignment horizontal="right" vertical="top"/>
    </xf>
    <xf numFmtId="0" fontId="4" fillId="11" borderId="10" xfId="0" applyFont="1" applyFill="1" applyBorder="1" applyAlignment="1">
      <alignment horizontal="left" vertical="top"/>
    </xf>
    <xf numFmtId="0" fontId="4" fillId="11" borderId="0" xfId="0" applyFont="1" applyFill="1" applyBorder="1"/>
    <xf numFmtId="0" fontId="4" fillId="11" borderId="106" xfId="0" applyFont="1" applyFill="1" applyBorder="1"/>
    <xf numFmtId="166" fontId="4" fillId="11" borderId="10" xfId="0" applyNumberFormat="1" applyFont="1" applyFill="1" applyBorder="1" applyAlignment="1">
      <alignment vertical="top"/>
    </xf>
    <xf numFmtId="166" fontId="4" fillId="11" borderId="27" xfId="0" applyNumberFormat="1" applyFont="1" applyFill="1" applyBorder="1" applyAlignment="1">
      <alignment vertical="top"/>
    </xf>
    <xf numFmtId="0" fontId="4" fillId="11" borderId="106" xfId="0" applyFont="1" applyFill="1" applyBorder="1" applyAlignment="1">
      <alignment vertical="top" wrapText="1"/>
    </xf>
    <xf numFmtId="0" fontId="4" fillId="11" borderId="27" xfId="0" applyFont="1" applyFill="1" applyBorder="1" applyAlignment="1">
      <alignment vertical="top" wrapText="1"/>
    </xf>
    <xf numFmtId="0" fontId="4" fillId="11" borderId="10" xfId="0" applyFont="1" applyFill="1" applyBorder="1" applyAlignment="1">
      <alignment vertical="top"/>
    </xf>
    <xf numFmtId="0" fontId="4" fillId="11" borderId="27" xfId="0" applyFont="1" applyFill="1" applyBorder="1"/>
    <xf numFmtId="0" fontId="70" fillId="10" borderId="0" xfId="18" applyFont="1" applyFill="1" applyAlignment="1">
      <alignment horizontal="left" vertical="center"/>
    </xf>
    <xf numFmtId="0" fontId="71" fillId="10" borderId="0" xfId="15" applyFont="1" applyFill="1" applyAlignment="1">
      <alignment vertical="center"/>
    </xf>
    <xf numFmtId="0" fontId="4" fillId="10" borderId="0" xfId="0" applyFont="1" applyFill="1" applyBorder="1" applyAlignment="1">
      <alignment vertical="center"/>
    </xf>
    <xf numFmtId="166" fontId="4" fillId="11" borderId="107" xfId="0" applyNumberFormat="1" applyFont="1" applyFill="1" applyBorder="1" applyAlignment="1">
      <alignment vertical="center"/>
    </xf>
    <xf numFmtId="0" fontId="4" fillId="11" borderId="109" xfId="0" applyFont="1" applyFill="1" applyBorder="1" applyAlignment="1">
      <alignment vertical="center"/>
    </xf>
    <xf numFmtId="0" fontId="4" fillId="11" borderId="108" xfId="0" applyFont="1" applyFill="1" applyBorder="1" applyAlignment="1">
      <alignment vertical="center"/>
    </xf>
    <xf numFmtId="0" fontId="4" fillId="11" borderId="109" xfId="0" applyFont="1" applyFill="1" applyBorder="1" applyAlignment="1">
      <alignment horizontal="left" vertical="center"/>
    </xf>
    <xf numFmtId="0" fontId="4" fillId="11" borderId="16" xfId="0" applyFont="1" applyFill="1" applyBorder="1" applyAlignment="1">
      <alignment vertical="center" wrapText="1"/>
    </xf>
    <xf numFmtId="0" fontId="4" fillId="11" borderId="19" xfId="0" applyFont="1" applyFill="1" applyBorder="1" applyAlignment="1">
      <alignment vertical="center"/>
    </xf>
    <xf numFmtId="0" fontId="4" fillId="11" borderId="105" xfId="0" applyFont="1" applyFill="1" applyBorder="1" applyAlignment="1">
      <alignment vertical="center"/>
    </xf>
    <xf numFmtId="0" fontId="4" fillId="11" borderId="105" xfId="0" applyFont="1" applyFill="1" applyBorder="1" applyAlignment="1">
      <alignment vertical="center" wrapText="1"/>
    </xf>
    <xf numFmtId="0" fontId="4" fillId="11" borderId="16" xfId="0" applyFont="1" applyFill="1" applyBorder="1" applyAlignment="1">
      <alignment vertical="center"/>
    </xf>
    <xf numFmtId="0" fontId="4" fillId="11" borderId="75" xfId="0" applyFont="1" applyFill="1" applyBorder="1" applyAlignment="1">
      <alignment vertical="center" wrapText="1"/>
    </xf>
    <xf numFmtId="0" fontId="4" fillId="11" borderId="73" xfId="0" applyFont="1" applyFill="1" applyBorder="1" applyAlignment="1">
      <alignment vertical="center"/>
    </xf>
    <xf numFmtId="164" fontId="4" fillId="11" borderId="106" xfId="0" applyNumberFormat="1" applyFont="1" applyFill="1" applyBorder="1" applyAlignment="1">
      <alignment horizontal="center" vertical="center"/>
    </xf>
    <xf numFmtId="0" fontId="4" fillId="11" borderId="107" xfId="0" applyFont="1" applyFill="1" applyBorder="1" applyAlignment="1">
      <alignment vertical="top"/>
    </xf>
    <xf numFmtId="0" fontId="4" fillId="11" borderId="107" xfId="0" applyFont="1" applyFill="1" applyBorder="1" applyAlignment="1">
      <alignment vertical="center"/>
    </xf>
    <xf numFmtId="164" fontId="4" fillId="11" borderId="23" xfId="0" applyNumberFormat="1" applyFont="1" applyFill="1" applyBorder="1" applyAlignment="1">
      <alignment horizontal="center" vertical="top"/>
    </xf>
    <xf numFmtId="0" fontId="4" fillId="11" borderId="0" xfId="0" applyFont="1" applyFill="1" applyBorder="1" applyAlignment="1">
      <alignment vertical="top"/>
    </xf>
    <xf numFmtId="0" fontId="4" fillId="11" borderId="75" xfId="0" applyFont="1" applyFill="1" applyBorder="1" applyAlignment="1">
      <alignment vertical="center"/>
    </xf>
    <xf numFmtId="167" fontId="4" fillId="11" borderId="0" xfId="19" applyNumberFormat="1" applyFont="1" applyFill="1" applyBorder="1" applyAlignment="1">
      <alignment horizontal="left" vertical="center"/>
    </xf>
    <xf numFmtId="0" fontId="71" fillId="11" borderId="0" xfId="15" applyFont="1" applyFill="1" applyBorder="1" applyAlignment="1">
      <alignment vertical="center"/>
    </xf>
    <xf numFmtId="165" fontId="70" fillId="11" borderId="0" xfId="18" applyNumberFormat="1" applyFont="1" applyFill="1" applyBorder="1" applyAlignment="1">
      <alignment horizontal="center" vertical="center"/>
    </xf>
    <xf numFmtId="0" fontId="4" fillId="11" borderId="17" xfId="0" applyFont="1" applyFill="1" applyBorder="1" applyAlignment="1">
      <alignment vertical="center"/>
    </xf>
    <xf numFmtId="0" fontId="4" fillId="11" borderId="12" xfId="0" applyFont="1" applyFill="1" applyBorder="1" applyAlignment="1">
      <alignment vertical="center"/>
    </xf>
    <xf numFmtId="164" fontId="4" fillId="11" borderId="21" xfId="0" applyNumberFormat="1" applyFont="1" applyFill="1" applyBorder="1" applyAlignment="1">
      <alignment horizontal="center" vertical="top"/>
    </xf>
    <xf numFmtId="166" fontId="4" fillId="0" borderId="0" xfId="0" applyNumberFormat="1" applyFont="1" applyAlignment="1">
      <alignment vertical="center"/>
    </xf>
    <xf numFmtId="0" fontId="4" fillId="0" borderId="75" xfId="0" applyFont="1" applyFill="1" applyBorder="1" applyAlignment="1">
      <alignment vertical="center"/>
    </xf>
    <xf numFmtId="166" fontId="4" fillId="0" borderId="0" xfId="0" applyNumberFormat="1" applyFont="1" applyBorder="1" applyAlignment="1">
      <alignment vertical="center"/>
    </xf>
    <xf numFmtId="0" fontId="4" fillId="0" borderId="81" xfId="0" applyFont="1" applyFill="1" applyBorder="1" applyAlignment="1">
      <alignment vertical="center"/>
    </xf>
    <xf numFmtId="0" fontId="4" fillId="0" borderId="82" xfId="0" applyFont="1" applyBorder="1" applyAlignment="1">
      <alignment vertical="center"/>
    </xf>
    <xf numFmtId="0" fontId="4" fillId="0" borderId="73" xfId="0" applyFont="1" applyFill="1" applyBorder="1" applyAlignment="1">
      <alignment vertical="center"/>
    </xf>
    <xf numFmtId="0" fontId="4" fillId="0" borderId="74" xfId="0" applyFont="1" applyBorder="1" applyAlignment="1">
      <alignment vertical="center"/>
    </xf>
    <xf numFmtId="165" fontId="70" fillId="0" borderId="0" xfId="18" applyNumberFormat="1" applyFont="1" applyFill="1" applyBorder="1" applyAlignment="1">
      <alignment horizontal="center" vertical="center"/>
    </xf>
    <xf numFmtId="0" fontId="70" fillId="0" borderId="0" xfId="18" applyFont="1" applyFill="1" applyBorder="1" applyAlignment="1">
      <alignment vertical="center"/>
    </xf>
    <xf numFmtId="0" fontId="70" fillId="0" borderId="0" xfId="18" applyFont="1" applyFill="1" applyBorder="1" applyAlignment="1">
      <alignment horizontal="left" vertical="center"/>
    </xf>
    <xf numFmtId="0" fontId="70" fillId="0" borderId="0" xfId="18" applyFont="1" applyFill="1" applyBorder="1" applyAlignment="1">
      <alignment horizontal="center" vertical="center"/>
    </xf>
    <xf numFmtId="0" fontId="71" fillId="0" borderId="0" xfId="15" applyFont="1" applyFill="1" applyBorder="1" applyAlignment="1">
      <alignment vertical="center"/>
    </xf>
    <xf numFmtId="49" fontId="4" fillId="0" borderId="23" xfId="0" applyNumberFormat="1" applyFont="1" applyFill="1" applyBorder="1" applyAlignment="1">
      <alignment vertical="top"/>
    </xf>
    <xf numFmtId="0" fontId="4" fillId="0" borderId="80" xfId="0" applyFont="1" applyBorder="1" applyAlignment="1">
      <alignment vertical="center"/>
    </xf>
    <xf numFmtId="0" fontId="4" fillId="0" borderId="81" xfId="0" applyFont="1" applyBorder="1" applyAlignment="1">
      <alignment horizontal="right" vertical="center"/>
    </xf>
    <xf numFmtId="0" fontId="4" fillId="0" borderId="75" xfId="0" applyFont="1" applyBorder="1" applyAlignment="1">
      <alignment vertical="center"/>
    </xf>
    <xf numFmtId="0" fontId="4" fillId="0" borderId="73" xfId="0" applyFont="1" applyBorder="1" applyAlignment="1">
      <alignment horizontal="right" vertical="center"/>
    </xf>
    <xf numFmtId="0" fontId="4" fillId="0" borderId="10" xfId="0" applyFont="1" applyFill="1" applyBorder="1" applyAlignment="1">
      <alignment vertical="top" wrapText="1"/>
    </xf>
    <xf numFmtId="0" fontId="4" fillId="0" borderId="0" xfId="0" applyFont="1" applyFill="1" applyBorder="1" applyAlignment="1">
      <alignment vertical="top" wrapText="1"/>
    </xf>
    <xf numFmtId="0" fontId="4" fillId="0" borderId="101" xfId="0" applyFont="1" applyBorder="1" applyAlignment="1">
      <alignment vertical="center"/>
    </xf>
    <xf numFmtId="0" fontId="4" fillId="0" borderId="86" xfId="0" applyFont="1" applyBorder="1" applyAlignment="1">
      <alignment vertical="center"/>
    </xf>
    <xf numFmtId="0" fontId="4" fillId="0" borderId="102" xfId="0" applyFont="1" applyBorder="1" applyAlignment="1">
      <alignment vertical="center"/>
    </xf>
    <xf numFmtId="0" fontId="71" fillId="10" borderId="0" xfId="15" applyFont="1" applyFill="1" applyBorder="1" applyAlignment="1">
      <alignment vertical="center"/>
    </xf>
    <xf numFmtId="164" fontId="4" fillId="0" borderId="23" xfId="28" applyNumberFormat="1" applyFont="1" applyFill="1" applyBorder="1"/>
    <xf numFmtId="0" fontId="4" fillId="0" borderId="105" xfId="28" applyFont="1" applyFill="1" applyBorder="1"/>
    <xf numFmtId="0" fontId="4" fillId="0" borderId="106" xfId="28" applyFont="1" applyFill="1" applyBorder="1"/>
    <xf numFmtId="0" fontId="4" fillId="11" borderId="73" xfId="28" applyFont="1" applyFill="1" applyBorder="1" applyAlignment="1">
      <alignment horizontal="left"/>
    </xf>
    <xf numFmtId="0" fontId="8" fillId="11" borderId="80" xfId="28" applyFont="1" applyFill="1" applyBorder="1" applyAlignment="1">
      <alignment horizontal="center" vertical="center"/>
    </xf>
    <xf numFmtId="0" fontId="8" fillId="11" borderId="81" xfId="28" applyFont="1" applyFill="1" applyBorder="1" applyAlignment="1">
      <alignment horizontal="center" vertical="center"/>
    </xf>
    <xf numFmtId="0" fontId="4" fillId="0" borderId="81" xfId="28" applyFont="1" applyFill="1" applyBorder="1"/>
    <xf numFmtId="0" fontId="4" fillId="0" borderId="82" xfId="28" applyFont="1" applyFill="1" applyBorder="1"/>
    <xf numFmtId="0" fontId="4" fillId="11" borderId="75" xfId="28" applyFont="1" applyFill="1" applyBorder="1" applyAlignment="1">
      <alignment horizontal="left"/>
    </xf>
    <xf numFmtId="0" fontId="4" fillId="0" borderId="74" xfId="28" applyFont="1" applyFill="1" applyBorder="1"/>
    <xf numFmtId="0" fontId="4" fillId="0" borderId="55" xfId="28" applyFont="1" applyFill="1" applyBorder="1" applyAlignment="1">
      <alignment horizontal="left" vertical="center"/>
    </xf>
    <xf numFmtId="0" fontId="4" fillId="0" borderId="0" xfId="28" applyFont="1" applyFill="1" applyBorder="1" applyAlignment="1">
      <alignment horizontal="left" vertical="center"/>
    </xf>
    <xf numFmtId="0" fontId="4" fillId="0" borderId="55" xfId="28" applyFont="1" applyFill="1" applyBorder="1" applyAlignment="1">
      <alignment horizontal="right" vertical="top" wrapText="1"/>
    </xf>
    <xf numFmtId="0" fontId="4" fillId="0" borderId="19" xfId="28" applyFont="1" applyFill="1" applyBorder="1" applyAlignment="1">
      <alignment horizontal="right" vertical="top" wrapText="1"/>
    </xf>
    <xf numFmtId="0" fontId="8" fillId="9" borderId="28" xfId="28" applyFont="1" applyFill="1" applyBorder="1" applyAlignment="1">
      <alignment horizontal="center"/>
    </xf>
    <xf numFmtId="0" fontId="8" fillId="9" borderId="29" xfId="28" applyFont="1" applyFill="1" applyBorder="1" applyAlignment="1">
      <alignment horizontal="center"/>
    </xf>
    <xf numFmtId="0" fontId="8" fillId="9" borderId="61" xfId="28" applyFont="1" applyFill="1" applyBorder="1" applyAlignment="1">
      <alignment horizontal="center"/>
    </xf>
    <xf numFmtId="0" fontId="8" fillId="9" borderId="63" xfId="28" applyFont="1" applyFill="1" applyBorder="1" applyAlignment="1">
      <alignment horizontal="center"/>
    </xf>
    <xf numFmtId="0" fontId="8" fillId="9" borderId="54" xfId="28" applyFont="1" applyFill="1" applyBorder="1" applyAlignment="1">
      <alignment horizontal="center"/>
    </xf>
    <xf numFmtId="0" fontId="58" fillId="0" borderId="0" xfId="28" applyFont="1" applyFill="1" applyBorder="1" applyAlignment="1">
      <alignment horizontal="center" vertical="center"/>
    </xf>
    <xf numFmtId="0" fontId="58" fillId="0" borderId="51" xfId="28" applyFont="1" applyFill="1" applyBorder="1" applyAlignment="1">
      <alignment horizontal="center" vertical="center"/>
    </xf>
    <xf numFmtId="0" fontId="48" fillId="10" borderId="0" xfId="28" applyFont="1" applyFill="1" applyAlignment="1">
      <alignment horizontal="center" vertical="center"/>
    </xf>
    <xf numFmtId="0" fontId="8" fillId="9" borderId="28" xfId="28" applyFont="1" applyFill="1" applyBorder="1" applyAlignment="1">
      <alignment horizontal="center" vertical="center"/>
    </xf>
    <xf numFmtId="0" fontId="8" fillId="9" borderId="29" xfId="28" applyFont="1" applyFill="1" applyBorder="1" applyAlignment="1">
      <alignment horizontal="center" vertical="center"/>
    </xf>
    <xf numFmtId="0" fontId="8" fillId="9" borderId="54" xfId="28" applyFont="1" applyFill="1" applyBorder="1" applyAlignment="1">
      <alignment horizontal="center" vertical="center"/>
    </xf>
    <xf numFmtId="0" fontId="4" fillId="0" borderId="55" xfId="28" applyFont="1" applyFill="1" applyBorder="1" applyAlignment="1">
      <alignment horizontal="center"/>
    </xf>
    <xf numFmtId="0" fontId="4" fillId="0" borderId="0" xfId="28" applyFont="1" applyFill="1" applyBorder="1" applyAlignment="1">
      <alignment horizontal="center"/>
    </xf>
    <xf numFmtId="0" fontId="4" fillId="0" borderId="51" xfId="28" applyFont="1" applyFill="1" applyBorder="1" applyAlignment="1">
      <alignment horizontal="center"/>
    </xf>
    <xf numFmtId="0" fontId="4" fillId="0" borderId="56" xfId="28" applyFont="1" applyFill="1" applyBorder="1" applyAlignment="1">
      <alignment horizontal="center"/>
    </xf>
    <xf numFmtId="0" fontId="4" fillId="0" borderId="32" xfId="28" applyFont="1" applyFill="1" applyBorder="1" applyAlignment="1">
      <alignment horizontal="center"/>
    </xf>
    <xf numFmtId="0" fontId="4" fillId="0" borderId="49" xfId="28" applyFont="1" applyFill="1" applyBorder="1" applyAlignment="1">
      <alignment horizontal="center"/>
    </xf>
    <xf numFmtId="0" fontId="14" fillId="0" borderId="28" xfId="28" applyFont="1" applyFill="1" applyBorder="1" applyAlignment="1">
      <alignment horizontal="center" wrapText="1"/>
    </xf>
    <xf numFmtId="0" fontId="14" fillId="0" borderId="29" xfId="28" applyFont="1" applyFill="1" applyBorder="1" applyAlignment="1">
      <alignment horizontal="center" wrapText="1"/>
    </xf>
    <xf numFmtId="0" fontId="14" fillId="0" borderId="54" xfId="28" applyFont="1" applyFill="1" applyBorder="1" applyAlignment="1">
      <alignment horizontal="center" wrapText="1"/>
    </xf>
    <xf numFmtId="0" fontId="14" fillId="0" borderId="56" xfId="28" applyFont="1" applyFill="1" applyBorder="1" applyAlignment="1">
      <alignment horizontal="center" wrapText="1"/>
    </xf>
    <xf numFmtId="0" fontId="14" fillId="0" borderId="32" xfId="28" applyFont="1" applyFill="1" applyBorder="1" applyAlignment="1">
      <alignment horizontal="center" wrapText="1"/>
    </xf>
    <xf numFmtId="0" fontId="14" fillId="0" borderId="49" xfId="28" applyFont="1" applyFill="1" applyBorder="1" applyAlignment="1">
      <alignment horizontal="center" wrapText="1"/>
    </xf>
    <xf numFmtId="164" fontId="4" fillId="0" borderId="79" xfId="28" applyNumberFormat="1" applyFont="1" applyFill="1" applyBorder="1" applyAlignment="1">
      <alignment horizontal="center"/>
    </xf>
    <xf numFmtId="164" fontId="4" fillId="0" borderId="62" xfId="28" applyNumberFormat="1" applyFont="1" applyFill="1" applyBorder="1" applyAlignment="1">
      <alignment horizontal="center"/>
    </xf>
    <xf numFmtId="0" fontId="4" fillId="0" borderId="16"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19" xfId="0" applyFont="1" applyFill="1" applyBorder="1" applyAlignment="1">
      <alignment horizontal="center" vertical="center"/>
    </xf>
    <xf numFmtId="0" fontId="4" fillId="0" borderId="0" xfId="28" applyFont="1" applyFill="1" applyBorder="1" applyAlignment="1">
      <alignment horizontal="right" vertical="center" wrapText="1"/>
    </xf>
    <xf numFmtId="0" fontId="4" fillId="9" borderId="41" xfId="28" applyFont="1" applyFill="1" applyBorder="1" applyAlignment="1">
      <alignment horizontal="center"/>
    </xf>
    <xf numFmtId="0" fontId="4" fillId="9" borderId="39" xfId="28" applyFont="1" applyFill="1" applyBorder="1" applyAlignment="1">
      <alignment horizontal="center"/>
    </xf>
    <xf numFmtId="0" fontId="4" fillId="9" borderId="25" xfId="28" applyFont="1" applyFill="1" applyBorder="1" applyAlignment="1">
      <alignment horizontal="center"/>
    </xf>
    <xf numFmtId="0" fontId="8" fillId="9" borderId="59" xfId="28" applyFont="1" applyFill="1" applyBorder="1" applyAlignment="1">
      <alignment horizontal="center"/>
    </xf>
    <xf numFmtId="0" fontId="8" fillId="9" borderId="15" xfId="28" applyFont="1" applyFill="1" applyBorder="1" applyAlignment="1">
      <alignment horizontal="center"/>
    </xf>
    <xf numFmtId="0" fontId="8" fillId="9" borderId="58" xfId="28" applyFont="1" applyFill="1" applyBorder="1" applyAlignment="1">
      <alignment horizontal="center"/>
    </xf>
    <xf numFmtId="0" fontId="59" fillId="0" borderId="0" xfId="28" applyFont="1" applyFill="1" applyBorder="1" applyAlignment="1">
      <alignment horizontal="center" vertical="center" wrapText="1"/>
    </xf>
    <xf numFmtId="0" fontId="59" fillId="0" borderId="51" xfId="28" applyFont="1" applyFill="1" applyBorder="1" applyAlignment="1">
      <alignment horizontal="center" vertical="center" wrapText="1"/>
    </xf>
    <xf numFmtId="0" fontId="47" fillId="9" borderId="28" xfId="28" applyFont="1" applyFill="1" applyBorder="1" applyAlignment="1">
      <alignment horizontal="center" vertical="center"/>
    </xf>
    <xf numFmtId="0" fontId="47" fillId="9" borderId="29" xfId="28" applyFont="1" applyFill="1" applyBorder="1" applyAlignment="1">
      <alignment horizontal="center" vertical="center"/>
    </xf>
    <xf numFmtId="0" fontId="47" fillId="9" borderId="54" xfId="28" applyFont="1" applyFill="1" applyBorder="1" applyAlignment="1">
      <alignment horizontal="center" vertical="center"/>
    </xf>
    <xf numFmtId="0" fontId="49" fillId="0" borderId="0" xfId="28" applyFont="1" applyFill="1" applyBorder="1" applyAlignment="1">
      <alignment horizontal="center" vertical="center"/>
    </xf>
    <xf numFmtId="0" fontId="4" fillId="0" borderId="55" xfId="28" applyFont="1" applyFill="1" applyBorder="1" applyAlignment="1">
      <alignment horizontal="right" vertical="center" wrapText="1"/>
    </xf>
    <xf numFmtId="0" fontId="4" fillId="0" borderId="21" xfId="0" applyFont="1" applyBorder="1" applyAlignment="1">
      <alignment horizontal="left" vertical="center" wrapText="1"/>
    </xf>
    <xf numFmtId="0" fontId="4" fillId="0" borderId="23" xfId="0" applyFont="1" applyBorder="1" applyAlignment="1">
      <alignment horizontal="left" vertical="center" wrapText="1"/>
    </xf>
    <xf numFmtId="0" fontId="1" fillId="11" borderId="97" xfId="18" applyFont="1" applyFill="1" applyBorder="1" applyAlignment="1">
      <alignment horizontal="center" textRotation="90"/>
    </xf>
    <xf numFmtId="0" fontId="1" fillId="11" borderId="89" xfId="18" applyFont="1" applyFill="1" applyBorder="1" applyAlignment="1">
      <alignment horizontal="center" textRotation="90"/>
    </xf>
    <xf numFmtId="0" fontId="1" fillId="11" borderId="47" xfId="18" applyFont="1" applyFill="1" applyBorder="1" applyAlignment="1">
      <alignment horizontal="center" textRotation="90"/>
    </xf>
    <xf numFmtId="0" fontId="1" fillId="11" borderId="100" xfId="18" applyFont="1" applyFill="1" applyBorder="1" applyAlignment="1">
      <alignment horizontal="center" textRotation="90"/>
    </xf>
    <xf numFmtId="0" fontId="1" fillId="11" borderId="45" xfId="18" applyFont="1" applyFill="1" applyBorder="1" applyAlignment="1">
      <alignment horizontal="center" textRotation="90"/>
    </xf>
    <xf numFmtId="0" fontId="1" fillId="11" borderId="72" xfId="18" applyFont="1" applyFill="1" applyBorder="1" applyAlignment="1">
      <alignment horizontal="center" textRotation="90"/>
    </xf>
    <xf numFmtId="0" fontId="40" fillId="11" borderId="101" xfId="18" applyFont="1" applyFill="1" applyBorder="1" applyAlignment="1">
      <alignment horizontal="center" vertical="center"/>
    </xf>
    <xf numFmtId="0" fontId="40" fillId="11" borderId="102" xfId="18" applyFont="1" applyFill="1" applyBorder="1" applyAlignment="1">
      <alignment horizontal="center" vertical="center"/>
    </xf>
    <xf numFmtId="0" fontId="1" fillId="11" borderId="23" xfId="18" applyFont="1" applyFill="1" applyBorder="1" applyAlignment="1">
      <alignment horizontal="left" vertical="top" wrapText="1"/>
    </xf>
    <xf numFmtId="0" fontId="4" fillId="11" borderId="10" xfId="18" applyFont="1" applyFill="1" applyBorder="1" applyAlignment="1">
      <alignment horizontal="left" vertical="top" wrapText="1"/>
    </xf>
    <xf numFmtId="0" fontId="4" fillId="11" borderId="34" xfId="18" applyFont="1" applyFill="1" applyBorder="1" applyAlignment="1">
      <alignment horizontal="left" vertical="top" wrapText="1"/>
    </xf>
    <xf numFmtId="0" fontId="4" fillId="0" borderId="18" xfId="15" applyFont="1" applyFill="1" applyBorder="1" applyAlignment="1">
      <alignment horizontal="center" vertical="top" wrapText="1"/>
    </xf>
    <xf numFmtId="0" fontId="4" fillId="11" borderId="38" xfId="18" applyFont="1" applyFill="1" applyBorder="1" applyAlignment="1">
      <alignment horizontal="left" vertical="top" wrapText="1"/>
    </xf>
    <xf numFmtId="0" fontId="4" fillId="11" borderId="35" xfId="18" applyFont="1" applyFill="1" applyBorder="1" applyAlignment="1">
      <alignment horizontal="left" vertical="top" wrapText="1"/>
    </xf>
    <xf numFmtId="0" fontId="4" fillId="11" borderId="22" xfId="18" applyNumberFormat="1" applyFont="1" applyFill="1" applyBorder="1" applyAlignment="1">
      <alignment horizontal="center" vertical="top"/>
    </xf>
    <xf numFmtId="0" fontId="4" fillId="11" borderId="36" xfId="18" applyNumberFormat="1" applyFont="1" applyFill="1" applyBorder="1" applyAlignment="1">
      <alignment horizontal="center" vertical="top"/>
    </xf>
    <xf numFmtId="0" fontId="4" fillId="11" borderId="65" xfId="18" applyFont="1" applyFill="1" applyBorder="1" applyAlignment="1">
      <alignment horizontal="center" textRotation="90"/>
    </xf>
    <xf numFmtId="0" fontId="4" fillId="11" borderId="30" xfId="18" applyFont="1" applyFill="1" applyBorder="1" applyAlignment="1">
      <alignment horizontal="center" textRotation="90" wrapText="1"/>
    </xf>
    <xf numFmtId="0" fontId="1" fillId="11" borderId="96" xfId="18" applyFont="1" applyFill="1" applyBorder="1" applyAlignment="1">
      <alignment horizontal="center" textRotation="90" wrapText="1"/>
    </xf>
    <xf numFmtId="0" fontId="1" fillId="11" borderId="88" xfId="18" applyFont="1" applyFill="1" applyBorder="1" applyAlignment="1">
      <alignment horizontal="center" textRotation="90" wrapText="1"/>
    </xf>
    <xf numFmtId="0" fontId="1" fillId="11" borderId="90" xfId="18" applyFont="1" applyFill="1" applyBorder="1" applyAlignment="1">
      <alignment horizontal="center" textRotation="90" wrapText="1"/>
    </xf>
    <xf numFmtId="0" fontId="1" fillId="11" borderId="70" xfId="18" applyFont="1" applyFill="1" applyBorder="1" applyAlignment="1">
      <alignment horizontal="center" vertical="top" wrapText="1"/>
    </xf>
    <xf numFmtId="0" fontId="1" fillId="11" borderId="67" xfId="18" applyFont="1" applyFill="1" applyBorder="1" applyAlignment="1">
      <alignment horizontal="center" vertical="top" wrapText="1"/>
    </xf>
    <xf numFmtId="0" fontId="1" fillId="11" borderId="68" xfId="18" applyFont="1" applyFill="1" applyBorder="1" applyAlignment="1">
      <alignment horizontal="center" vertical="top" wrapText="1"/>
    </xf>
    <xf numFmtId="0" fontId="1" fillId="11" borderId="16" xfId="18" applyFont="1" applyFill="1" applyBorder="1" applyAlignment="1">
      <alignment horizontal="center" vertical="top" wrapText="1"/>
    </xf>
    <xf numFmtId="0" fontId="1" fillId="11" borderId="0" xfId="18" applyFont="1" applyFill="1" applyBorder="1" applyAlignment="1">
      <alignment horizontal="center" vertical="top" wrapText="1"/>
    </xf>
    <xf numFmtId="0" fontId="1" fillId="11" borderId="19" xfId="18" applyFont="1" applyFill="1" applyBorder="1" applyAlignment="1">
      <alignment horizontal="center" vertical="top" wrapText="1"/>
    </xf>
    <xf numFmtId="0" fontId="1" fillId="11" borderId="98" xfId="18" applyFont="1" applyFill="1" applyBorder="1" applyAlignment="1">
      <alignment horizontal="center" vertical="top" wrapText="1"/>
    </xf>
    <xf numFmtId="0" fontId="1" fillId="11" borderId="18" xfId="18" applyFont="1" applyFill="1" applyBorder="1" applyAlignment="1">
      <alignment horizontal="center" vertical="top" wrapText="1"/>
    </xf>
    <xf numFmtId="0" fontId="3" fillId="11" borderId="98" xfId="18" applyFont="1" applyFill="1" applyBorder="1" applyAlignment="1">
      <alignment horizontal="center" vertical="top" wrapText="1"/>
    </xf>
    <xf numFmtId="0" fontId="3" fillId="11" borderId="18" xfId="18" applyFont="1" applyFill="1" applyBorder="1" applyAlignment="1">
      <alignment horizontal="center" vertical="top" wrapText="1"/>
    </xf>
    <xf numFmtId="0" fontId="1" fillId="11" borderId="16" xfId="18" applyFont="1" applyFill="1" applyBorder="1" applyAlignment="1">
      <alignment horizontal="center" vertical="center" wrapText="1"/>
    </xf>
    <xf numFmtId="0" fontId="1" fillId="11" borderId="0" xfId="18" applyFont="1" applyFill="1" applyBorder="1" applyAlignment="1">
      <alignment horizontal="center" vertical="center" wrapText="1"/>
    </xf>
    <xf numFmtId="0" fontId="1" fillId="11" borderId="19" xfId="18" applyFont="1" applyFill="1" applyBorder="1" applyAlignment="1">
      <alignment horizontal="center" vertical="center" wrapText="1"/>
    </xf>
    <xf numFmtId="0" fontId="45" fillId="0" borderId="18" xfId="15" applyFont="1" applyFill="1" applyBorder="1" applyAlignment="1">
      <alignment horizontal="center" vertical="top" wrapText="1"/>
    </xf>
    <xf numFmtId="0" fontId="4" fillId="11" borderId="10" xfId="18" applyFont="1" applyFill="1" applyBorder="1" applyAlignment="1">
      <alignment horizontal="left" vertical="center" wrapText="1"/>
    </xf>
    <xf numFmtId="0" fontId="5" fillId="11" borderId="71" xfId="18" applyFont="1" applyFill="1" applyBorder="1" applyAlignment="1">
      <alignment horizontal="center" vertical="center" textRotation="90"/>
    </xf>
    <xf numFmtId="0" fontId="5" fillId="11" borderId="18" xfId="18" applyFont="1" applyFill="1" applyBorder="1" applyAlignment="1">
      <alignment horizontal="center" vertical="center" textRotation="90"/>
    </xf>
    <xf numFmtId="0" fontId="5" fillId="11" borderId="27" xfId="18" applyFont="1" applyFill="1" applyBorder="1" applyAlignment="1">
      <alignment horizontal="center" vertical="center" textRotation="90"/>
    </xf>
    <xf numFmtId="166" fontId="8" fillId="11" borderId="78" xfId="18" applyNumberFormat="1" applyFont="1" applyFill="1" applyBorder="1" applyAlignment="1">
      <alignment horizontal="left" vertical="top"/>
    </xf>
    <xf numFmtId="166" fontId="8" fillId="11" borderId="65" xfId="18" applyNumberFormat="1" applyFont="1" applyFill="1" applyBorder="1" applyAlignment="1">
      <alignment horizontal="left" vertical="top"/>
    </xf>
    <xf numFmtId="166" fontId="53" fillId="11" borderId="41" xfId="18" applyNumberFormat="1" applyFont="1" applyFill="1" applyBorder="1" applyAlignment="1">
      <alignment horizontal="left" vertical="top"/>
    </xf>
    <xf numFmtId="166" fontId="53" fillId="11" borderId="25" xfId="18" applyNumberFormat="1" applyFont="1" applyFill="1" applyBorder="1" applyAlignment="1">
      <alignment horizontal="left" vertical="top"/>
    </xf>
    <xf numFmtId="166" fontId="53" fillId="11" borderId="69" xfId="18" applyNumberFormat="1" applyFont="1" applyFill="1" applyBorder="1" applyAlignment="1">
      <alignment horizontal="left" vertical="top"/>
    </xf>
    <xf numFmtId="0" fontId="4" fillId="0" borderId="98" xfId="18" applyFont="1" applyFill="1" applyBorder="1" applyAlignment="1">
      <alignment horizontal="center" vertical="top" wrapText="1"/>
    </xf>
    <xf numFmtId="0" fontId="4" fillId="0" borderId="18" xfId="18" applyFont="1" applyFill="1" applyBorder="1" applyAlignment="1">
      <alignment horizontal="center" vertical="top" wrapText="1"/>
    </xf>
    <xf numFmtId="0" fontId="4" fillId="11" borderId="70" xfId="18" applyFont="1" applyFill="1" applyBorder="1" applyAlignment="1">
      <alignment horizontal="center" vertical="top" wrapText="1"/>
    </xf>
    <xf numFmtId="0" fontId="4" fillId="11" borderId="68" xfId="18" applyFont="1" applyFill="1" applyBorder="1" applyAlignment="1">
      <alignment horizontal="center" vertical="top" wrapText="1"/>
    </xf>
    <xf numFmtId="0" fontId="4" fillId="11" borderId="16" xfId="18" applyFont="1" applyFill="1" applyBorder="1" applyAlignment="1">
      <alignment horizontal="center" vertical="top" wrapText="1"/>
    </xf>
    <xf numFmtId="0" fontId="4" fillId="11" borderId="19" xfId="18" applyFont="1" applyFill="1" applyBorder="1" applyAlignment="1">
      <alignment horizontal="center" vertical="top" wrapText="1"/>
    </xf>
    <xf numFmtId="0" fontId="4" fillId="11" borderId="67" xfId="18" applyFont="1" applyFill="1" applyBorder="1" applyAlignment="1">
      <alignment horizontal="center" vertical="top" wrapText="1"/>
    </xf>
    <xf numFmtId="0" fontId="4" fillId="11" borderId="0" xfId="18" applyFont="1" applyFill="1" applyBorder="1" applyAlignment="1">
      <alignment horizontal="center" vertical="top" wrapText="1"/>
    </xf>
    <xf numFmtId="0" fontId="4" fillId="11" borderId="21" xfId="18" applyFont="1" applyFill="1" applyBorder="1" applyAlignment="1">
      <alignment horizontal="left" vertical="top" wrapText="1"/>
    </xf>
    <xf numFmtId="0" fontId="45" fillId="11" borderId="18" xfId="15" applyFont="1" applyFill="1" applyBorder="1" applyAlignment="1">
      <alignment horizontal="center" vertical="top" wrapText="1"/>
    </xf>
    <xf numFmtId="0" fontId="4" fillId="11" borderId="0" xfId="15" applyFont="1" applyFill="1" applyBorder="1" applyAlignment="1">
      <alignment horizontal="left"/>
    </xf>
    <xf numFmtId="0" fontId="18" fillId="11" borderId="0" xfId="15" applyFill="1" applyBorder="1" applyAlignment="1">
      <alignment horizontal="left"/>
    </xf>
    <xf numFmtId="0" fontId="4" fillId="11" borderId="18" xfId="15" applyFont="1" applyFill="1" applyBorder="1" applyAlignment="1">
      <alignment horizontal="center" vertical="top" wrapText="1"/>
    </xf>
    <xf numFmtId="0" fontId="51" fillId="10" borderId="0" xfId="18" applyFont="1" applyFill="1" applyAlignment="1">
      <alignment horizontal="center" vertical="center"/>
    </xf>
    <xf numFmtId="166" fontId="8" fillId="11" borderId="16" xfId="18" applyNumberFormat="1" applyFont="1" applyFill="1" applyBorder="1" applyAlignment="1">
      <alignment horizontal="left" vertical="top"/>
    </xf>
    <xf numFmtId="166" fontId="8" fillId="11" borderId="0" xfId="18" applyNumberFormat="1" applyFont="1" applyFill="1" applyBorder="1" applyAlignment="1">
      <alignment horizontal="left" vertical="top"/>
    </xf>
    <xf numFmtId="0" fontId="4" fillId="11" borderId="98" xfId="18" applyFont="1" applyFill="1" applyBorder="1" applyAlignment="1">
      <alignment horizontal="center" vertical="top" wrapText="1"/>
    </xf>
    <xf numFmtId="0" fontId="4" fillId="11" borderId="18" xfId="18" applyFont="1" applyFill="1" applyBorder="1" applyAlignment="1">
      <alignment horizontal="center" vertical="top" wrapText="1"/>
    </xf>
    <xf numFmtId="0" fontId="4" fillId="11" borderId="99" xfId="18" applyFont="1" applyFill="1" applyBorder="1" applyAlignment="1">
      <alignment horizontal="left" vertical="top" wrapText="1"/>
    </xf>
    <xf numFmtId="0" fontId="4" fillId="11" borderId="46" xfId="18" applyFont="1" applyFill="1" applyBorder="1" applyAlignment="1">
      <alignment horizontal="left" vertical="top" wrapText="1"/>
    </xf>
    <xf numFmtId="0" fontId="4" fillId="11" borderId="18" xfId="18" applyFont="1" applyFill="1" applyBorder="1" applyAlignment="1">
      <alignment horizontal="center" wrapText="1"/>
    </xf>
    <xf numFmtId="0" fontId="4" fillId="11" borderId="16" xfId="18" applyFont="1" applyFill="1" applyBorder="1" applyAlignment="1">
      <alignment horizontal="left" wrapText="1"/>
    </xf>
    <xf numFmtId="0" fontId="1" fillId="11" borderId="46" xfId="18" applyFont="1" applyFill="1" applyBorder="1" applyAlignment="1">
      <alignment horizontal="center" vertical="top" wrapText="1"/>
    </xf>
    <xf numFmtId="0" fontId="4" fillId="11" borderId="27" xfId="18" applyFont="1" applyFill="1" applyBorder="1" applyAlignment="1">
      <alignment horizontal="center" vertical="top" wrapText="1"/>
    </xf>
    <xf numFmtId="0" fontId="4" fillId="11" borderId="80" xfId="18" applyFont="1" applyFill="1" applyBorder="1" applyAlignment="1">
      <alignment horizontal="center" vertical="top" wrapText="1"/>
    </xf>
    <xf numFmtId="0" fontId="4" fillId="11" borderId="35" xfId="18" applyFont="1" applyFill="1" applyBorder="1" applyAlignment="1">
      <alignment horizontal="center" vertical="top" wrapText="1"/>
    </xf>
    <xf numFmtId="0" fontId="4" fillId="0" borderId="106" xfId="18" applyFont="1" applyFill="1" applyBorder="1" applyAlignment="1">
      <alignment horizontal="center" vertical="top" wrapText="1"/>
    </xf>
    <xf numFmtId="0" fontId="4" fillId="0" borderId="16" xfId="18" applyFont="1" applyFill="1" applyBorder="1" applyAlignment="1">
      <alignment horizontal="left" wrapText="1"/>
    </xf>
    <xf numFmtId="0" fontId="0" fillId="11" borderId="98" xfId="0" applyFill="1" applyBorder="1" applyAlignment="1">
      <alignment horizontal="center" vertical="top" wrapText="1"/>
    </xf>
    <xf numFmtId="0" fontId="0" fillId="11" borderId="18" xfId="0" applyFill="1" applyBorder="1" applyAlignment="1">
      <alignment horizontal="center" vertical="top" wrapText="1"/>
    </xf>
    <xf numFmtId="0" fontId="4" fillId="0" borderId="98" xfId="0" applyFont="1" applyFill="1" applyBorder="1" applyAlignment="1">
      <alignment horizontal="center" vertical="top" wrapText="1"/>
    </xf>
    <xf numFmtId="0" fontId="4" fillId="0" borderId="18" xfId="0" applyFont="1" applyFill="1" applyBorder="1" applyAlignment="1">
      <alignment horizontal="center" vertical="top" wrapText="1"/>
    </xf>
    <xf numFmtId="0" fontId="4" fillId="0" borderId="80" xfId="0" applyFont="1" applyFill="1" applyBorder="1" applyAlignment="1">
      <alignment horizontal="center" vertical="top" wrapText="1"/>
    </xf>
    <xf numFmtId="0" fontId="4" fillId="0" borderId="16" xfId="0" applyFont="1" applyFill="1" applyBorder="1" applyAlignment="1">
      <alignment horizontal="center" vertical="top" wrapText="1"/>
    </xf>
    <xf numFmtId="0" fontId="0" fillId="0" borderId="30" xfId="0" applyFill="1" applyBorder="1" applyAlignment="1">
      <alignment horizontal="center" vertical="top" wrapText="1"/>
    </xf>
    <xf numFmtId="0" fontId="4" fillId="0" borderId="0" xfId="0" applyFont="1" applyFill="1" applyBorder="1" applyAlignment="1">
      <alignment horizontal="center" vertical="top" wrapText="1"/>
    </xf>
    <xf numFmtId="0" fontId="4" fillId="0" borderId="82" xfId="0" applyFont="1" applyFill="1" applyBorder="1" applyAlignment="1">
      <alignment horizontal="center" vertical="top" wrapText="1"/>
    </xf>
    <xf numFmtId="0" fontId="4" fillId="0" borderId="19" xfId="0" applyFont="1" applyFill="1" applyBorder="1" applyAlignment="1">
      <alignment horizontal="center" vertical="top" wrapText="1"/>
    </xf>
    <xf numFmtId="0" fontId="4" fillId="0" borderId="35" xfId="0" applyFont="1" applyFill="1" applyBorder="1" applyAlignment="1">
      <alignment horizontal="center" vertical="top" wrapText="1"/>
    </xf>
    <xf numFmtId="0" fontId="4" fillId="0" borderId="36" xfId="0" applyFont="1" applyFill="1" applyBorder="1" applyAlignment="1">
      <alignment horizontal="center" vertical="top" wrapText="1"/>
    </xf>
    <xf numFmtId="164" fontId="4" fillId="11" borderId="101" xfId="0" applyNumberFormat="1" applyFont="1" applyFill="1" applyBorder="1" applyAlignment="1">
      <alignment horizontal="center" vertical="center"/>
    </xf>
    <xf numFmtId="164" fontId="4" fillId="11" borderId="86" xfId="0" applyNumberFormat="1" applyFont="1" applyFill="1" applyBorder="1" applyAlignment="1">
      <alignment horizontal="center" vertical="center"/>
    </xf>
    <xf numFmtId="0" fontId="4" fillId="0" borderId="106" xfId="0" applyFont="1" applyFill="1" applyBorder="1" applyAlignment="1">
      <alignment horizontal="center" vertical="top" wrapText="1"/>
    </xf>
    <xf numFmtId="166" fontId="8" fillId="0" borderId="101" xfId="0" applyNumberFormat="1" applyFont="1" applyFill="1" applyBorder="1" applyAlignment="1">
      <alignment horizontal="center" vertical="top" wrapText="1"/>
    </xf>
    <xf numFmtId="0" fontId="8" fillId="0" borderId="86" xfId="0" applyFont="1" applyFill="1" applyBorder="1" applyAlignment="1">
      <alignment horizontal="center" vertical="top" wrapText="1"/>
    </xf>
    <xf numFmtId="0" fontId="8" fillId="0" borderId="102" xfId="0" applyFont="1" applyFill="1" applyBorder="1" applyAlignment="1">
      <alignment horizontal="center" vertical="top" wrapText="1"/>
    </xf>
    <xf numFmtId="0" fontId="1" fillId="0" borderId="30" xfId="0" applyFont="1" applyFill="1" applyBorder="1" applyAlignment="1">
      <alignment horizontal="left" vertical="top" wrapText="1"/>
    </xf>
    <xf numFmtId="0" fontId="1" fillId="11" borderId="30" xfId="0" applyFont="1" applyFill="1" applyBorder="1" applyAlignment="1">
      <alignment horizontal="left" vertical="top" wrapText="1"/>
    </xf>
    <xf numFmtId="0" fontId="0" fillId="0" borderId="81" xfId="0" applyFill="1" applyBorder="1" applyAlignment="1">
      <alignment horizontal="left" vertical="top" wrapText="1"/>
    </xf>
    <xf numFmtId="0" fontId="0" fillId="0" borderId="0" xfId="0" applyFill="1" applyBorder="1" applyAlignment="1">
      <alignment horizontal="left" vertical="top" wrapText="1"/>
    </xf>
    <xf numFmtId="0" fontId="0" fillId="0" borderId="23" xfId="0" applyFill="1" applyBorder="1" applyAlignment="1">
      <alignment horizontal="left" vertical="top" wrapText="1"/>
    </xf>
    <xf numFmtId="0" fontId="0" fillId="0" borderId="98" xfId="0" applyBorder="1" applyAlignment="1">
      <alignment horizontal="center" vertical="top" wrapText="1"/>
    </xf>
    <xf numFmtId="0" fontId="0" fillId="0" borderId="18" xfId="0" applyBorder="1" applyAlignment="1">
      <alignment horizontal="center" vertical="top" wrapText="1"/>
    </xf>
    <xf numFmtId="166" fontId="4" fillId="11" borderId="0" xfId="0" applyNumberFormat="1" applyFont="1" applyFill="1" applyBorder="1" applyAlignment="1">
      <alignment horizontal="center" vertical="top"/>
    </xf>
    <xf numFmtId="0" fontId="4" fillId="11" borderId="10" xfId="0" applyFont="1" applyFill="1" applyBorder="1" applyAlignment="1">
      <alignment horizontal="left" vertical="top" wrapText="1"/>
    </xf>
    <xf numFmtId="166" fontId="4" fillId="11" borderId="75" xfId="0" applyNumberFormat="1" applyFont="1" applyFill="1" applyBorder="1" applyAlignment="1">
      <alignment horizontal="center" vertical="top"/>
    </xf>
    <xf numFmtId="166" fontId="4" fillId="11" borderId="74" xfId="0" applyNumberFormat="1" applyFont="1" applyFill="1" applyBorder="1" applyAlignment="1">
      <alignment horizontal="center" vertical="top"/>
    </xf>
    <xf numFmtId="0" fontId="4" fillId="11" borderId="0" xfId="0" applyFont="1" applyFill="1" applyBorder="1" applyAlignment="1">
      <alignment horizontal="left" vertical="top"/>
    </xf>
    <xf numFmtId="0" fontId="39" fillId="0" borderId="107" xfId="18" applyFont="1" applyBorder="1" applyAlignment="1">
      <alignment horizontal="center" vertical="center"/>
    </xf>
    <xf numFmtId="0" fontId="39" fillId="0" borderId="109" xfId="18" applyFont="1" applyBorder="1" applyAlignment="1">
      <alignment horizontal="center" vertical="center"/>
    </xf>
    <xf numFmtId="0" fontId="39" fillId="0" borderId="108" xfId="18" applyFont="1" applyBorder="1" applyAlignment="1">
      <alignment horizontal="center" vertical="center"/>
    </xf>
    <xf numFmtId="0" fontId="39" fillId="0" borderId="98" xfId="18" applyFont="1" applyFill="1" applyBorder="1" applyAlignment="1">
      <alignment horizontal="center" vertical="center"/>
    </xf>
    <xf numFmtId="0" fontId="39" fillId="0" borderId="27" xfId="18" applyFont="1" applyFill="1" applyBorder="1" applyAlignment="1">
      <alignment horizontal="center" vertical="center"/>
    </xf>
    <xf numFmtId="0" fontId="4" fillId="0" borderId="27" xfId="18" applyFont="1" applyFill="1" applyBorder="1" applyAlignment="1">
      <alignment horizontal="center" vertical="top" wrapText="1"/>
    </xf>
    <xf numFmtId="0" fontId="4" fillId="0" borderId="82" xfId="18" applyFont="1" applyFill="1" applyBorder="1" applyAlignment="1">
      <alignment horizontal="center" vertical="top" wrapText="1"/>
    </xf>
    <xf numFmtId="0" fontId="4" fillId="0" borderId="19" xfId="18" applyFont="1" applyFill="1" applyBorder="1" applyAlignment="1">
      <alignment horizontal="center" vertical="top" wrapText="1"/>
    </xf>
    <xf numFmtId="0" fontId="4" fillId="11" borderId="98" xfId="15" applyFont="1" applyFill="1" applyBorder="1" applyAlignment="1">
      <alignment horizontal="center" vertical="center" wrapText="1"/>
    </xf>
    <xf numFmtId="0" fontId="4" fillId="11" borderId="18" xfId="15" applyFont="1" applyFill="1" applyBorder="1" applyAlignment="1">
      <alignment horizontal="center" vertical="center" wrapText="1"/>
    </xf>
    <xf numFmtId="0" fontId="4" fillId="11" borderId="70" xfId="15" applyFont="1" applyFill="1" applyBorder="1" applyAlignment="1">
      <alignment horizontal="center" vertical="center" wrapText="1"/>
    </xf>
    <xf numFmtId="0" fontId="4" fillId="11" borderId="16" xfId="15" applyFont="1" applyFill="1" applyBorder="1" applyAlignment="1">
      <alignment horizontal="center" vertical="center" wrapText="1"/>
    </xf>
    <xf numFmtId="0" fontId="39" fillId="0" borderId="101" xfId="18" applyFont="1" applyFill="1" applyBorder="1" applyAlignment="1">
      <alignment horizontal="center" vertical="center"/>
    </xf>
    <xf numFmtId="0" fontId="39" fillId="0" borderId="86" xfId="18" applyFont="1" applyFill="1" applyBorder="1" applyAlignment="1">
      <alignment horizontal="center" vertical="center"/>
    </xf>
    <xf numFmtId="0" fontId="4" fillId="0" borderId="70" xfId="0" applyFont="1" applyFill="1" applyBorder="1" applyAlignment="1">
      <alignment horizontal="center" wrapText="1"/>
    </xf>
    <xf numFmtId="0" fontId="4" fillId="0" borderId="67" xfId="0" applyFont="1" applyFill="1" applyBorder="1" applyAlignment="1">
      <alignment horizontal="center" wrapText="1"/>
    </xf>
    <xf numFmtId="0" fontId="4" fillId="0" borderId="68" xfId="0" applyFont="1" applyFill="1" applyBorder="1" applyAlignment="1">
      <alignment horizontal="center" wrapText="1"/>
    </xf>
    <xf numFmtId="0" fontId="4" fillId="0" borderId="17" xfId="0" applyFont="1" applyFill="1" applyBorder="1" applyAlignment="1">
      <alignment horizontal="center" wrapText="1"/>
    </xf>
    <xf numFmtId="0" fontId="4" fillId="0" borderId="11" xfId="0" applyFont="1" applyFill="1" applyBorder="1" applyAlignment="1">
      <alignment horizontal="center" wrapText="1"/>
    </xf>
    <xf numFmtId="0" fontId="4" fillId="0" borderId="12" xfId="0" applyFont="1" applyFill="1" applyBorder="1" applyAlignment="1">
      <alignment horizontal="center" wrapText="1"/>
    </xf>
    <xf numFmtId="0" fontId="4" fillId="0" borderId="70" xfId="18" applyFill="1" applyBorder="1" applyAlignment="1">
      <alignment horizontal="center" wrapText="1"/>
    </xf>
    <xf numFmtId="0" fontId="4" fillId="0" borderId="68" xfId="18" applyFill="1" applyBorder="1" applyAlignment="1">
      <alignment horizontal="center" wrapText="1"/>
    </xf>
    <xf numFmtId="0" fontId="4" fillId="0" borderId="75" xfId="18" applyFill="1" applyBorder="1" applyAlignment="1">
      <alignment horizontal="center" wrapText="1"/>
    </xf>
    <xf numFmtId="0" fontId="4" fillId="0" borderId="74" xfId="18" applyFill="1" applyBorder="1" applyAlignment="1">
      <alignment horizontal="center" wrapText="1"/>
    </xf>
    <xf numFmtId="0" fontId="1" fillId="11" borderId="73" xfId="18" applyFont="1" applyFill="1" applyBorder="1" applyAlignment="1">
      <alignment horizontal="center" vertical="top" wrapText="1"/>
    </xf>
    <xf numFmtId="0" fontId="1" fillId="11" borderId="74" xfId="18" applyFont="1" applyFill="1" applyBorder="1" applyAlignment="1">
      <alignment horizontal="center" vertical="top" wrapText="1"/>
    </xf>
    <xf numFmtId="0" fontId="4" fillId="0" borderId="71" xfId="18" applyFont="1" applyFill="1" applyBorder="1" applyAlignment="1">
      <alignment horizontal="center" wrapText="1"/>
    </xf>
    <xf numFmtId="0" fontId="4" fillId="0" borderId="27" xfId="18" applyFont="1" applyFill="1" applyBorder="1" applyAlignment="1">
      <alignment horizontal="center" wrapText="1"/>
    </xf>
    <xf numFmtId="0" fontId="4" fillId="0" borderId="70" xfId="18" applyFont="1" applyFill="1" applyBorder="1" applyAlignment="1">
      <alignment horizontal="center" vertical="top" wrapText="1"/>
    </xf>
    <xf numFmtId="0" fontId="4" fillId="0" borderId="68" xfId="18" applyFont="1" applyFill="1" applyBorder="1" applyAlignment="1">
      <alignment horizontal="center" vertical="top" wrapText="1"/>
    </xf>
    <xf numFmtId="0" fontId="4" fillId="0" borderId="16" xfId="18" applyFont="1" applyFill="1" applyBorder="1" applyAlignment="1">
      <alignment horizontal="center" vertical="top" wrapText="1"/>
    </xf>
    <xf numFmtId="0" fontId="4" fillId="0" borderId="16" xfId="15" applyFont="1" applyFill="1" applyBorder="1" applyAlignment="1">
      <alignment horizontal="center" vertical="center" wrapText="1"/>
    </xf>
    <xf numFmtId="0" fontId="4" fillId="0" borderId="19" xfId="15" applyFont="1" applyFill="1" applyBorder="1" applyAlignment="1">
      <alignment horizontal="center" vertical="center" wrapText="1"/>
    </xf>
    <xf numFmtId="0" fontId="4" fillId="0" borderId="66" xfId="18" applyFont="1" applyFill="1" applyBorder="1" applyAlignment="1">
      <alignment horizontal="center" vertical="top"/>
    </xf>
    <xf numFmtId="0" fontId="4" fillId="0" borderId="69" xfId="18" applyFont="1" applyFill="1" applyBorder="1" applyAlignment="1">
      <alignment horizontal="center" vertical="top"/>
    </xf>
    <xf numFmtId="0" fontId="4" fillId="0" borderId="109" xfId="18" applyFont="1" applyFill="1" applyBorder="1" applyAlignment="1">
      <alignment horizontal="center" vertical="top"/>
    </xf>
    <xf numFmtId="0" fontId="4" fillId="0" borderId="86" xfId="18" applyFont="1" applyFill="1" applyBorder="1" applyAlignment="1">
      <alignment horizontal="center" vertical="top"/>
    </xf>
    <xf numFmtId="0" fontId="4" fillId="0" borderId="80" xfId="18" applyFont="1" applyFill="1" applyBorder="1" applyAlignment="1">
      <alignment horizontal="center" vertical="top" wrapText="1"/>
    </xf>
    <xf numFmtId="0" fontId="4" fillId="0" borderId="18" xfId="18" applyFill="1" applyBorder="1" applyAlignment="1">
      <alignment horizontal="center" vertical="top" wrapText="1"/>
    </xf>
    <xf numFmtId="0" fontId="4" fillId="0" borderId="46" xfId="18" applyFill="1" applyBorder="1" applyAlignment="1">
      <alignment horizontal="center" vertical="top" wrapText="1"/>
    </xf>
    <xf numFmtId="164" fontId="4" fillId="0" borderId="22" xfId="18" applyNumberFormat="1" applyFont="1" applyFill="1" applyBorder="1" applyAlignment="1">
      <alignment horizontal="left" vertical="top" wrapText="1"/>
    </xf>
    <xf numFmtId="164" fontId="4" fillId="0" borderId="36" xfId="18" applyNumberFormat="1" applyFont="1" applyFill="1" applyBorder="1" applyAlignment="1">
      <alignment horizontal="left" vertical="top" wrapText="1"/>
    </xf>
    <xf numFmtId="0" fontId="4" fillId="0" borderId="70" xfId="18" applyFont="1" applyFill="1" applyBorder="1" applyAlignment="1">
      <alignment horizontal="left" vertical="top" wrapText="1"/>
    </xf>
    <xf numFmtId="0" fontId="4" fillId="0" borderId="16" xfId="18" applyFont="1" applyFill="1" applyBorder="1" applyAlignment="1">
      <alignment horizontal="left" vertical="top" wrapText="1"/>
    </xf>
    <xf numFmtId="0" fontId="4" fillId="0" borderId="0" xfId="18" applyFont="1" applyFill="1" applyBorder="1" applyAlignment="1">
      <alignment horizontal="left" vertical="top" wrapText="1"/>
    </xf>
    <xf numFmtId="166" fontId="8" fillId="0" borderId="107" xfId="18" applyNumberFormat="1" applyFont="1" applyFill="1" applyBorder="1" applyAlignment="1">
      <alignment horizontal="center" vertical="top"/>
    </xf>
    <xf numFmtId="166" fontId="8" fillId="0" borderId="109" xfId="18" applyNumberFormat="1" applyFont="1" applyFill="1" applyBorder="1" applyAlignment="1">
      <alignment horizontal="center" vertical="top"/>
    </xf>
    <xf numFmtId="166" fontId="8" fillId="0" borderId="108" xfId="18" applyNumberFormat="1" applyFont="1" applyFill="1" applyBorder="1" applyAlignment="1">
      <alignment horizontal="center" vertical="top"/>
    </xf>
    <xf numFmtId="166" fontId="8" fillId="11" borderId="76" xfId="18" applyNumberFormat="1" applyFont="1" applyFill="1" applyBorder="1" applyAlignment="1">
      <alignment horizontal="left" vertical="top"/>
    </xf>
    <xf numFmtId="166" fontId="8" fillId="11" borderId="77" xfId="18" applyNumberFormat="1" applyFont="1" applyFill="1" applyBorder="1" applyAlignment="1">
      <alignment horizontal="left" vertical="top"/>
    </xf>
    <xf numFmtId="166" fontId="8" fillId="0" borderId="66" xfId="18" applyNumberFormat="1" applyFont="1" applyFill="1" applyBorder="1" applyAlignment="1">
      <alignment horizontal="left" vertical="top"/>
    </xf>
    <xf numFmtId="166" fontId="8" fillId="0" borderId="65" xfId="18" applyNumberFormat="1" applyFont="1" applyFill="1" applyBorder="1" applyAlignment="1">
      <alignment horizontal="left" vertical="top"/>
    </xf>
    <xf numFmtId="164" fontId="39" fillId="11" borderId="106" xfId="18" applyNumberFormat="1" applyFont="1" applyFill="1" applyBorder="1" applyAlignment="1">
      <alignment horizontal="center" vertical="center"/>
    </xf>
    <xf numFmtId="164" fontId="39" fillId="11" borderId="27" xfId="18" applyNumberFormat="1" applyFont="1" applyFill="1" applyBorder="1" applyAlignment="1">
      <alignment horizontal="center" vertical="center"/>
    </xf>
    <xf numFmtId="0" fontId="4" fillId="11" borderId="70" xfId="18" applyFont="1" applyFill="1" applyBorder="1" applyAlignment="1">
      <alignment horizontal="center" vertical="center" wrapText="1"/>
    </xf>
    <xf numFmtId="0" fontId="4" fillId="11" borderId="68" xfId="18" applyFont="1" applyFill="1" applyBorder="1" applyAlignment="1">
      <alignment horizontal="center" vertical="center" wrapText="1"/>
    </xf>
    <xf numFmtId="0" fontId="4" fillId="11" borderId="16" xfId="18" applyFont="1" applyFill="1" applyBorder="1" applyAlignment="1">
      <alignment horizontal="center" vertical="center" wrapText="1"/>
    </xf>
    <xf numFmtId="0" fontId="4" fillId="11" borderId="19" xfId="18" applyFont="1" applyFill="1" applyBorder="1" applyAlignment="1">
      <alignment horizontal="center" vertical="center" wrapText="1"/>
    </xf>
    <xf numFmtId="0" fontId="4" fillId="0" borderId="81" xfId="18" applyFont="1" applyFill="1" applyBorder="1" applyAlignment="1">
      <alignment horizontal="center" vertical="top" wrapText="1"/>
    </xf>
    <xf numFmtId="0" fontId="4" fillId="0" borderId="0" xfId="18" applyFont="1" applyFill="1" applyBorder="1" applyAlignment="1">
      <alignment horizontal="center" vertical="top" wrapText="1"/>
    </xf>
    <xf numFmtId="0" fontId="4" fillId="0" borderId="16" xfId="15" applyFont="1" applyFill="1" applyBorder="1" applyAlignment="1">
      <alignment horizontal="center" vertical="center"/>
    </xf>
    <xf numFmtId="0" fontId="4" fillId="0" borderId="0" xfId="15" applyFont="1" applyFill="1" applyBorder="1" applyAlignment="1">
      <alignment horizontal="center" vertical="center"/>
    </xf>
    <xf numFmtId="0" fontId="4" fillId="0" borderId="19" xfId="15" applyFont="1" applyFill="1" applyBorder="1" applyAlignment="1">
      <alignment horizontal="center" vertical="center"/>
    </xf>
    <xf numFmtId="166" fontId="8" fillId="0" borderId="101" xfId="18" applyNumberFormat="1" applyFont="1" applyFill="1" applyBorder="1" applyAlignment="1">
      <alignment horizontal="center" vertical="top"/>
    </xf>
    <xf numFmtId="166" fontId="8" fillId="0" borderId="86" xfId="18" applyNumberFormat="1" applyFont="1" applyFill="1" applyBorder="1" applyAlignment="1">
      <alignment horizontal="center" vertical="top"/>
    </xf>
    <xf numFmtId="0" fontId="39" fillId="0" borderId="13" xfId="18" applyFont="1" applyFill="1" applyBorder="1" applyAlignment="1">
      <alignment horizontal="center" vertical="center"/>
    </xf>
    <xf numFmtId="0" fontId="39" fillId="0" borderId="15" xfId="18" applyFont="1" applyFill="1" applyBorder="1" applyAlignment="1">
      <alignment horizontal="center" vertical="center"/>
    </xf>
    <xf numFmtId="0" fontId="39" fillId="0" borderId="41" xfId="18" applyFont="1" applyFill="1" applyBorder="1" applyAlignment="1">
      <alignment horizontal="center" vertical="center"/>
    </xf>
    <xf numFmtId="0" fontId="39" fillId="0" borderId="25" xfId="18" applyFont="1" applyFill="1" applyBorder="1" applyAlignment="1">
      <alignment horizontal="center" vertical="center"/>
    </xf>
    <xf numFmtId="0" fontId="5" fillId="0" borderId="33" xfId="18" applyFont="1" applyFill="1" applyBorder="1" applyAlignment="1">
      <alignment horizontal="center" vertical="center" textRotation="90"/>
    </xf>
    <xf numFmtId="0" fontId="5" fillId="0" borderId="18" xfId="18" applyFont="1" applyFill="1" applyBorder="1" applyAlignment="1">
      <alignment horizontal="center" vertical="center" textRotation="90"/>
    </xf>
    <xf numFmtId="0" fontId="5" fillId="0" borderId="27" xfId="18" applyFont="1" applyFill="1" applyBorder="1" applyAlignment="1">
      <alignment horizontal="center" vertical="center" textRotation="90"/>
    </xf>
    <xf numFmtId="166" fontId="8" fillId="0" borderId="64" xfId="18" applyNumberFormat="1" applyFont="1" applyFill="1" applyBorder="1" applyAlignment="1">
      <alignment horizontal="left" vertical="top"/>
    </xf>
    <xf numFmtId="0" fontId="4" fillId="0" borderId="13" xfId="18" applyFont="1" applyFill="1" applyBorder="1" applyAlignment="1">
      <alignment horizontal="left" vertical="top" wrapText="1"/>
    </xf>
    <xf numFmtId="0" fontId="4" fillId="0" borderId="14" xfId="18" applyFont="1" applyFill="1" applyBorder="1" applyAlignment="1">
      <alignment horizontal="left" vertical="top" wrapText="1"/>
    </xf>
    <xf numFmtId="0" fontId="4" fillId="0" borderId="19" xfId="18" applyFont="1" applyFill="1" applyBorder="1" applyAlignment="1">
      <alignment horizontal="left" vertical="top" wrapText="1"/>
    </xf>
    <xf numFmtId="0" fontId="39" fillId="0" borderId="106" xfId="18" applyFont="1" applyFill="1" applyBorder="1" applyAlignment="1">
      <alignment horizontal="center" vertical="center"/>
    </xf>
    <xf numFmtId="0" fontId="39" fillId="0" borderId="80" xfId="18" applyFont="1" applyFill="1" applyBorder="1" applyAlignment="1">
      <alignment horizontal="center" vertical="center"/>
    </xf>
    <xf numFmtId="0" fontId="39" fillId="0" borderId="82" xfId="18" applyFont="1" applyFill="1" applyBorder="1" applyAlignment="1">
      <alignment horizontal="center" vertical="center"/>
    </xf>
    <xf numFmtId="0" fontId="39" fillId="0" borderId="75" xfId="18" applyFont="1" applyFill="1" applyBorder="1" applyAlignment="1">
      <alignment horizontal="center" vertical="center"/>
    </xf>
    <xf numFmtId="0" fontId="39" fillId="0" borderId="74" xfId="18" applyFont="1" applyFill="1" applyBorder="1" applyAlignment="1">
      <alignment horizontal="center" vertical="center"/>
    </xf>
    <xf numFmtId="0" fontId="4" fillId="11" borderId="106" xfId="20" applyFont="1" applyFill="1" applyBorder="1" applyAlignment="1">
      <alignment horizontal="center" vertical="top" wrapText="1"/>
    </xf>
    <xf numFmtId="0" fontId="4" fillId="11" borderId="27" xfId="20" applyFont="1" applyFill="1" applyBorder="1" applyAlignment="1">
      <alignment horizontal="center" vertical="top" wrapText="1"/>
    </xf>
    <xf numFmtId="0" fontId="4" fillId="11" borderId="105" xfId="20" applyFont="1" applyFill="1" applyBorder="1" applyAlignment="1">
      <alignment horizontal="left" vertical="top" wrapText="1"/>
    </xf>
    <xf numFmtId="0" fontId="4" fillId="11" borderId="105" xfId="20" applyFont="1" applyFill="1" applyBorder="1" applyAlignment="1">
      <alignment horizontal="left" vertical="top"/>
    </xf>
    <xf numFmtId="165" fontId="8" fillId="11" borderId="105" xfId="16" applyNumberFormat="1" applyFont="1" applyFill="1" applyBorder="1" applyAlignment="1">
      <alignment horizontal="left" vertical="center" wrapText="1"/>
    </xf>
    <xf numFmtId="166" fontId="4" fillId="11" borderId="105" xfId="16" applyNumberFormat="1" applyFont="1" applyFill="1" applyBorder="1" applyAlignment="1">
      <alignment horizontal="left" vertical="center"/>
    </xf>
    <xf numFmtId="166" fontId="4" fillId="11" borderId="106" xfId="16" applyNumberFormat="1" applyFont="1" applyFill="1" applyBorder="1" applyAlignment="1">
      <alignment horizontal="left" vertical="center"/>
    </xf>
    <xf numFmtId="0" fontId="4" fillId="0" borderId="106" xfId="18" applyBorder="1" applyAlignment="1">
      <alignment horizontal="center" vertical="top"/>
    </xf>
    <xf numFmtId="0" fontId="4" fillId="0" borderId="18" xfId="18" applyBorder="1" applyAlignment="1">
      <alignment horizontal="center" vertical="top"/>
    </xf>
    <xf numFmtId="0" fontId="4" fillId="0" borderId="27" xfId="18" applyBorder="1" applyAlignment="1">
      <alignment horizontal="center" vertical="top"/>
    </xf>
    <xf numFmtId="166" fontId="4" fillId="11" borderId="10" xfId="0" applyNumberFormat="1" applyFont="1" applyFill="1" applyBorder="1" applyAlignment="1">
      <alignment horizontal="center" vertical="top"/>
    </xf>
    <xf numFmtId="0" fontId="1" fillId="11" borderId="23" xfId="0" applyFont="1" applyFill="1" applyBorder="1" applyAlignment="1">
      <alignment horizontal="left" vertical="top" wrapText="1"/>
    </xf>
    <xf numFmtId="0" fontId="2" fillId="11" borderId="23" xfId="0" applyFont="1" applyFill="1" applyBorder="1" applyAlignment="1">
      <alignment horizontal="left" vertical="top" wrapText="1"/>
    </xf>
    <xf numFmtId="0" fontId="1" fillId="11" borderId="10" xfId="0" applyFont="1" applyFill="1" applyBorder="1" applyAlignment="1">
      <alignment horizontal="left" vertical="top" wrapText="1"/>
    </xf>
    <xf numFmtId="166" fontId="1" fillId="0" borderId="10" xfId="0" applyNumberFormat="1" applyFont="1" applyFill="1" applyBorder="1" applyAlignment="1">
      <alignment horizontal="left" vertical="top"/>
    </xf>
    <xf numFmtId="0" fontId="4" fillId="11" borderId="0" xfId="0" applyFont="1" applyFill="1" applyAlignment="1">
      <alignment horizontal="left" vertical="top" wrapText="1"/>
    </xf>
    <xf numFmtId="166" fontId="13" fillId="0" borderId="0" xfId="0" applyNumberFormat="1" applyFont="1" applyFill="1" applyAlignment="1">
      <alignment horizontal="center" vertical="center"/>
    </xf>
    <xf numFmtId="0" fontId="13" fillId="0" borderId="0" xfId="0" applyFont="1" applyFill="1" applyAlignment="1">
      <alignment horizontal="center" vertical="center"/>
    </xf>
    <xf numFmtId="166" fontId="1" fillId="0" borderId="10" xfId="0" applyNumberFormat="1" applyFont="1" applyFill="1" applyBorder="1" applyAlignment="1">
      <alignment horizontal="center" vertical="top"/>
    </xf>
    <xf numFmtId="0" fontId="1" fillId="0" borderId="10" xfId="0" applyFont="1" applyFill="1" applyBorder="1" applyAlignment="1">
      <alignment horizontal="left" vertical="top" wrapText="1"/>
    </xf>
    <xf numFmtId="0" fontId="1" fillId="0" borderId="0" xfId="0" applyFont="1" applyFill="1" applyBorder="1" applyAlignment="1">
      <alignment horizontal="left" vertical="center" wrapText="1"/>
    </xf>
    <xf numFmtId="167" fontId="1" fillId="0" borderId="21" xfId="19" applyNumberFormat="1" applyFont="1" applyFill="1" applyBorder="1" applyAlignment="1">
      <alignment horizontal="center" vertical="top"/>
    </xf>
    <xf numFmtId="167" fontId="1" fillId="0" borderId="23" xfId="19" applyNumberFormat="1" applyFont="1" applyFill="1" applyBorder="1" applyAlignment="1">
      <alignment horizontal="center" vertical="top"/>
    </xf>
    <xf numFmtId="0" fontId="1" fillId="0" borderId="23" xfId="0" applyFont="1" applyFill="1" applyBorder="1" applyAlignment="1">
      <alignment horizontal="left" vertical="top" wrapText="1"/>
    </xf>
    <xf numFmtId="0" fontId="1" fillId="0" borderId="21" xfId="0" applyFont="1" applyFill="1" applyBorder="1" applyAlignment="1">
      <alignment horizontal="left" vertical="top" wrapText="1"/>
    </xf>
    <xf numFmtId="0" fontId="4" fillId="0" borderId="0" xfId="0" applyFont="1" applyFill="1" applyBorder="1" applyAlignment="1">
      <alignment horizontal="left" vertical="center" wrapText="1"/>
    </xf>
    <xf numFmtId="0" fontId="1" fillId="0" borderId="21" xfId="0" applyFont="1" applyFill="1" applyBorder="1" applyAlignment="1">
      <alignment horizontal="left" vertical="center" wrapText="1"/>
    </xf>
    <xf numFmtId="0" fontId="1" fillId="0" borderId="23" xfId="0" applyFont="1" applyFill="1" applyBorder="1" applyAlignment="1">
      <alignment horizontal="left" vertical="center" wrapText="1"/>
    </xf>
    <xf numFmtId="164" fontId="1" fillId="0" borderId="21" xfId="0" applyNumberFormat="1" applyFont="1" applyFill="1" applyBorder="1" applyAlignment="1">
      <alignment horizontal="center" vertical="center"/>
    </xf>
    <xf numFmtId="164" fontId="1" fillId="0" borderId="23" xfId="0" applyNumberFormat="1" applyFont="1" applyFill="1" applyBorder="1" applyAlignment="1">
      <alignment horizontal="center" vertical="center"/>
    </xf>
    <xf numFmtId="167" fontId="1" fillId="0" borderId="21" xfId="19" applyNumberFormat="1" applyFont="1" applyFill="1" applyBorder="1" applyAlignment="1">
      <alignment horizontal="center" vertical="center"/>
    </xf>
    <xf numFmtId="167" fontId="1" fillId="0" borderId="23" xfId="19" applyNumberFormat="1" applyFont="1" applyFill="1" applyBorder="1" applyAlignment="1">
      <alignment horizontal="center" vertical="center"/>
    </xf>
    <xf numFmtId="167" fontId="1" fillId="0" borderId="21" xfId="19" applyNumberFormat="1" applyFont="1" applyFill="1" applyBorder="1" applyAlignment="1">
      <alignment horizontal="left" vertical="center" wrapText="1"/>
    </xf>
    <xf numFmtId="167" fontId="1" fillId="0" borderId="23" xfId="19" applyNumberFormat="1" applyFont="1" applyFill="1" applyBorder="1" applyAlignment="1">
      <alignment horizontal="left" vertical="center" wrapText="1"/>
    </xf>
    <xf numFmtId="0" fontId="1" fillId="0" borderId="0" xfId="0" applyFont="1" applyFill="1" applyAlignment="1">
      <alignment horizontal="left" vertical="center" wrapText="1"/>
    </xf>
    <xf numFmtId="0" fontId="1" fillId="11" borderId="0" xfId="0" applyFont="1" applyFill="1" applyAlignment="1">
      <alignment horizontal="left" vertical="center" wrapText="1"/>
    </xf>
    <xf numFmtId="0" fontId="1" fillId="11" borderId="23" xfId="0" applyFont="1" applyFill="1" applyBorder="1" applyAlignment="1">
      <alignment horizontal="left" vertical="center" wrapText="1"/>
    </xf>
    <xf numFmtId="0" fontId="1" fillId="0" borderId="0" xfId="0" applyFont="1" applyFill="1" applyAlignment="1">
      <alignment vertical="center" wrapText="1"/>
    </xf>
    <xf numFmtId="0" fontId="4" fillId="0" borderId="0" xfId="0" applyFont="1" applyFill="1" applyBorder="1" applyAlignment="1">
      <alignment horizontal="left" vertical="top" wrapText="1"/>
    </xf>
    <xf numFmtId="166" fontId="0" fillId="0" borderId="78" xfId="0" applyNumberFormat="1" applyFill="1" applyBorder="1" applyAlignment="1">
      <alignment horizontal="center" vertical="center"/>
    </xf>
    <xf numFmtId="166" fontId="0" fillId="0" borderId="65" xfId="0" applyNumberFormat="1" applyFill="1" applyBorder="1" applyAlignment="1">
      <alignment horizontal="center" vertical="center"/>
    </xf>
    <xf numFmtId="166" fontId="13" fillId="11" borderId="0" xfId="0" applyNumberFormat="1" applyFont="1" applyFill="1" applyAlignment="1">
      <alignment horizontal="center" vertical="top"/>
    </xf>
    <xf numFmtId="0" fontId="13" fillId="11" borderId="0" xfId="0" applyFont="1" applyFill="1" applyAlignment="1">
      <alignment horizontal="center" vertical="top"/>
    </xf>
    <xf numFmtId="0" fontId="1" fillId="11" borderId="101" xfId="0" applyFont="1" applyFill="1" applyBorder="1" applyAlignment="1">
      <alignment horizontal="center" vertical="top" wrapText="1"/>
    </xf>
    <xf numFmtId="0" fontId="1" fillId="11" borderId="86" xfId="0" applyFont="1" applyFill="1" applyBorder="1" applyAlignment="1">
      <alignment horizontal="center" vertical="top" wrapText="1"/>
    </xf>
    <xf numFmtId="0" fontId="1" fillId="11" borderId="102" xfId="0" applyFont="1" applyFill="1" applyBorder="1" applyAlignment="1">
      <alignment horizontal="center" vertical="top" wrapText="1"/>
    </xf>
    <xf numFmtId="166" fontId="13" fillId="11" borderId="0" xfId="0" applyNumberFormat="1" applyFont="1" applyFill="1" applyAlignment="1">
      <alignment horizontal="center" vertical="center"/>
    </xf>
    <xf numFmtId="0" fontId="13" fillId="11" borderId="0" xfId="0" applyFont="1" applyFill="1" applyAlignment="1">
      <alignment horizontal="center" vertical="center"/>
    </xf>
    <xf numFmtId="0" fontId="4" fillId="0" borderId="0" xfId="0" applyFont="1" applyFill="1" applyAlignment="1">
      <alignment horizontal="right" vertical="center" wrapText="1"/>
    </xf>
    <xf numFmtId="0" fontId="4" fillId="0" borderId="19" xfId="0" applyFont="1" applyFill="1" applyBorder="1" applyAlignment="1">
      <alignment horizontal="right" vertical="center" wrapText="1"/>
    </xf>
    <xf numFmtId="166" fontId="4" fillId="11" borderId="34" xfId="0" applyNumberFormat="1" applyFont="1" applyFill="1" applyBorder="1" applyAlignment="1">
      <alignment horizontal="center" vertical="top"/>
    </xf>
    <xf numFmtId="167" fontId="4" fillId="11" borderId="0" xfId="19" applyNumberFormat="1" applyFont="1" applyFill="1" applyBorder="1" applyAlignment="1">
      <alignment horizontal="center" vertical="top"/>
    </xf>
    <xf numFmtId="0" fontId="4" fillId="11" borderId="0" xfId="0" applyFont="1" applyFill="1" applyBorder="1" applyAlignment="1">
      <alignment horizontal="left" vertical="top" wrapText="1"/>
    </xf>
    <xf numFmtId="0" fontId="4" fillId="11" borderId="0" xfId="0" applyFont="1" applyFill="1" applyBorder="1" applyAlignment="1">
      <alignment horizontal="left" vertical="center" wrapText="1"/>
    </xf>
    <xf numFmtId="166" fontId="4" fillId="11" borderId="80" xfId="0" applyNumberFormat="1" applyFont="1" applyFill="1" applyBorder="1" applyAlignment="1">
      <alignment horizontal="center" vertical="center" textRotation="90"/>
    </xf>
    <xf numFmtId="166" fontId="4" fillId="11" borderId="18" xfId="0" applyNumberFormat="1" applyFont="1" applyFill="1" applyBorder="1" applyAlignment="1">
      <alignment horizontal="center" vertical="center" textRotation="90"/>
    </xf>
    <xf numFmtId="166" fontId="4" fillId="11" borderId="27" xfId="0" applyNumberFormat="1" applyFont="1" applyFill="1" applyBorder="1" applyAlignment="1">
      <alignment horizontal="center" vertical="center" textRotation="90"/>
    </xf>
    <xf numFmtId="166" fontId="4" fillId="11" borderId="109" xfId="0" applyNumberFormat="1" applyFont="1" applyFill="1" applyBorder="1" applyAlignment="1">
      <alignment horizontal="left" vertical="center"/>
    </xf>
    <xf numFmtId="0" fontId="4" fillId="11" borderId="109" xfId="0" applyFont="1" applyFill="1" applyBorder="1" applyAlignment="1">
      <alignment horizontal="left" vertical="center"/>
    </xf>
    <xf numFmtId="0" fontId="4" fillId="11" borderId="16" xfId="0" applyFont="1" applyFill="1" applyBorder="1" applyAlignment="1">
      <alignment horizontal="center" vertical="top" wrapText="1"/>
    </xf>
    <xf numFmtId="0" fontId="4" fillId="11" borderId="0" xfId="0" applyFont="1" applyFill="1" applyBorder="1" applyAlignment="1">
      <alignment horizontal="center" vertical="top" wrapText="1"/>
    </xf>
    <xf numFmtId="0" fontId="4" fillId="11" borderId="16" xfId="0" applyFont="1" applyFill="1" applyBorder="1" applyAlignment="1">
      <alignment horizontal="center" vertical="center" wrapText="1"/>
    </xf>
    <xf numFmtId="0" fontId="4" fillId="11" borderId="0" xfId="0" applyFont="1" applyFill="1" applyBorder="1" applyAlignment="1">
      <alignment horizontal="center" vertical="center" wrapText="1"/>
    </xf>
    <xf numFmtId="0" fontId="4" fillId="11" borderId="75" xfId="0" applyFont="1" applyFill="1" applyBorder="1" applyAlignment="1">
      <alignment horizontal="center" vertical="center" wrapText="1"/>
    </xf>
    <xf numFmtId="0" fontId="4" fillId="11" borderId="73" xfId="0" applyFont="1" applyFill="1" applyBorder="1" applyAlignment="1">
      <alignment horizontal="center" vertical="center" wrapText="1"/>
    </xf>
    <xf numFmtId="0" fontId="4" fillId="11" borderId="107" xfId="0" applyFont="1" applyFill="1" applyBorder="1" applyAlignment="1">
      <alignment horizontal="center" vertical="center"/>
    </xf>
    <xf numFmtId="0" fontId="4" fillId="11" borderId="109" xfId="0" applyFont="1" applyFill="1" applyBorder="1" applyAlignment="1">
      <alignment horizontal="center" vertical="center"/>
    </xf>
    <xf numFmtId="0" fontId="4" fillId="11" borderId="105" xfId="0" applyFont="1" applyFill="1" applyBorder="1" applyAlignment="1">
      <alignment horizontal="center" vertical="center"/>
    </xf>
    <xf numFmtId="0" fontId="4" fillId="11" borderId="19" xfId="0" applyFont="1" applyFill="1" applyBorder="1" applyAlignment="1">
      <alignment horizontal="center" vertical="center" wrapText="1"/>
    </xf>
    <xf numFmtId="166" fontId="4" fillId="11" borderId="105" xfId="0" applyNumberFormat="1" applyFont="1" applyFill="1" applyBorder="1" applyAlignment="1">
      <alignment horizontal="center" vertical="center"/>
    </xf>
    <xf numFmtId="0" fontId="4" fillId="11" borderId="105" xfId="0" applyFont="1" applyFill="1" applyBorder="1" applyAlignment="1">
      <alignment horizontal="center" vertical="top" wrapText="1"/>
    </xf>
    <xf numFmtId="0" fontId="4" fillId="11" borderId="105" xfId="0" applyFont="1" applyFill="1" applyBorder="1" applyAlignment="1">
      <alignment horizontal="center" vertical="center" wrapText="1"/>
    </xf>
    <xf numFmtId="166" fontId="13" fillId="0" borderId="0" xfId="0" applyNumberFormat="1" applyFont="1" applyFill="1" applyAlignment="1">
      <alignment horizontal="center" vertical="top"/>
    </xf>
    <xf numFmtId="0" fontId="13" fillId="0" borderId="0" xfId="0" applyFont="1" applyFill="1" applyAlignment="1">
      <alignment horizontal="center" vertical="top"/>
    </xf>
    <xf numFmtId="0" fontId="4" fillId="0" borderId="41" xfId="0" applyFont="1" applyFill="1" applyBorder="1" applyAlignment="1">
      <alignment horizontal="center" vertical="center"/>
    </xf>
    <xf numFmtId="0" fontId="13" fillId="0" borderId="25" xfId="0" applyFont="1" applyFill="1" applyBorder="1" applyAlignment="1">
      <alignment horizontal="center" vertical="center"/>
    </xf>
    <xf numFmtId="0" fontId="13" fillId="0" borderId="78" xfId="0" applyFont="1" applyFill="1" applyBorder="1" applyAlignment="1">
      <alignment horizontal="center" vertical="center"/>
    </xf>
    <xf numFmtId="0" fontId="13" fillId="0" borderId="39" xfId="0" applyFont="1" applyFill="1" applyBorder="1" applyAlignment="1">
      <alignment horizontal="center" vertical="center"/>
    </xf>
    <xf numFmtId="0" fontId="45" fillId="0" borderId="17" xfId="0" applyFont="1" applyFill="1" applyBorder="1" applyAlignment="1">
      <alignment horizontal="center" vertical="center"/>
    </xf>
    <xf numFmtId="0" fontId="45" fillId="0" borderId="11" xfId="0" applyFont="1" applyFill="1" applyBorder="1" applyAlignment="1">
      <alignment horizontal="center" vertical="center"/>
    </xf>
    <xf numFmtId="0" fontId="45" fillId="0" borderId="73" xfId="0" applyFont="1" applyFill="1" applyBorder="1" applyAlignment="1">
      <alignment horizontal="center" vertical="center"/>
    </xf>
    <xf numFmtId="0" fontId="45" fillId="0" borderId="12" xfId="0" applyFont="1" applyFill="1" applyBorder="1" applyAlignment="1">
      <alignment horizontal="center" vertical="center"/>
    </xf>
    <xf numFmtId="0" fontId="4" fillId="0" borderId="16"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4" fillId="0" borderId="73" xfId="0" applyFont="1" applyFill="1" applyBorder="1" applyAlignment="1">
      <alignment horizontal="center" vertical="center" wrapText="1"/>
    </xf>
    <xf numFmtId="0" fontId="4" fillId="0" borderId="12" xfId="0" applyFont="1" applyFill="1" applyBorder="1" applyAlignment="1">
      <alignment horizontal="center" vertical="center" wrapText="1"/>
    </xf>
    <xf numFmtId="0" fontId="38" fillId="0" borderId="0" xfId="0" applyFont="1" applyFill="1" applyAlignment="1">
      <alignment horizontal="left" vertical="center"/>
    </xf>
    <xf numFmtId="166" fontId="4" fillId="0" borderId="33" xfId="0" applyNumberFormat="1" applyFont="1" applyFill="1" applyBorder="1" applyAlignment="1">
      <alignment horizontal="center" vertical="center" textRotation="90"/>
    </xf>
    <xf numFmtId="166" fontId="13" fillId="0" borderId="18" xfId="0" applyNumberFormat="1" applyFont="1" applyFill="1" applyBorder="1" applyAlignment="1">
      <alignment horizontal="center" vertical="center" textRotation="90"/>
    </xf>
    <xf numFmtId="166" fontId="13" fillId="0" borderId="27" xfId="0" applyNumberFormat="1" applyFont="1" applyFill="1" applyBorder="1" applyAlignment="1">
      <alignment horizontal="center" vertical="center" textRotation="90"/>
    </xf>
    <xf numFmtId="166" fontId="13" fillId="0" borderId="66" xfId="0" applyNumberFormat="1" applyFont="1" applyFill="1" applyBorder="1" applyAlignment="1">
      <alignment horizontal="left" vertical="center"/>
    </xf>
    <xf numFmtId="0" fontId="13" fillId="0" borderId="64" xfId="0" applyFont="1" applyFill="1" applyBorder="1" applyAlignment="1">
      <alignment horizontal="left" vertical="center"/>
    </xf>
    <xf numFmtId="0" fontId="4" fillId="0" borderId="16" xfId="0" applyFont="1" applyFill="1" applyBorder="1" applyAlignment="1">
      <alignment horizontal="left" vertical="top" wrapText="1"/>
    </xf>
    <xf numFmtId="0" fontId="4" fillId="0" borderId="19" xfId="0" applyFont="1" applyFill="1" applyBorder="1" applyAlignment="1">
      <alignment horizontal="left" vertical="top" wrapText="1"/>
    </xf>
    <xf numFmtId="166" fontId="13" fillId="0" borderId="69" xfId="0" applyNumberFormat="1" applyFont="1" applyFill="1" applyBorder="1" applyAlignment="1">
      <alignment horizontal="left" vertical="center"/>
    </xf>
    <xf numFmtId="166" fontId="13" fillId="0" borderId="78" xfId="0" applyNumberFormat="1" applyFont="1" applyFill="1" applyBorder="1" applyAlignment="1">
      <alignment horizontal="left" vertical="center"/>
    </xf>
    <xf numFmtId="166" fontId="13" fillId="0" borderId="65" xfId="0" applyNumberFormat="1" applyFont="1" applyFill="1" applyBorder="1" applyAlignment="1">
      <alignment horizontal="left" vertical="center"/>
    </xf>
    <xf numFmtId="0" fontId="4" fillId="0" borderId="66" xfId="0" applyFont="1" applyFill="1" applyBorder="1" applyAlignment="1">
      <alignment horizontal="center" vertical="center"/>
    </xf>
    <xf numFmtId="0" fontId="45" fillId="0" borderId="69" xfId="0" applyFont="1" applyFill="1" applyBorder="1" applyAlignment="1">
      <alignment horizontal="center" vertical="center"/>
    </xf>
    <xf numFmtId="0" fontId="45" fillId="0" borderId="78" xfId="0" applyFont="1" applyFill="1" applyBorder="1" applyAlignment="1">
      <alignment horizontal="center" vertical="center"/>
    </xf>
    <xf numFmtId="0" fontId="45" fillId="0" borderId="65" xfId="0" applyFont="1" applyFill="1" applyBorder="1" applyAlignment="1">
      <alignment horizontal="center" vertical="center"/>
    </xf>
    <xf numFmtId="166" fontId="4" fillId="0" borderId="71" xfId="0" applyNumberFormat="1" applyFont="1" applyFill="1" applyBorder="1" applyAlignment="1">
      <alignment horizontal="center" vertical="center" textRotation="90" wrapText="1"/>
    </xf>
    <xf numFmtId="166" fontId="4" fillId="0" borderId="18" xfId="0" applyNumberFormat="1" applyFont="1" applyFill="1" applyBorder="1" applyAlignment="1">
      <alignment horizontal="center" vertical="center" textRotation="90" wrapText="1"/>
    </xf>
    <xf numFmtId="166" fontId="4" fillId="0" borderId="27" xfId="0" applyNumberFormat="1" applyFont="1" applyFill="1" applyBorder="1" applyAlignment="1">
      <alignment horizontal="center" vertical="center" textRotation="90" wrapText="1"/>
    </xf>
    <xf numFmtId="0" fontId="4" fillId="0" borderId="76" xfId="0" applyFont="1" applyFill="1" applyBorder="1" applyAlignment="1">
      <alignment horizontal="center" vertical="center"/>
    </xf>
    <xf numFmtId="0" fontId="45" fillId="0" borderId="77" xfId="0" applyFont="1" applyFill="1" applyBorder="1" applyAlignment="1">
      <alignment horizontal="center" vertical="center"/>
    </xf>
    <xf numFmtId="166" fontId="13" fillId="0" borderId="76" xfId="0" applyNumberFormat="1" applyFont="1" applyFill="1" applyBorder="1" applyAlignment="1">
      <alignment horizontal="left" vertical="center"/>
    </xf>
    <xf numFmtId="0" fontId="4" fillId="0" borderId="78" xfId="0" applyFont="1" applyFill="1" applyBorder="1" applyAlignment="1">
      <alignment horizontal="center" vertical="center"/>
    </xf>
    <xf numFmtId="0" fontId="4" fillId="0" borderId="77" xfId="0" applyFont="1" applyFill="1" applyBorder="1" applyAlignment="1">
      <alignment horizontal="center" vertical="center"/>
    </xf>
    <xf numFmtId="0" fontId="4" fillId="0" borderId="70" xfId="0" applyFont="1" applyFill="1" applyBorder="1" applyAlignment="1">
      <alignment horizontal="center" vertical="top" wrapText="1"/>
    </xf>
    <xf numFmtId="0" fontId="4" fillId="0" borderId="67" xfId="0" applyFont="1" applyFill="1" applyBorder="1" applyAlignment="1">
      <alignment horizontal="center" vertical="top" wrapText="1"/>
    </xf>
    <xf numFmtId="0" fontId="4" fillId="0" borderId="68" xfId="0" applyFont="1" applyFill="1" applyBorder="1" applyAlignment="1">
      <alignment horizontal="center" vertical="top" wrapText="1"/>
    </xf>
    <xf numFmtId="0" fontId="4" fillId="0" borderId="75" xfId="0" applyFont="1" applyFill="1" applyBorder="1" applyAlignment="1">
      <alignment horizontal="center" vertical="center" wrapText="1"/>
    </xf>
    <xf numFmtId="0" fontId="4" fillId="0" borderId="74" xfId="0" applyFont="1" applyFill="1" applyBorder="1" applyAlignment="1">
      <alignment horizontal="center" vertical="center" wrapText="1"/>
    </xf>
    <xf numFmtId="0" fontId="4" fillId="0" borderId="75" xfId="0" applyFont="1" applyFill="1" applyBorder="1" applyAlignment="1">
      <alignment horizontal="center" vertical="top" wrapText="1"/>
    </xf>
    <xf numFmtId="0" fontId="4" fillId="0" borderId="73" xfId="0" applyFont="1" applyFill="1" applyBorder="1" applyAlignment="1">
      <alignment horizontal="center" vertical="top" wrapText="1"/>
    </xf>
    <xf numFmtId="0" fontId="4" fillId="0" borderId="74" xfId="0" applyFont="1" applyFill="1" applyBorder="1" applyAlignment="1">
      <alignment horizontal="center" vertical="top" wrapText="1"/>
    </xf>
    <xf numFmtId="166" fontId="13" fillId="11" borderId="0" xfId="0" applyNumberFormat="1" applyFont="1" applyFill="1" applyBorder="1" applyAlignment="1">
      <alignment horizontal="left" vertical="center"/>
    </xf>
    <xf numFmtId="166" fontId="4" fillId="11" borderId="0" xfId="0" applyNumberFormat="1" applyFont="1" applyFill="1" applyBorder="1" applyAlignment="1">
      <alignment horizontal="center" vertical="center"/>
    </xf>
    <xf numFmtId="0" fontId="4" fillId="0" borderId="70" xfId="0" applyFont="1" applyFill="1" applyBorder="1" applyAlignment="1">
      <alignment horizontal="center" vertical="center" wrapText="1"/>
    </xf>
    <xf numFmtId="0" fontId="4" fillId="0" borderId="67" xfId="0" applyFont="1" applyFill="1" applyBorder="1" applyAlignment="1">
      <alignment horizontal="center" vertical="center" wrapText="1"/>
    </xf>
    <xf numFmtId="0" fontId="4" fillId="0" borderId="68" xfId="0" applyFont="1" applyFill="1" applyBorder="1" applyAlignment="1">
      <alignment horizontal="center" vertical="center" wrapText="1"/>
    </xf>
    <xf numFmtId="0" fontId="4" fillId="0" borderId="70" xfId="0" applyFont="1" applyFill="1" applyBorder="1" applyAlignment="1">
      <alignment horizontal="left" vertical="top" wrapText="1"/>
    </xf>
    <xf numFmtId="0" fontId="4" fillId="0" borderId="67" xfId="0" applyFont="1" applyFill="1" applyBorder="1" applyAlignment="1">
      <alignment horizontal="left" vertical="top" wrapText="1"/>
    </xf>
    <xf numFmtId="0" fontId="4" fillId="0" borderId="68" xfId="0" applyFont="1" applyFill="1" applyBorder="1" applyAlignment="1">
      <alignment horizontal="left" vertical="top" wrapText="1"/>
    </xf>
    <xf numFmtId="166" fontId="4" fillId="0" borderId="0" xfId="0" applyNumberFormat="1" applyFont="1" applyFill="1" applyBorder="1" applyAlignment="1">
      <alignment horizontal="center" vertical="top"/>
    </xf>
    <xf numFmtId="166" fontId="4" fillId="0" borderId="10" xfId="0" applyNumberFormat="1" applyFont="1" applyFill="1" applyBorder="1" applyAlignment="1">
      <alignment horizontal="center" vertical="top"/>
    </xf>
    <xf numFmtId="0" fontId="4" fillId="0" borderId="23" xfId="0" applyFont="1" applyFill="1" applyBorder="1" applyAlignment="1">
      <alignment horizontal="left" vertical="center" wrapText="1"/>
    </xf>
    <xf numFmtId="166" fontId="4" fillId="11" borderId="21" xfId="0" applyNumberFormat="1" applyFont="1" applyFill="1" applyBorder="1" applyAlignment="1">
      <alignment horizontal="center" vertical="top"/>
    </xf>
    <xf numFmtId="0" fontId="4" fillId="11" borderId="23" xfId="0" applyFont="1" applyFill="1" applyBorder="1" applyAlignment="1">
      <alignment horizontal="left" vertical="top" wrapText="1"/>
    </xf>
    <xf numFmtId="0" fontId="4" fillId="11" borderId="0" xfId="0" applyFont="1" applyFill="1" applyAlignment="1">
      <alignment horizontal="left" vertical="center" wrapText="1"/>
    </xf>
    <xf numFmtId="0" fontId="4" fillId="11" borderId="23" xfId="0" applyFont="1" applyFill="1" applyBorder="1" applyAlignment="1">
      <alignment horizontal="left" vertical="center" wrapText="1"/>
    </xf>
    <xf numFmtId="0" fontId="4" fillId="11" borderId="21" xfId="0" applyFont="1" applyFill="1" applyBorder="1" applyAlignment="1">
      <alignment horizontal="left" vertical="center" wrapText="1"/>
    </xf>
    <xf numFmtId="0" fontId="4" fillId="0" borderId="10" xfId="0" applyFont="1" applyFill="1" applyBorder="1" applyAlignment="1">
      <alignment horizontal="left" vertical="top" wrapText="1"/>
    </xf>
    <xf numFmtId="0" fontId="4" fillId="11" borderId="21" xfId="0" applyFont="1" applyFill="1" applyBorder="1" applyAlignment="1">
      <alignment horizontal="left" vertical="top" wrapText="1"/>
    </xf>
    <xf numFmtId="164" fontId="4" fillId="11" borderId="21" xfId="0" applyNumberFormat="1" applyFont="1" applyFill="1" applyBorder="1" applyAlignment="1">
      <alignment horizontal="center" vertical="top"/>
    </xf>
    <xf numFmtId="164" fontId="4" fillId="11" borderId="0" xfId="0" applyNumberFormat="1" applyFont="1" applyFill="1" applyBorder="1" applyAlignment="1">
      <alignment horizontal="center" vertical="top"/>
    </xf>
    <xf numFmtId="164" fontId="4" fillId="11" borderId="23" xfId="0" applyNumberFormat="1" applyFont="1" applyFill="1" applyBorder="1" applyAlignment="1">
      <alignment horizontal="center" vertical="top"/>
    </xf>
    <xf numFmtId="0" fontId="4" fillId="11" borderId="23" xfId="0" applyFont="1" applyFill="1" applyBorder="1" applyAlignment="1">
      <alignment horizontal="left" vertical="center"/>
    </xf>
    <xf numFmtId="0" fontId="4" fillId="0" borderId="23" xfId="0" applyFont="1" applyFill="1" applyBorder="1" applyAlignment="1">
      <alignment horizontal="left" vertical="top" wrapText="1"/>
    </xf>
    <xf numFmtId="164" fontId="4" fillId="0" borderId="0" xfId="0" applyNumberFormat="1" applyFont="1" applyFill="1" applyBorder="1" applyAlignment="1">
      <alignment horizontal="center" vertical="center"/>
    </xf>
    <xf numFmtId="166" fontId="4" fillId="11" borderId="23" xfId="0" applyNumberFormat="1" applyFont="1" applyFill="1" applyBorder="1" applyAlignment="1">
      <alignment horizontal="left" vertical="center"/>
    </xf>
    <xf numFmtId="166" fontId="4" fillId="0" borderId="23" xfId="0" applyNumberFormat="1" applyFont="1" applyFill="1" applyBorder="1" applyAlignment="1">
      <alignment horizontal="left" vertical="center"/>
    </xf>
    <xf numFmtId="0" fontId="4" fillId="0" borderId="23" xfId="0" applyFont="1" applyFill="1" applyBorder="1" applyAlignment="1">
      <alignment horizontal="left" vertical="center"/>
    </xf>
    <xf numFmtId="0" fontId="4" fillId="0" borderId="0" xfId="0" applyFont="1" applyFill="1" applyAlignment="1">
      <alignment horizontal="left" vertical="top" wrapText="1"/>
    </xf>
    <xf numFmtId="166" fontId="4" fillId="0" borderId="34" xfId="0" applyNumberFormat="1" applyFont="1" applyFill="1" applyBorder="1" applyAlignment="1">
      <alignment horizontal="center" vertical="top"/>
    </xf>
    <xf numFmtId="166" fontId="4" fillId="0" borderId="0" xfId="18" applyNumberFormat="1" applyFont="1" applyFill="1" applyBorder="1" applyAlignment="1">
      <alignment horizontal="center" vertical="center"/>
    </xf>
    <xf numFmtId="166" fontId="8" fillId="0" borderId="30" xfId="20" applyNumberFormat="1" applyFont="1" applyFill="1" applyBorder="1" applyAlignment="1">
      <alignment horizontal="center" vertical="center"/>
    </xf>
    <xf numFmtId="0" fontId="4" fillId="0" borderId="19" xfId="20" applyFont="1" applyFill="1" applyBorder="1" applyAlignment="1">
      <alignment horizontal="right" vertical="top" wrapText="1"/>
    </xf>
    <xf numFmtId="0" fontId="13" fillId="11" borderId="80" xfId="0" applyNumberFormat="1" applyFont="1" applyFill="1" applyBorder="1" applyAlignment="1">
      <alignment horizontal="center" vertical="center"/>
    </xf>
    <xf numFmtId="0" fontId="13" fillId="11" borderId="82" xfId="0" applyNumberFormat="1" applyFont="1" applyFill="1" applyBorder="1" applyAlignment="1">
      <alignment horizontal="center" vertical="center"/>
    </xf>
    <xf numFmtId="0" fontId="13" fillId="11" borderId="75" xfId="0" applyNumberFormat="1" applyFont="1" applyFill="1" applyBorder="1" applyAlignment="1">
      <alignment horizontal="center" vertical="center"/>
    </xf>
    <xf numFmtId="0" fontId="13" fillId="11" borderId="74" xfId="0" applyNumberFormat="1" applyFont="1" applyFill="1" applyBorder="1" applyAlignment="1">
      <alignment horizontal="center" vertical="center"/>
    </xf>
    <xf numFmtId="0" fontId="1" fillId="11" borderId="80" xfId="0" applyFont="1" applyFill="1" applyBorder="1" applyAlignment="1">
      <alignment horizontal="center" vertical="top"/>
    </xf>
    <xf numFmtId="0" fontId="1" fillId="11" borderId="81" xfId="0" applyFont="1" applyFill="1" applyBorder="1" applyAlignment="1">
      <alignment horizontal="center" vertical="top"/>
    </xf>
    <xf numFmtId="0" fontId="1" fillId="11" borderId="82" xfId="0" applyFont="1" applyFill="1" applyBorder="1" applyAlignment="1">
      <alignment horizontal="center" vertical="top"/>
    </xf>
    <xf numFmtId="0" fontId="1" fillId="11" borderId="75" xfId="0" applyFont="1" applyFill="1" applyBorder="1" applyAlignment="1">
      <alignment horizontal="center" vertical="top"/>
    </xf>
    <xf numFmtId="0" fontId="1" fillId="11" borderId="73" xfId="0" applyFont="1" applyFill="1" applyBorder="1" applyAlignment="1">
      <alignment horizontal="center" vertical="top"/>
    </xf>
    <xf numFmtId="0" fontId="1" fillId="11" borderId="74" xfId="0" applyFont="1" applyFill="1" applyBorder="1" applyAlignment="1">
      <alignment horizontal="center" vertical="top"/>
    </xf>
    <xf numFmtId="0" fontId="4" fillId="11" borderId="0" xfId="0" applyFont="1" applyFill="1" applyAlignment="1">
      <alignment horizontal="center" wrapText="1"/>
    </xf>
    <xf numFmtId="0" fontId="4" fillId="11" borderId="23" xfId="0" applyFont="1" applyFill="1" applyBorder="1" applyAlignment="1">
      <alignment horizontal="center" wrapText="1"/>
    </xf>
    <xf numFmtId="166" fontId="4" fillId="0" borderId="83" xfId="18" applyNumberFormat="1" applyFont="1" applyFill="1" applyBorder="1" applyAlignment="1">
      <alignment horizontal="left" vertical="top"/>
    </xf>
    <xf numFmtId="166" fontId="4" fillId="0" borderId="86" xfId="18" applyNumberFormat="1" applyFont="1" applyFill="1" applyBorder="1" applyAlignment="1">
      <alignment horizontal="left" vertical="top"/>
    </xf>
    <xf numFmtId="166" fontId="4" fillId="0" borderId="84" xfId="18" applyNumberFormat="1" applyFont="1" applyFill="1" applyBorder="1" applyAlignment="1">
      <alignment horizontal="left" vertical="top"/>
    </xf>
    <xf numFmtId="0" fontId="4" fillId="0" borderId="0" xfId="18" applyFill="1" applyBorder="1" applyAlignment="1">
      <alignment horizontal="right" wrapText="1"/>
    </xf>
    <xf numFmtId="0" fontId="8" fillId="0" borderId="0" xfId="18" applyFont="1" applyFill="1" applyBorder="1" applyAlignment="1">
      <alignment horizontal="center" vertical="top"/>
    </xf>
    <xf numFmtId="0" fontId="5" fillId="0" borderId="85" xfId="18" applyFont="1" applyFill="1" applyBorder="1" applyAlignment="1">
      <alignment horizontal="center" vertical="center" textRotation="90"/>
    </xf>
    <xf numFmtId="0" fontId="36" fillId="0" borderId="92" xfId="13" applyFont="1" applyFill="1" applyBorder="1" applyAlignment="1">
      <alignment horizontal="center" vertical="center"/>
    </xf>
    <xf numFmtId="164" fontId="4" fillId="0" borderId="34" xfId="18" applyNumberFormat="1" applyFont="1" applyFill="1" applyBorder="1" applyAlignment="1">
      <alignment horizontal="center" vertical="center" wrapText="1"/>
    </xf>
    <xf numFmtId="0" fontId="4" fillId="0" borderId="20" xfId="18" applyFont="1" applyFill="1" applyBorder="1" applyAlignment="1">
      <alignment horizontal="left" vertical="top" wrapText="1"/>
    </xf>
    <xf numFmtId="0" fontId="4" fillId="0" borderId="16" xfId="18" applyFont="1" applyFill="1" applyBorder="1" applyAlignment="1">
      <alignment horizontal="center" wrapText="1"/>
    </xf>
    <xf numFmtId="0" fontId="4" fillId="0" borderId="19" xfId="18" applyFont="1" applyFill="1" applyBorder="1" applyAlignment="1">
      <alignment horizontal="center" wrapText="1"/>
    </xf>
    <xf numFmtId="164" fontId="4" fillId="0" borderId="91" xfId="18" applyNumberFormat="1" applyFill="1" applyBorder="1" applyAlignment="1">
      <alignment horizontal="center" vertical="top" wrapText="1"/>
    </xf>
    <xf numFmtId="166" fontId="4" fillId="0" borderId="16" xfId="18" applyNumberFormat="1" applyFont="1" applyFill="1" applyBorder="1" applyAlignment="1">
      <alignment horizontal="center" vertical="top" wrapText="1"/>
    </xf>
    <xf numFmtId="0" fontId="4" fillId="11" borderId="20" xfId="18" applyFont="1" applyFill="1" applyBorder="1" applyAlignment="1">
      <alignment horizontal="left" vertical="top"/>
    </xf>
    <xf numFmtId="0" fontId="4" fillId="0" borderId="80" xfId="18" applyFont="1" applyFill="1" applyBorder="1" applyAlignment="1">
      <alignment horizontal="left" vertical="top" wrapText="1"/>
    </xf>
    <xf numFmtId="0" fontId="4" fillId="0" borderId="81" xfId="18" applyFont="1" applyFill="1" applyBorder="1" applyAlignment="1">
      <alignment horizontal="left" vertical="top" wrapText="1"/>
    </xf>
    <xf numFmtId="0" fontId="4" fillId="0" borderId="82" xfId="18" applyFont="1" applyFill="1" applyBorder="1" applyAlignment="1">
      <alignment horizontal="left" vertical="top" wrapText="1"/>
    </xf>
    <xf numFmtId="0" fontId="4" fillId="0" borderId="19" xfId="18" applyFill="1" applyBorder="1" applyAlignment="1">
      <alignment horizontal="right" wrapText="1"/>
    </xf>
    <xf numFmtId="164" fontId="4" fillId="0" borderId="0" xfId="18" applyNumberFormat="1" applyFill="1" applyBorder="1" applyAlignment="1">
      <alignment horizontal="center" vertical="top" wrapText="1"/>
    </xf>
    <xf numFmtId="0" fontId="4" fillId="0" borderId="19" xfId="30" applyFill="1" applyBorder="1" applyAlignment="1">
      <alignment horizontal="center" wrapText="1"/>
    </xf>
    <xf numFmtId="0" fontId="4" fillId="0" borderId="16" xfId="30" applyFill="1" applyBorder="1" applyAlignment="1">
      <alignment horizontal="center" wrapText="1"/>
    </xf>
    <xf numFmtId="166" fontId="4" fillId="0" borderId="19" xfId="18" applyNumberFormat="1" applyFont="1" applyFill="1" applyBorder="1" applyAlignment="1">
      <alignment horizontal="center" vertical="top" wrapText="1"/>
    </xf>
    <xf numFmtId="0" fontId="4" fillId="0" borderId="35" xfId="18" applyFont="1" applyFill="1" applyBorder="1" applyAlignment="1">
      <alignment horizontal="left" vertical="top" wrapText="1"/>
    </xf>
    <xf numFmtId="0" fontId="4" fillId="0" borderId="38" xfId="18" applyFont="1" applyFill="1" applyBorder="1" applyAlignment="1">
      <alignment horizontal="left" vertical="top" wrapText="1"/>
    </xf>
    <xf numFmtId="0" fontId="4" fillId="0" borderId="23" xfId="18" applyFill="1" applyBorder="1" applyAlignment="1">
      <alignment horizontal="right" wrapText="1"/>
    </xf>
    <xf numFmtId="0" fontId="4" fillId="0" borderId="21" xfId="18" applyFill="1" applyBorder="1" applyAlignment="1">
      <alignment horizontal="right" wrapText="1"/>
    </xf>
    <xf numFmtId="0" fontId="20" fillId="0" borderId="0" xfId="18" applyFont="1" applyBorder="1" applyAlignment="1">
      <alignment horizontal="center" vertical="center"/>
    </xf>
    <xf numFmtId="0" fontId="4" fillId="0" borderId="83" xfId="18" applyFont="1" applyFill="1" applyBorder="1" applyAlignment="1">
      <alignment horizontal="center" vertical="top" wrapText="1"/>
    </xf>
    <xf numFmtId="0" fontId="4" fillId="0" borderId="86" xfId="18" applyFont="1" applyFill="1" applyBorder="1" applyAlignment="1">
      <alignment horizontal="center" vertical="top" wrapText="1"/>
    </xf>
    <xf numFmtId="0" fontId="4" fillId="0" borderId="84" xfId="18" applyFont="1" applyFill="1" applyBorder="1" applyAlignment="1">
      <alignment horizontal="center" vertical="top" wrapText="1"/>
    </xf>
    <xf numFmtId="0" fontId="20" fillId="0" borderId="80" xfId="18" applyFont="1" applyBorder="1" applyAlignment="1">
      <alignment horizontal="center" vertical="center"/>
    </xf>
    <xf numFmtId="0" fontId="20" fillId="0" borderId="81" xfId="18" applyFont="1" applyBorder="1" applyAlignment="1">
      <alignment horizontal="center" vertical="center"/>
    </xf>
    <xf numFmtId="0" fontId="20" fillId="0" borderId="82" xfId="18" applyFont="1" applyBorder="1" applyAlignment="1">
      <alignment horizontal="center" vertical="center"/>
    </xf>
    <xf numFmtId="0" fontId="20" fillId="0" borderId="107" xfId="18" applyFont="1" applyBorder="1" applyAlignment="1">
      <alignment horizontal="center" vertical="center"/>
    </xf>
    <xf numFmtId="0" fontId="20" fillId="0" borderId="109" xfId="18" applyFont="1" applyBorder="1" applyAlignment="1">
      <alignment horizontal="center" vertical="center"/>
    </xf>
    <xf numFmtId="0" fontId="20" fillId="0" borderId="108" xfId="18" applyFont="1" applyBorder="1" applyAlignment="1">
      <alignment horizontal="center" vertical="center"/>
    </xf>
    <xf numFmtId="0" fontId="1" fillId="0" borderId="30" xfId="18" applyFont="1" applyFill="1" applyBorder="1" applyAlignment="1">
      <alignment horizontal="center" vertical="top" wrapText="1"/>
    </xf>
    <xf numFmtId="0" fontId="1" fillId="0" borderId="20" xfId="18" applyFont="1" applyFill="1" applyBorder="1" applyAlignment="1">
      <alignment horizontal="left" vertical="top" wrapText="1"/>
    </xf>
    <xf numFmtId="0" fontId="1" fillId="0" borderId="34" xfId="18" applyFont="1" applyFill="1" applyBorder="1" applyAlignment="1">
      <alignment horizontal="left" vertical="top" wrapText="1"/>
    </xf>
    <xf numFmtId="0" fontId="1" fillId="0" borderId="24" xfId="18" applyFont="1" applyFill="1" applyBorder="1" applyAlignment="1">
      <alignment horizontal="left" vertical="top" wrapText="1"/>
    </xf>
    <xf numFmtId="0" fontId="1" fillId="0" borderId="37" xfId="18" applyFont="1" applyFill="1" applyBorder="1" applyAlignment="1">
      <alignment horizontal="left" vertical="top" wrapText="1"/>
    </xf>
    <xf numFmtId="0" fontId="1" fillId="0" borderId="98" xfId="18" applyFont="1" applyFill="1" applyBorder="1" applyAlignment="1">
      <alignment horizontal="center" vertical="top" wrapText="1"/>
    </xf>
    <xf numFmtId="0" fontId="1" fillId="0" borderId="18" xfId="18" applyFont="1" applyFill="1" applyBorder="1" applyAlignment="1">
      <alignment horizontal="center" vertical="top" wrapText="1"/>
    </xf>
    <xf numFmtId="0" fontId="1" fillId="0" borderId="27" xfId="18" applyFont="1" applyFill="1" applyBorder="1" applyAlignment="1">
      <alignment horizontal="center" vertical="top" wrapText="1"/>
    </xf>
    <xf numFmtId="166" fontId="53" fillId="0" borderId="30" xfId="18" applyNumberFormat="1" applyFont="1" applyFill="1" applyBorder="1" applyAlignment="1">
      <alignment horizontal="center" vertical="top"/>
    </xf>
    <xf numFmtId="0" fontId="1" fillId="0" borderId="68" xfId="18" applyFont="1" applyFill="1" applyBorder="1" applyAlignment="1">
      <alignment horizontal="center" vertical="top" wrapText="1"/>
    </xf>
    <xf numFmtId="0" fontId="1" fillId="0" borderId="19" xfId="18" applyFont="1" applyFill="1" applyBorder="1" applyAlignment="1">
      <alignment horizontal="center" vertical="top" wrapText="1"/>
    </xf>
    <xf numFmtId="0" fontId="1" fillId="0" borderId="80" xfId="18" applyFont="1" applyFill="1" applyBorder="1" applyAlignment="1">
      <alignment horizontal="center" vertical="top" wrapText="1"/>
    </xf>
    <xf numFmtId="0" fontId="1" fillId="0" borderId="82" xfId="18" applyFont="1" applyFill="1" applyBorder="1" applyAlignment="1">
      <alignment horizontal="center" vertical="top" wrapText="1"/>
    </xf>
    <xf numFmtId="0" fontId="1" fillId="0" borderId="16" xfId="18" applyFont="1" applyFill="1" applyBorder="1" applyAlignment="1">
      <alignment horizontal="center" vertical="top" wrapText="1"/>
    </xf>
    <xf numFmtId="0" fontId="1" fillId="0" borderId="35" xfId="18" applyFont="1" applyFill="1" applyBorder="1" applyAlignment="1">
      <alignment horizontal="center" vertical="top" wrapText="1"/>
    </xf>
    <xf numFmtId="0" fontId="1" fillId="0" borderId="36" xfId="18" applyFont="1" applyFill="1" applyBorder="1" applyAlignment="1">
      <alignment horizontal="center" vertical="top" wrapText="1"/>
    </xf>
    <xf numFmtId="0" fontId="1" fillId="0" borderId="106" xfId="18" applyFont="1" applyFill="1" applyBorder="1" applyAlignment="1">
      <alignment horizontal="center" vertical="top" wrapText="1"/>
    </xf>
    <xf numFmtId="166" fontId="53" fillId="0" borderId="30" xfId="18" applyNumberFormat="1" applyFont="1" applyFill="1" applyBorder="1" applyAlignment="1">
      <alignment horizontal="left" vertical="top"/>
    </xf>
    <xf numFmtId="0" fontId="1" fillId="0" borderId="19" xfId="18" applyFont="1" applyFill="1" applyBorder="1" applyAlignment="1">
      <alignment horizontal="center" wrapText="1"/>
    </xf>
    <xf numFmtId="0" fontId="1" fillId="11" borderId="0" xfId="0" applyFont="1" applyFill="1" applyBorder="1" applyAlignment="1">
      <alignment horizontal="left" vertical="top" wrapText="1"/>
    </xf>
    <xf numFmtId="166" fontId="4" fillId="11" borderId="33" xfId="0" applyNumberFormat="1" applyFont="1" applyFill="1" applyBorder="1" applyAlignment="1">
      <alignment horizontal="center" vertical="center" textRotation="90"/>
    </xf>
    <xf numFmtId="166" fontId="13" fillId="11" borderId="18" xfId="0" applyNumberFormat="1" applyFont="1" applyFill="1" applyBorder="1" applyAlignment="1">
      <alignment horizontal="center" vertical="center" textRotation="90"/>
    </xf>
    <xf numFmtId="166" fontId="13" fillId="11" borderId="27" xfId="0" applyNumberFormat="1" applyFont="1" applyFill="1" applyBorder="1" applyAlignment="1">
      <alignment horizontal="center" vertical="center" textRotation="90"/>
    </xf>
    <xf numFmtId="166" fontId="13" fillId="11" borderId="66" xfId="0" applyNumberFormat="1" applyFont="1" applyFill="1" applyBorder="1" applyAlignment="1">
      <alignment horizontal="left" vertical="center"/>
    </xf>
    <xf numFmtId="0" fontId="13" fillId="11" borderId="64" xfId="0" applyFont="1" applyFill="1" applyBorder="1" applyAlignment="1">
      <alignment horizontal="left" vertical="center"/>
    </xf>
    <xf numFmtId="0" fontId="4" fillId="11" borderId="16" xfId="0" applyFont="1" applyFill="1" applyBorder="1" applyAlignment="1">
      <alignment horizontal="left" vertical="top" wrapText="1"/>
    </xf>
    <xf numFmtId="0" fontId="4" fillId="11" borderId="19" xfId="0" applyFont="1" applyFill="1" applyBorder="1" applyAlignment="1">
      <alignment horizontal="left" vertical="top" wrapText="1"/>
    </xf>
    <xf numFmtId="0" fontId="4" fillId="11" borderId="17" xfId="0" applyFont="1" applyFill="1" applyBorder="1" applyAlignment="1">
      <alignment horizontal="center" vertical="center" wrapText="1"/>
    </xf>
    <xf numFmtId="0" fontId="4" fillId="11" borderId="11" xfId="0" applyFont="1" applyFill="1" applyBorder="1" applyAlignment="1">
      <alignment horizontal="center" vertical="center" wrapText="1"/>
    </xf>
    <xf numFmtId="0" fontId="4" fillId="11" borderId="12" xfId="0" applyFont="1" applyFill="1" applyBorder="1" applyAlignment="1">
      <alignment horizontal="center" vertical="center" wrapText="1"/>
    </xf>
    <xf numFmtId="0" fontId="4" fillId="11" borderId="16" xfId="0" applyFont="1" applyFill="1" applyBorder="1" applyAlignment="1">
      <alignment horizontal="center" vertical="center"/>
    </xf>
    <xf numFmtId="0" fontId="4" fillId="11" borderId="0" xfId="0" applyFont="1" applyFill="1" applyBorder="1" applyAlignment="1">
      <alignment horizontal="center" vertical="center"/>
    </xf>
    <xf numFmtId="0" fontId="4" fillId="11" borderId="19" xfId="0" applyFont="1" applyFill="1" applyBorder="1" applyAlignment="1">
      <alignment horizontal="center" vertical="center"/>
    </xf>
    <xf numFmtId="0" fontId="4" fillId="11" borderId="41" xfId="0" applyFont="1" applyFill="1" applyBorder="1" applyAlignment="1">
      <alignment horizontal="center" vertical="center"/>
    </xf>
    <xf numFmtId="0" fontId="13" fillId="11" borderId="25" xfId="0" applyFont="1" applyFill="1" applyBorder="1" applyAlignment="1">
      <alignment horizontal="center" vertical="center"/>
    </xf>
    <xf numFmtId="0" fontId="13" fillId="11" borderId="78" xfId="0" applyFont="1" applyFill="1" applyBorder="1" applyAlignment="1">
      <alignment horizontal="center" vertical="center"/>
    </xf>
    <xf numFmtId="0" fontId="13" fillId="11" borderId="39" xfId="0" applyFont="1" applyFill="1" applyBorder="1" applyAlignment="1">
      <alignment horizontal="center" vertical="center"/>
    </xf>
    <xf numFmtId="0" fontId="4" fillId="0" borderId="16" xfId="0" applyFont="1" applyBorder="1" applyAlignment="1">
      <alignment horizontal="left" wrapText="1"/>
    </xf>
    <xf numFmtId="0" fontId="4" fillId="0" borderId="0" xfId="0" applyFont="1" applyBorder="1" applyAlignment="1">
      <alignment horizontal="left" wrapText="1"/>
    </xf>
    <xf numFmtId="0" fontId="4" fillId="0" borderId="19" xfId="0" applyFont="1" applyBorder="1" applyAlignment="1">
      <alignment horizontal="left" wrapText="1"/>
    </xf>
    <xf numFmtId="166" fontId="4" fillId="0" borderId="66" xfId="0" applyNumberFormat="1" applyFont="1" applyBorder="1" applyAlignment="1">
      <alignment horizontal="center" vertical="top" wrapText="1"/>
    </xf>
    <xf numFmtId="166" fontId="4" fillId="0" borderId="64" xfId="0" applyNumberFormat="1" applyFont="1" applyBorder="1" applyAlignment="1">
      <alignment horizontal="center" vertical="top" wrapText="1"/>
    </xf>
    <xf numFmtId="0" fontId="4" fillId="0" borderId="19" xfId="0" applyFont="1" applyBorder="1" applyAlignment="1">
      <alignment horizontal="center" vertical="center" textRotation="90" wrapText="1"/>
    </xf>
    <xf numFmtId="0" fontId="0" fillId="0" borderId="19" xfId="0" applyBorder="1" applyAlignment="1">
      <alignment horizontal="center" vertical="center" textRotation="90" wrapText="1"/>
    </xf>
    <xf numFmtId="0" fontId="0" fillId="0" borderId="12" xfId="0" applyBorder="1" applyAlignment="1">
      <alignment horizontal="center" vertical="center" textRotation="90" wrapText="1"/>
    </xf>
    <xf numFmtId="0" fontId="4" fillId="0" borderId="30" xfId="0" applyFont="1" applyBorder="1" applyAlignment="1">
      <alignment horizontal="center"/>
    </xf>
    <xf numFmtId="0" fontId="0" fillId="0" borderId="30" xfId="0" applyBorder="1" applyAlignment="1">
      <alignment horizontal="center"/>
    </xf>
    <xf numFmtId="166" fontId="4" fillId="0" borderId="66" xfId="0" applyNumberFormat="1" applyFont="1" applyBorder="1" applyAlignment="1">
      <alignment horizontal="left" vertical="top" wrapText="1"/>
    </xf>
    <xf numFmtId="166" fontId="4" fillId="0" borderId="69" xfId="0" applyNumberFormat="1" applyFont="1" applyBorder="1" applyAlignment="1">
      <alignment horizontal="left" vertical="top" wrapText="1"/>
    </xf>
    <xf numFmtId="166" fontId="4" fillId="0" borderId="65" xfId="0" applyNumberFormat="1" applyFont="1" applyBorder="1" applyAlignment="1">
      <alignment horizontal="left" vertical="top" wrapText="1"/>
    </xf>
    <xf numFmtId="0" fontId="4" fillId="0" borderId="70" xfId="0" applyFont="1" applyBorder="1" applyAlignment="1">
      <alignment horizontal="left" vertical="top" wrapText="1"/>
    </xf>
    <xf numFmtId="0" fontId="4" fillId="0" borderId="67" xfId="0" applyFont="1" applyBorder="1" applyAlignment="1">
      <alignment horizontal="left" vertical="top" wrapText="1"/>
    </xf>
    <xf numFmtId="0" fontId="4" fillId="0" borderId="68" xfId="0" applyFont="1" applyBorder="1" applyAlignment="1">
      <alignment horizontal="left" vertical="top" wrapText="1"/>
    </xf>
    <xf numFmtId="0" fontId="4" fillId="0" borderId="16" xfId="0" applyFont="1" applyBorder="1" applyAlignment="1">
      <alignment horizontal="left" vertical="top" wrapText="1"/>
    </xf>
    <xf numFmtId="0" fontId="4" fillId="0" borderId="0" xfId="0" applyFont="1" applyBorder="1" applyAlignment="1">
      <alignment horizontal="left" vertical="top" wrapText="1"/>
    </xf>
    <xf numFmtId="0" fontId="4" fillId="0" borderId="19" xfId="0" applyFont="1" applyBorder="1" applyAlignment="1">
      <alignment horizontal="left" vertical="top" wrapText="1"/>
    </xf>
    <xf numFmtId="0" fontId="4" fillId="0" borderId="16" xfId="0" applyFont="1" applyBorder="1" applyAlignment="1">
      <alignment horizontal="center" vertical="top"/>
    </xf>
    <xf numFmtId="0" fontId="4" fillId="0" borderId="0" xfId="0" applyFont="1" applyBorder="1" applyAlignment="1">
      <alignment horizontal="center" vertical="top"/>
    </xf>
    <xf numFmtId="0" fontId="4" fillId="0" borderId="19" xfId="0" applyFont="1" applyBorder="1" applyAlignment="1">
      <alignment horizontal="center" vertical="top"/>
    </xf>
    <xf numFmtId="0" fontId="4" fillId="0" borderId="41" xfId="0" applyFont="1" applyBorder="1" applyAlignment="1">
      <alignment horizontal="center"/>
    </xf>
    <xf numFmtId="0" fontId="0" fillId="0" borderId="25" xfId="0" applyBorder="1" applyAlignment="1">
      <alignment horizontal="center"/>
    </xf>
    <xf numFmtId="0" fontId="0" fillId="0" borderId="39" xfId="0" applyBorder="1" applyAlignment="1">
      <alignment horizontal="center"/>
    </xf>
    <xf numFmtId="166" fontId="4" fillId="0" borderId="76" xfId="0" applyNumberFormat="1" applyFont="1" applyBorder="1" applyAlignment="1">
      <alignment horizontal="left" vertical="top" wrapText="1"/>
    </xf>
    <xf numFmtId="0" fontId="0" fillId="0" borderId="78" xfId="0" applyBorder="1"/>
    <xf numFmtId="0" fontId="0" fillId="0" borderId="77" xfId="0" applyBorder="1"/>
    <xf numFmtId="0" fontId="0" fillId="0" borderId="0" xfId="0" applyAlignment="1">
      <alignment horizontal="left" vertical="top" wrapText="1"/>
    </xf>
    <xf numFmtId="166" fontId="41" fillId="0" borderId="28" xfId="0" applyNumberFormat="1" applyFont="1" applyBorder="1" applyAlignment="1">
      <alignment horizontal="center" vertical="center" wrapText="1"/>
    </xf>
    <xf numFmtId="166" fontId="41" fillId="0" borderId="29" xfId="0" applyNumberFormat="1" applyFont="1" applyBorder="1" applyAlignment="1">
      <alignment horizontal="center" vertical="center" wrapText="1"/>
    </xf>
    <xf numFmtId="166" fontId="41" fillId="0" borderId="54" xfId="0" applyNumberFormat="1" applyFont="1" applyBorder="1" applyAlignment="1">
      <alignment horizontal="center" vertical="center" wrapText="1"/>
    </xf>
    <xf numFmtId="166" fontId="41" fillId="0" borderId="55" xfId="0" applyNumberFormat="1" applyFont="1" applyBorder="1" applyAlignment="1">
      <alignment horizontal="center" vertical="center" wrapText="1"/>
    </xf>
    <xf numFmtId="166" fontId="41" fillId="0" borderId="0" xfId="0" applyNumberFormat="1" applyFont="1" applyBorder="1" applyAlignment="1">
      <alignment horizontal="center" vertical="center" wrapText="1"/>
    </xf>
    <xf numFmtId="166" fontId="41" fillId="0" borderId="51" xfId="0" applyNumberFormat="1" applyFont="1" applyBorder="1" applyAlignment="1">
      <alignment horizontal="center" vertical="center" wrapText="1"/>
    </xf>
    <xf numFmtId="166" fontId="41" fillId="0" borderId="56" xfId="0" applyNumberFormat="1" applyFont="1" applyBorder="1" applyAlignment="1">
      <alignment horizontal="center" vertical="center" wrapText="1"/>
    </xf>
    <xf numFmtId="166" fontId="41" fillId="0" borderId="32" xfId="0" applyNumberFormat="1" applyFont="1" applyBorder="1" applyAlignment="1">
      <alignment horizontal="center" vertical="center" wrapText="1"/>
    </xf>
    <xf numFmtId="166" fontId="41" fillId="0" borderId="49" xfId="0" applyNumberFormat="1" applyFont="1" applyBorder="1" applyAlignment="1">
      <alignment horizontal="center" vertical="center" wrapText="1"/>
    </xf>
    <xf numFmtId="0" fontId="4" fillId="0" borderId="66" xfId="0" applyFont="1" applyBorder="1" applyAlignment="1">
      <alignment horizontal="center" wrapText="1"/>
    </xf>
    <xf numFmtId="0" fontId="0" fillId="0" borderId="69" xfId="0" applyBorder="1" applyAlignment="1">
      <alignment horizontal="center" wrapText="1"/>
    </xf>
    <xf numFmtId="0" fontId="0" fillId="0" borderId="65" xfId="0" applyBorder="1" applyAlignment="1">
      <alignment horizontal="center" wrapText="1"/>
    </xf>
    <xf numFmtId="164" fontId="39" fillId="11" borderId="30" xfId="18" applyNumberFormat="1" applyFont="1" applyFill="1" applyBorder="1" applyAlignment="1">
      <alignment horizontal="center" vertical="center"/>
    </xf>
    <xf numFmtId="0" fontId="4" fillId="0" borderId="70" xfId="18" applyBorder="1" applyAlignment="1">
      <alignment horizontal="center" vertical="center"/>
    </xf>
    <xf numFmtId="0" fontId="4" fillId="0" borderId="67" xfId="18" applyBorder="1" applyAlignment="1">
      <alignment horizontal="center" vertical="center"/>
    </xf>
    <xf numFmtId="0" fontId="4" fillId="0" borderId="68" xfId="18" applyBorder="1" applyAlignment="1">
      <alignment horizontal="center" vertical="center"/>
    </xf>
    <xf numFmtId="0" fontId="4" fillId="0" borderId="16" xfId="18" applyBorder="1" applyAlignment="1">
      <alignment horizontal="center" vertical="center"/>
    </xf>
    <xf numFmtId="0" fontId="4" fillId="0" borderId="0" xfId="18" applyBorder="1" applyAlignment="1">
      <alignment horizontal="center" vertical="center"/>
    </xf>
    <xf numFmtId="0" fontId="4" fillId="0" borderId="19" xfId="18" applyBorder="1" applyAlignment="1">
      <alignment horizontal="center" vertical="center"/>
    </xf>
    <xf numFmtId="0" fontId="4" fillId="0" borderId="17" xfId="18" applyBorder="1" applyAlignment="1">
      <alignment horizontal="center" vertical="center"/>
    </xf>
    <xf numFmtId="0" fontId="4" fillId="0" borderId="11" xfId="18" applyBorder="1" applyAlignment="1">
      <alignment horizontal="center" vertical="center"/>
    </xf>
    <xf numFmtId="0" fontId="4" fillId="0" borderId="12" xfId="18" applyBorder="1" applyAlignment="1">
      <alignment horizontal="center" vertical="center"/>
    </xf>
  </cellXfs>
  <cellStyles count="51">
    <cellStyle name="Bad" xfId="1"/>
    <cellStyle name="Berekening" xfId="31"/>
    <cellStyle name="Calculation" xfId="2"/>
    <cellStyle name="Check Cell" xfId="3"/>
    <cellStyle name="Controlecel" xfId="32"/>
    <cellStyle name="Explanatory Text" xfId="4"/>
    <cellStyle name="Gekoppelde cel" xfId="33"/>
    <cellStyle name="Goed" xfId="34"/>
    <cellStyle name="Good" xfId="5"/>
    <cellStyle name="Heading 1" xfId="6"/>
    <cellStyle name="Heading 2" xfId="7"/>
    <cellStyle name="Heading 3" xfId="8"/>
    <cellStyle name="Heading 4" xfId="9"/>
    <cellStyle name="Input" xfId="10"/>
    <cellStyle name="Invoer" xfId="35"/>
    <cellStyle name="Kop 1" xfId="36"/>
    <cellStyle name="Kop 2" xfId="37"/>
    <cellStyle name="Kop 3" xfId="38"/>
    <cellStyle name="Kop 4" xfId="39"/>
    <cellStyle name="Linked Cell" xfId="11"/>
    <cellStyle name="Neutraal" xfId="40"/>
    <cellStyle name="Neutral" xfId="12"/>
    <cellStyle name="Normal" xfId="0" builtinId="0"/>
    <cellStyle name="Normal 2" xfId="13"/>
    <cellStyle name="Normal 3" xfId="14"/>
    <cellStyle name="Normal 3 2" xfId="48"/>
    <cellStyle name="Normal 3 2 2" xfId="49"/>
    <cellStyle name="Normal 4" xfId="28"/>
    <cellStyle name="Normal 5" xfId="29"/>
    <cellStyle name="Normal 6" xfId="50"/>
    <cellStyle name="Normal_1_HRBF_MAIN_HH_1-9" xfId="15"/>
    <cellStyle name="Normal_1_HRBF_MAIN_HH_1-9 2" xfId="30"/>
    <cellStyle name="Normal_Consumption" xfId="16"/>
    <cellStyle name="Normal_Consumption_Old" xfId="17"/>
    <cellStyle name="Normal_Okam_2006_V02_Eng" xfId="18"/>
    <cellStyle name="Normal_Zambia HH_SES v3 (10.14.08)" xfId="19"/>
    <cellStyle name="Normal_Zambia HH_SES v3 (10.14.08)_Zambia_RBF_Book 1_HOUSEHOLD 03.31.09 C" xfId="20"/>
    <cellStyle name="Note" xfId="21"/>
    <cellStyle name="Notitie" xfId="41"/>
    <cellStyle name="Ongeldig" xfId="42"/>
    <cellStyle name="Output" xfId="22"/>
    <cellStyle name="Standaard_qualitative_risk_questions_v_1.2" xfId="23"/>
    <cellStyle name="Titel" xfId="43"/>
    <cellStyle name="Title" xfId="24"/>
    <cellStyle name="Totaal" xfId="44"/>
    <cellStyle name="Total" xfId="25"/>
    <cellStyle name="Uitvoer" xfId="45"/>
    <cellStyle name="Verklarende tekst" xfId="46"/>
    <cellStyle name="Waarschuwingstekst" xfId="47"/>
    <cellStyle name="Warning Text" xfId="26"/>
    <cellStyle name="عادي_استمارة الإنفاق" xfId="27"/>
  </cellStyles>
  <dxfs count="0"/>
  <tableStyles count="0" defaultTableStyle="TableStyleMedium9"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85725</xdr:colOff>
      <xdr:row>0</xdr:row>
      <xdr:rowOff>66675</xdr:rowOff>
    </xdr:from>
    <xdr:to>
      <xdr:col>3</xdr:col>
      <xdr:colOff>9525</xdr:colOff>
      <xdr:row>3</xdr:row>
      <xdr:rowOff>19050</xdr:rowOff>
    </xdr:to>
    <xdr:pic>
      <xdr:nvPicPr>
        <xdr:cNvPr id="2" name="Picture 1" descr="wbcube-m.gif"/>
        <xdr:cNvPicPr>
          <a:picLocks noChangeAspect="1"/>
        </xdr:cNvPicPr>
      </xdr:nvPicPr>
      <xdr:blipFill>
        <a:blip xmlns:r="http://schemas.openxmlformats.org/officeDocument/2006/relationships" r:embed="rId1" cstate="print"/>
        <a:stretch>
          <a:fillRect/>
        </a:stretch>
      </xdr:blipFill>
      <xdr:spPr>
        <a:xfrm>
          <a:off x="85725" y="66675"/>
          <a:ext cx="694083" cy="697810"/>
        </a:xfrm>
        <a:prstGeom prst="rect">
          <a:avLst/>
        </a:prstGeom>
      </xdr:spPr>
    </xdr:pic>
    <xdr:clientData/>
  </xdr:twoCellAnchor>
  <xdr:twoCellAnchor editAs="oneCell">
    <xdr:from>
      <xdr:col>3</xdr:col>
      <xdr:colOff>24848</xdr:colOff>
      <xdr:row>0</xdr:row>
      <xdr:rowOff>66261</xdr:rowOff>
    </xdr:from>
    <xdr:to>
      <xdr:col>5</xdr:col>
      <xdr:colOff>223630</xdr:colOff>
      <xdr:row>3</xdr:row>
      <xdr:rowOff>24847</xdr:rowOff>
    </xdr:to>
    <xdr:pic>
      <xdr:nvPicPr>
        <xdr:cNvPr id="5" name="Picture 4"/>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95131" y="66261"/>
          <a:ext cx="828260" cy="70402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U106"/>
  <sheetViews>
    <sheetView showGridLines="0" zoomScaleNormal="100" zoomScaleSheetLayoutView="100" zoomScalePageLayoutView="115" workbookViewId="0">
      <selection activeCell="J15" sqref="J15"/>
    </sheetView>
  </sheetViews>
  <sheetFormatPr defaultColWidth="7.3984375" defaultRowHeight="12.75" x14ac:dyDescent="0.2"/>
  <cols>
    <col min="1" max="1" width="2.3984375" style="109" customWidth="1"/>
    <col min="2" max="2" width="7" style="109" customWidth="1"/>
    <col min="3" max="28" width="6.3984375" style="109" customWidth="1"/>
    <col min="29" max="29" width="2.3984375" style="109" customWidth="1"/>
    <col min="30" max="30" width="2.796875" style="109" customWidth="1"/>
    <col min="31" max="31" width="138.3984375" style="109" customWidth="1"/>
    <col min="32" max="16384" width="7.3984375" style="109"/>
  </cols>
  <sheetData>
    <row r="1" spans="1:33" ht="20.100000000000001" customHeight="1" thickBot="1" x14ac:dyDescent="0.25">
      <c r="B1" s="342"/>
      <c r="C1" s="342"/>
      <c r="E1" s="427"/>
      <c r="G1" s="1321" t="s">
        <v>216</v>
      </c>
      <c r="H1" s="1321"/>
      <c r="I1" s="1321"/>
      <c r="J1" s="1321"/>
      <c r="K1" s="1321"/>
      <c r="L1" s="1321"/>
      <c r="M1" s="1321"/>
      <c r="N1" s="1321"/>
      <c r="O1" s="1321"/>
      <c r="P1" s="1321"/>
      <c r="Q1" s="1321"/>
      <c r="R1" s="1321"/>
      <c r="S1" s="1321"/>
      <c r="T1" s="1321"/>
      <c r="U1" s="1321"/>
      <c r="V1" s="1322"/>
      <c r="W1" s="1323" t="s">
        <v>13</v>
      </c>
      <c r="X1" s="1324"/>
      <c r="Y1" s="1324"/>
      <c r="Z1" s="1324"/>
      <c r="AA1" s="1324"/>
      <c r="AB1" s="1325"/>
    </row>
    <row r="2" spans="1:33" ht="20.100000000000001" customHeight="1" x14ac:dyDescent="0.2">
      <c r="A2" s="428"/>
      <c r="B2" s="428"/>
      <c r="C2" s="428"/>
      <c r="D2" s="428"/>
      <c r="E2" s="428"/>
      <c r="F2" s="446"/>
      <c r="G2" s="1321"/>
      <c r="H2" s="1321"/>
      <c r="I2" s="1321"/>
      <c r="J2" s="1321"/>
      <c r="K2" s="1321"/>
      <c r="L2" s="1321"/>
      <c r="M2" s="1321"/>
      <c r="N2" s="1321"/>
      <c r="O2" s="1321"/>
      <c r="P2" s="1321"/>
      <c r="Q2" s="1321"/>
      <c r="R2" s="1321"/>
      <c r="S2" s="1321"/>
      <c r="T2" s="1321"/>
      <c r="U2" s="1321"/>
      <c r="V2" s="1322"/>
      <c r="W2" s="1303" t="s">
        <v>916</v>
      </c>
      <c r="X2" s="1304"/>
      <c r="Y2" s="1304"/>
      <c r="Z2" s="1304"/>
      <c r="AA2" s="1304"/>
      <c r="AB2" s="1305"/>
    </row>
    <row r="3" spans="1:33" ht="20.100000000000001" customHeight="1" thickBot="1" x14ac:dyDescent="0.25">
      <c r="A3" s="428"/>
      <c r="B3" s="428"/>
      <c r="C3" s="428"/>
      <c r="D3" s="428"/>
      <c r="E3" s="428"/>
      <c r="F3" s="1291" t="s">
        <v>214</v>
      </c>
      <c r="G3" s="1291"/>
      <c r="H3" s="1291"/>
      <c r="I3" s="1291"/>
      <c r="J3" s="1291"/>
      <c r="K3" s="1291"/>
      <c r="L3" s="1291"/>
      <c r="M3" s="1291"/>
      <c r="N3" s="1291"/>
      <c r="O3" s="1291"/>
      <c r="P3" s="1291"/>
      <c r="Q3" s="1291"/>
      <c r="R3" s="1291"/>
      <c r="S3" s="1291"/>
      <c r="T3" s="1291"/>
      <c r="U3" s="1291"/>
      <c r="V3" s="1292"/>
      <c r="W3" s="1306"/>
      <c r="X3" s="1307"/>
      <c r="Y3" s="1307"/>
      <c r="Z3" s="1307"/>
      <c r="AA3" s="1307"/>
      <c r="AB3" s="1308"/>
    </row>
    <row r="4" spans="1:33" ht="24.6" customHeight="1" thickBot="1" x14ac:dyDescent="0.25">
      <c r="A4" s="184"/>
      <c r="B4" s="184"/>
      <c r="C4" s="184"/>
      <c r="D4" s="184"/>
      <c r="E4" s="184"/>
      <c r="F4" s="184"/>
      <c r="G4" s="1291">
        <v>2016</v>
      </c>
      <c r="H4" s="1291"/>
      <c r="I4" s="1291"/>
      <c r="J4" s="1291"/>
      <c r="K4" s="1291"/>
      <c r="L4" s="1291"/>
      <c r="M4" s="1291"/>
      <c r="N4" s="1291"/>
      <c r="O4" s="1291"/>
      <c r="P4" s="1291"/>
      <c r="Q4" s="1291"/>
      <c r="R4" s="1291"/>
      <c r="S4" s="1291"/>
      <c r="T4" s="1291"/>
      <c r="U4" s="1291"/>
      <c r="V4" s="1291"/>
      <c r="W4" s="454"/>
      <c r="X4" s="455"/>
      <c r="Y4" s="455"/>
      <c r="Z4" s="455"/>
      <c r="AA4" s="455"/>
      <c r="AB4" s="456"/>
    </row>
    <row r="5" spans="1:33" ht="8.1" customHeight="1" x14ac:dyDescent="0.2"/>
    <row r="6" spans="1:33" ht="20.100000000000001" customHeight="1" x14ac:dyDescent="0.2">
      <c r="A6" s="1293" t="s">
        <v>215</v>
      </c>
      <c r="B6" s="1293"/>
      <c r="C6" s="1293"/>
      <c r="D6" s="1293"/>
      <c r="E6" s="1293"/>
      <c r="F6" s="1293"/>
      <c r="G6" s="1293"/>
      <c r="H6" s="1293"/>
      <c r="I6" s="1293"/>
      <c r="J6" s="1293"/>
      <c r="K6" s="1293"/>
      <c r="L6" s="1293"/>
      <c r="M6" s="1293"/>
      <c r="N6" s="1293"/>
      <c r="O6" s="1293"/>
      <c r="P6" s="1293"/>
      <c r="Q6" s="1293"/>
      <c r="R6" s="1293"/>
      <c r="S6" s="1293"/>
      <c r="T6" s="1293"/>
      <c r="U6" s="1293"/>
      <c r="V6" s="1293"/>
      <c r="W6" s="1293"/>
      <c r="X6" s="1293"/>
      <c r="Y6" s="1293"/>
      <c r="Z6" s="1293"/>
      <c r="AA6" s="1293"/>
      <c r="AB6" s="1293"/>
      <c r="AC6" s="1293"/>
      <c r="AD6" s="158"/>
    </row>
    <row r="7" spans="1:33" ht="14.1" customHeight="1" x14ac:dyDescent="0.2">
      <c r="A7" s="1293"/>
      <c r="B7" s="1293"/>
      <c r="C7" s="1293"/>
      <c r="D7" s="1293"/>
      <c r="E7" s="1293"/>
      <c r="F7" s="1293"/>
      <c r="G7" s="1293"/>
      <c r="H7" s="1293"/>
      <c r="I7" s="1293"/>
      <c r="J7" s="1293"/>
      <c r="K7" s="1293"/>
      <c r="L7" s="1293"/>
      <c r="M7" s="1293"/>
      <c r="N7" s="1293"/>
      <c r="O7" s="1293"/>
      <c r="P7" s="1293"/>
      <c r="Q7" s="1293"/>
      <c r="R7" s="1293"/>
      <c r="S7" s="1293"/>
      <c r="T7" s="1293"/>
      <c r="U7" s="1293"/>
      <c r="V7" s="1293"/>
      <c r="W7" s="1293"/>
      <c r="X7" s="1293"/>
      <c r="Y7" s="1293"/>
      <c r="Z7" s="1293"/>
      <c r="AA7" s="1293"/>
      <c r="AB7" s="1293"/>
      <c r="AC7" s="1293"/>
      <c r="AD7" s="158"/>
    </row>
    <row r="8" spans="1:33" ht="8.1" customHeight="1" thickBot="1" x14ac:dyDescent="0.25">
      <c r="B8" s="110"/>
      <c r="C8" s="110"/>
      <c r="D8" s="110"/>
      <c r="E8" s="110"/>
      <c r="F8" s="110"/>
      <c r="G8" s="110"/>
      <c r="H8" s="110"/>
      <c r="I8" s="110"/>
      <c r="J8" s="110"/>
      <c r="K8" s="110"/>
      <c r="L8" s="110"/>
      <c r="M8" s="110"/>
      <c r="N8" s="110"/>
      <c r="O8" s="110"/>
      <c r="P8" s="110"/>
      <c r="Q8" s="110"/>
      <c r="R8" s="110"/>
      <c r="S8" s="110"/>
      <c r="T8" s="110"/>
      <c r="U8" s="110"/>
      <c r="V8" s="110"/>
      <c r="W8" s="111"/>
      <c r="X8" s="111"/>
      <c r="Y8" s="111"/>
      <c r="Z8" s="111"/>
      <c r="AA8" s="111"/>
      <c r="AB8" s="111"/>
    </row>
    <row r="9" spans="1:33" ht="18" customHeight="1" x14ac:dyDescent="0.2">
      <c r="A9" s="1294" t="s">
        <v>15</v>
      </c>
      <c r="B9" s="1295"/>
      <c r="C9" s="1295"/>
      <c r="D9" s="1295"/>
      <c r="E9" s="1295"/>
      <c r="F9" s="1295"/>
      <c r="G9" s="1295"/>
      <c r="H9" s="1295"/>
      <c r="I9" s="1295"/>
      <c r="J9" s="1295"/>
      <c r="K9" s="1295"/>
      <c r="L9" s="1295"/>
      <c r="M9" s="1295"/>
      <c r="N9" s="1295"/>
      <c r="O9" s="1295"/>
      <c r="P9" s="1295"/>
      <c r="Q9" s="1295"/>
      <c r="R9" s="1295"/>
      <c r="S9" s="1295"/>
      <c r="T9" s="1295"/>
      <c r="U9" s="1295"/>
      <c r="V9" s="1295"/>
      <c r="W9" s="1295"/>
      <c r="X9" s="1295"/>
      <c r="Y9" s="1295"/>
      <c r="Z9" s="1295"/>
      <c r="AA9" s="1295"/>
      <c r="AB9" s="1295"/>
      <c r="AC9" s="1296"/>
      <c r="AD9" s="113"/>
    </row>
    <row r="10" spans="1:33" s="118" customFormat="1" ht="12.95" customHeight="1" x14ac:dyDescent="0.25">
      <c r="A10" s="112"/>
      <c r="B10" s="113"/>
      <c r="C10" s="113"/>
      <c r="D10" s="113"/>
      <c r="E10" s="113"/>
      <c r="F10" s="114"/>
      <c r="G10" s="115"/>
      <c r="H10" s="113"/>
      <c r="I10" s="447"/>
      <c r="J10" s="447"/>
      <c r="K10" s="447"/>
      <c r="L10" s="447"/>
      <c r="M10" s="448"/>
      <c r="N10" s="449"/>
      <c r="O10" s="116"/>
      <c r="P10" s="113"/>
      <c r="Q10" s="113"/>
      <c r="R10" s="113"/>
      <c r="S10" s="113"/>
      <c r="T10" s="114"/>
      <c r="U10" s="115"/>
      <c r="V10" s="116"/>
      <c r="W10" s="113"/>
      <c r="X10" s="113"/>
      <c r="Y10" s="113"/>
      <c r="Z10" s="113"/>
      <c r="AA10" s="114"/>
      <c r="AB10" s="115"/>
      <c r="AC10" s="117"/>
      <c r="AD10" s="116"/>
    </row>
    <row r="11" spans="1:33" s="118" customFormat="1" ht="12.95" customHeight="1" x14ac:dyDescent="0.25">
      <c r="A11" s="112"/>
      <c r="B11" s="140" t="s">
        <v>217</v>
      </c>
      <c r="C11" s="137"/>
      <c r="D11" s="137"/>
      <c r="E11" s="137"/>
      <c r="F11" s="138"/>
      <c r="G11" s="139"/>
      <c r="H11" s="140"/>
      <c r="I11" s="474" t="s">
        <v>218</v>
      </c>
      <c r="J11" s="450"/>
      <c r="K11" s="450"/>
      <c r="L11" s="450"/>
      <c r="M11" s="451"/>
      <c r="N11" s="452"/>
      <c r="O11" s="140"/>
      <c r="P11" s="140" t="s">
        <v>219</v>
      </c>
      <c r="Q11" s="137"/>
      <c r="R11" s="137"/>
      <c r="S11" s="119"/>
      <c r="T11" s="120"/>
      <c r="U11" s="121"/>
      <c r="V11" s="116"/>
      <c r="W11" s="140" t="s">
        <v>917</v>
      </c>
      <c r="X11" s="137"/>
      <c r="Y11" s="137"/>
      <c r="Z11" s="119"/>
      <c r="AA11" s="120"/>
      <c r="AB11" s="121"/>
      <c r="AC11" s="117"/>
      <c r="AD11" s="116"/>
    </row>
    <row r="12" spans="1:33" s="118" customFormat="1" ht="12.95" customHeight="1" x14ac:dyDescent="0.25">
      <c r="A12" s="112"/>
      <c r="B12" s="352"/>
      <c r="C12" s="352"/>
      <c r="D12" s="352"/>
      <c r="E12" s="352"/>
      <c r="F12" s="352"/>
      <c r="G12" s="352"/>
      <c r="H12" s="352"/>
      <c r="I12" s="352"/>
      <c r="J12" s="352"/>
      <c r="K12" s="352"/>
      <c r="L12" s="352"/>
      <c r="M12" s="352"/>
      <c r="N12" s="352"/>
      <c r="O12" s="352"/>
      <c r="P12" s="352"/>
      <c r="Q12" s="352"/>
      <c r="R12" s="352"/>
      <c r="S12" s="352"/>
      <c r="T12" s="352"/>
      <c r="U12" s="352"/>
      <c r="V12" s="352"/>
      <c r="W12" s="352"/>
      <c r="X12" s="352"/>
      <c r="Y12" s="352"/>
      <c r="Z12" s="352"/>
      <c r="AA12" s="352"/>
      <c r="AB12" s="352"/>
      <c r="AC12" s="117"/>
      <c r="AD12" s="116"/>
      <c r="AE12" s="116"/>
      <c r="AF12" s="116"/>
      <c r="AG12" s="116"/>
    </row>
    <row r="13" spans="1:33" s="118" customFormat="1" ht="12.95" customHeight="1" x14ac:dyDescent="0.25">
      <c r="A13" s="112"/>
      <c r="B13" s="116" t="s">
        <v>918</v>
      </c>
      <c r="C13" s="116"/>
      <c r="D13" s="116"/>
      <c r="E13" s="116"/>
      <c r="F13" s="116"/>
      <c r="G13" s="116"/>
      <c r="H13" s="116"/>
      <c r="I13" s="116"/>
      <c r="J13" s="116"/>
      <c r="K13" s="116"/>
      <c r="L13" s="116"/>
      <c r="M13" s="116"/>
      <c r="N13" s="116"/>
      <c r="O13" s="116"/>
      <c r="P13" s="116"/>
      <c r="Q13" s="116"/>
      <c r="R13" s="116"/>
      <c r="S13" s="116"/>
      <c r="T13" s="116"/>
      <c r="U13" s="116"/>
      <c r="V13" s="116"/>
      <c r="W13" s="116"/>
      <c r="X13" s="116"/>
      <c r="Y13" s="116"/>
      <c r="Z13" s="116"/>
      <c r="AA13" s="116"/>
      <c r="AB13" s="116"/>
      <c r="AC13" s="117"/>
      <c r="AD13" s="116"/>
      <c r="AE13" s="116"/>
      <c r="AF13" s="116"/>
      <c r="AG13" s="116"/>
    </row>
    <row r="14" spans="1:33" s="118" customFormat="1" ht="12.95" customHeight="1" x14ac:dyDescent="0.25">
      <c r="A14" s="112"/>
      <c r="B14" s="116"/>
      <c r="C14" s="116"/>
      <c r="D14" s="116"/>
      <c r="E14" s="116"/>
      <c r="F14" s="116"/>
      <c r="G14" s="116"/>
      <c r="H14" s="116"/>
      <c r="I14" s="116"/>
      <c r="J14" s="116"/>
      <c r="K14" s="116"/>
      <c r="L14" s="116"/>
      <c r="M14" s="116"/>
      <c r="N14" s="116"/>
      <c r="O14" s="116"/>
      <c r="P14" s="116"/>
      <c r="Q14" s="116"/>
      <c r="R14" s="116"/>
      <c r="S14" s="116"/>
      <c r="T14" s="116"/>
      <c r="U14" s="116"/>
      <c r="V14" s="116"/>
      <c r="W14" s="116"/>
      <c r="X14" s="116"/>
      <c r="Y14" s="116"/>
      <c r="Z14" s="116"/>
      <c r="AA14" s="116"/>
      <c r="AB14" s="116"/>
      <c r="AC14" s="117"/>
      <c r="AD14" s="116"/>
      <c r="AE14" s="116"/>
      <c r="AF14" s="116"/>
      <c r="AG14" s="116"/>
    </row>
    <row r="15" spans="1:33" s="118" customFormat="1" ht="12.95" customHeight="1" x14ac:dyDescent="0.25">
      <c r="A15" s="112"/>
      <c r="B15" s="116" t="s">
        <v>919</v>
      </c>
      <c r="C15" s="116"/>
      <c r="D15" s="116"/>
      <c r="E15" s="116"/>
      <c r="F15" s="116"/>
      <c r="G15" s="1273"/>
      <c r="H15" s="116"/>
      <c r="I15" s="116" t="s">
        <v>920</v>
      </c>
      <c r="J15" s="116"/>
      <c r="K15" s="116"/>
      <c r="L15" s="116"/>
      <c r="M15" s="116"/>
      <c r="N15" s="116"/>
      <c r="O15" s="113"/>
      <c r="P15" s="113"/>
      <c r="Q15" s="113"/>
      <c r="R15" s="447"/>
      <c r="S15" s="447"/>
      <c r="T15" s="447"/>
      <c r="U15" s="1276"/>
      <c r="V15" s="1277"/>
      <c r="W15" s="1277"/>
      <c r="X15" s="1278"/>
      <c r="Y15" s="1278"/>
      <c r="Z15" s="1278"/>
      <c r="AA15" s="1278"/>
      <c r="AB15" s="1279"/>
      <c r="AC15" s="117"/>
      <c r="AD15" s="116"/>
      <c r="AE15" s="116"/>
      <c r="AF15" s="116"/>
      <c r="AG15" s="116"/>
    </row>
    <row r="16" spans="1:33" s="118" customFormat="1" ht="12.95" customHeight="1" x14ac:dyDescent="0.25">
      <c r="A16" s="112"/>
      <c r="B16" s="610" t="s">
        <v>56</v>
      </c>
      <c r="C16" s="453"/>
      <c r="D16" s="130"/>
      <c r="E16" s="130"/>
      <c r="F16" s="130"/>
      <c r="G16" s="1272">
        <v>1</v>
      </c>
      <c r="H16" s="116"/>
      <c r="I16" s="610" t="s">
        <v>56</v>
      </c>
      <c r="J16" s="453"/>
      <c r="K16" s="130"/>
      <c r="L16" s="130"/>
      <c r="M16" s="130"/>
      <c r="N16" s="131">
        <v>1</v>
      </c>
      <c r="O16" s="1274"/>
      <c r="P16" s="116"/>
      <c r="Q16" s="116"/>
      <c r="R16" s="1275" t="s">
        <v>921</v>
      </c>
      <c r="S16" s="1275"/>
      <c r="T16" s="1275"/>
      <c r="U16" s="1280"/>
      <c r="V16" s="1275"/>
      <c r="W16" s="1275"/>
      <c r="X16" s="352"/>
      <c r="Y16" s="352"/>
      <c r="Z16" s="352"/>
      <c r="AA16" s="352"/>
      <c r="AB16" s="1281"/>
      <c r="AC16" s="117"/>
      <c r="AD16" s="116"/>
      <c r="AE16" s="116"/>
      <c r="AF16" s="116"/>
      <c r="AG16" s="116"/>
    </row>
    <row r="17" spans="1:73" s="118" customFormat="1" ht="12.95" customHeight="1" x14ac:dyDescent="0.25">
      <c r="A17" s="112"/>
      <c r="B17" s="610" t="s">
        <v>57</v>
      </c>
      <c r="C17" s="453"/>
      <c r="D17" s="130"/>
      <c r="E17" s="130"/>
      <c r="F17" s="130"/>
      <c r="G17" s="131">
        <v>0</v>
      </c>
      <c r="H17" s="116"/>
      <c r="I17" s="610" t="s">
        <v>57</v>
      </c>
      <c r="J17" s="453"/>
      <c r="K17" s="130"/>
      <c r="L17" s="130"/>
      <c r="M17" s="130"/>
      <c r="N17" s="131">
        <v>0</v>
      </c>
      <c r="O17" s="154"/>
      <c r="P17" s="116"/>
      <c r="Q17" s="116"/>
      <c r="R17" s="116"/>
      <c r="S17" s="116"/>
      <c r="T17" s="116"/>
      <c r="U17" s="116"/>
      <c r="V17" s="116"/>
      <c r="W17" s="116"/>
      <c r="X17" s="116"/>
      <c r="Y17" s="116"/>
      <c r="Z17" s="116"/>
      <c r="AA17" s="116"/>
      <c r="AB17" s="116"/>
      <c r="AC17" s="117"/>
      <c r="AD17" s="116"/>
      <c r="AE17" s="116"/>
      <c r="AF17" s="116"/>
      <c r="AG17" s="116"/>
    </row>
    <row r="18" spans="1:73" s="118" customFormat="1" ht="12.95" customHeight="1" x14ac:dyDescent="0.25">
      <c r="A18" s="112"/>
      <c r="B18" s="116"/>
      <c r="C18" s="116"/>
      <c r="D18" s="116"/>
      <c r="E18" s="116"/>
      <c r="F18" s="116"/>
      <c r="G18" s="116"/>
      <c r="H18" s="116"/>
      <c r="I18" s="116"/>
      <c r="J18" s="116"/>
      <c r="K18" s="116"/>
      <c r="L18" s="116"/>
      <c r="M18" s="116"/>
      <c r="N18" s="116"/>
      <c r="O18" s="116"/>
      <c r="P18" s="116"/>
      <c r="Q18" s="116"/>
      <c r="R18" s="116"/>
      <c r="S18" s="116"/>
      <c r="T18" s="116"/>
      <c r="U18" s="116"/>
      <c r="V18" s="116"/>
      <c r="W18" s="116"/>
      <c r="X18" s="116"/>
      <c r="Y18" s="116"/>
      <c r="Z18" s="116"/>
      <c r="AA18" s="116"/>
      <c r="AB18" s="116"/>
      <c r="AC18" s="117"/>
      <c r="AD18" s="116"/>
      <c r="AE18" s="116"/>
      <c r="AF18" s="116"/>
      <c r="AG18" s="116"/>
    </row>
    <row r="19" spans="1:73" s="118" customFormat="1" ht="12.95" customHeight="1" x14ac:dyDescent="0.25">
      <c r="A19" s="112"/>
      <c r="B19" s="116"/>
      <c r="C19" s="116"/>
      <c r="D19" s="116"/>
      <c r="E19" s="116"/>
      <c r="F19" s="116"/>
      <c r="G19" s="116"/>
      <c r="H19" s="116"/>
      <c r="I19" s="116"/>
      <c r="J19" s="116"/>
      <c r="K19" s="116"/>
      <c r="L19" s="116"/>
      <c r="M19" s="116"/>
      <c r="N19" s="116"/>
      <c r="O19" s="116"/>
      <c r="P19" s="116"/>
      <c r="Q19" s="116"/>
      <c r="R19" s="116"/>
      <c r="S19" s="116"/>
      <c r="T19" s="116"/>
      <c r="U19" s="116"/>
      <c r="V19" s="116"/>
      <c r="W19" s="116"/>
      <c r="X19" s="116"/>
      <c r="Y19" s="116"/>
      <c r="Z19" s="116"/>
      <c r="AA19" s="116"/>
      <c r="AB19" s="116"/>
      <c r="AC19" s="117"/>
      <c r="AD19" s="116"/>
      <c r="AE19" s="116"/>
      <c r="AF19" s="116"/>
      <c r="AG19" s="116"/>
    </row>
    <row r="20" spans="1:73" s="118" customFormat="1" ht="12.95" customHeight="1" x14ac:dyDescent="0.25">
      <c r="A20" s="112"/>
      <c r="B20" s="116"/>
      <c r="C20" s="116"/>
      <c r="D20" s="116"/>
      <c r="E20" s="116"/>
      <c r="F20" s="116"/>
      <c r="G20" s="116"/>
      <c r="H20" s="116"/>
      <c r="I20" s="116"/>
      <c r="J20" s="116"/>
      <c r="K20" s="116"/>
      <c r="L20" s="116"/>
      <c r="M20" s="116"/>
      <c r="N20" s="116"/>
      <c r="O20" s="116"/>
      <c r="P20" s="116"/>
      <c r="Q20" s="116"/>
      <c r="R20" s="116"/>
      <c r="S20" s="116"/>
      <c r="T20" s="116"/>
      <c r="U20" s="116"/>
      <c r="V20" s="116"/>
      <c r="W20" s="116"/>
      <c r="X20" s="116"/>
      <c r="Y20" s="116"/>
      <c r="Z20" s="116"/>
      <c r="AA20" s="116"/>
      <c r="AB20" s="116"/>
      <c r="AC20" s="117"/>
      <c r="AD20" s="116"/>
      <c r="AE20" s="116"/>
      <c r="AF20" s="116"/>
      <c r="AG20" s="116"/>
    </row>
    <row r="21" spans="1:73" s="118" customFormat="1" ht="12.95" customHeight="1" x14ac:dyDescent="0.25">
      <c r="A21" s="112"/>
      <c r="B21" s="116"/>
      <c r="C21" s="116"/>
      <c r="D21" s="116"/>
      <c r="E21" s="116"/>
      <c r="F21" s="116"/>
      <c r="G21" s="116"/>
      <c r="H21" s="116"/>
      <c r="I21" s="116"/>
      <c r="J21" s="116"/>
      <c r="K21" s="116"/>
      <c r="L21" s="116"/>
      <c r="M21" s="116"/>
      <c r="N21" s="116"/>
      <c r="O21" s="116"/>
      <c r="P21" s="116"/>
      <c r="Q21" s="116"/>
      <c r="R21" s="116"/>
      <c r="S21" s="116"/>
      <c r="T21" s="116"/>
      <c r="U21" s="116"/>
      <c r="V21" s="116"/>
      <c r="W21" s="116"/>
      <c r="X21" s="116"/>
      <c r="Y21" s="116"/>
      <c r="Z21" s="116"/>
      <c r="AA21" s="116"/>
      <c r="AB21" s="116"/>
      <c r="AC21" s="117"/>
      <c r="AD21" s="116"/>
      <c r="AE21" s="116"/>
      <c r="AF21" s="116"/>
      <c r="AG21" s="116"/>
    </row>
    <row r="22" spans="1:73" s="99" customFormat="1" ht="12.75" customHeight="1" x14ac:dyDescent="0.25">
      <c r="A22" s="319"/>
      <c r="B22" s="1311" t="s">
        <v>16</v>
      </c>
      <c r="C22" s="1312"/>
      <c r="D22" s="1312"/>
      <c r="E22" s="1312"/>
      <c r="F22" s="1312"/>
      <c r="G22" s="1312"/>
      <c r="H22" s="1312"/>
      <c r="I22" s="1312"/>
      <c r="J22" s="1312"/>
      <c r="K22" s="1312"/>
      <c r="L22" s="1312"/>
      <c r="M22" s="1312"/>
      <c r="N22" s="1312"/>
      <c r="O22" s="1312"/>
      <c r="P22" s="1312"/>
      <c r="Q22" s="1312"/>
      <c r="R22" s="1312"/>
      <c r="S22" s="1312"/>
      <c r="T22" s="1312"/>
      <c r="U22" s="1312"/>
      <c r="V22" s="1312"/>
      <c r="W22" s="1312"/>
      <c r="X22" s="1312"/>
      <c r="Y22" s="1312"/>
      <c r="Z22" s="1312"/>
      <c r="AA22" s="1312"/>
      <c r="AB22" s="1313"/>
      <c r="AC22" s="148"/>
      <c r="AD22" s="159"/>
      <c r="AE22" s="134"/>
      <c r="AF22" s="134"/>
      <c r="AG22" s="134"/>
      <c r="AJ22" s="57"/>
      <c r="AK22" s="57"/>
      <c r="AL22" s="57"/>
    </row>
    <row r="23" spans="1:73" s="99" customFormat="1" ht="6" customHeight="1" x14ac:dyDescent="0.25">
      <c r="A23" s="319"/>
      <c r="B23" s="354"/>
      <c r="C23" s="350"/>
      <c r="D23" s="350"/>
      <c r="E23" s="350"/>
      <c r="F23" s="350"/>
      <c r="G23" s="350"/>
      <c r="H23" s="350"/>
      <c r="I23" s="350"/>
      <c r="J23" s="350"/>
      <c r="K23" s="350"/>
      <c r="L23" s="350"/>
      <c r="M23" s="350"/>
      <c r="N23" s="350"/>
      <c r="O23" s="350"/>
      <c r="P23" s="350"/>
      <c r="Q23" s="349"/>
      <c r="R23" s="350"/>
      <c r="S23" s="350"/>
      <c r="T23" s="350"/>
      <c r="U23" s="349"/>
      <c r="V23" s="349"/>
      <c r="W23" s="350"/>
      <c r="X23" s="350"/>
      <c r="Y23" s="351"/>
      <c r="Z23" s="351"/>
      <c r="AA23" s="351"/>
      <c r="AB23" s="355"/>
      <c r="AC23" s="148"/>
      <c r="AD23" s="159"/>
      <c r="AE23" s="134"/>
      <c r="AF23" s="134"/>
      <c r="AG23" s="134"/>
      <c r="AJ23" s="57"/>
      <c r="AK23" s="57"/>
      <c r="AL23" s="57"/>
    </row>
    <row r="24" spans="1:73" s="99" customFormat="1" ht="8.1" customHeight="1" x14ac:dyDescent="0.25">
      <c r="A24" s="142"/>
      <c r="B24" s="356"/>
      <c r="C24" s="37"/>
      <c r="D24" s="37"/>
      <c r="E24" s="357"/>
      <c r="F24" s="358"/>
      <c r="G24" s="358"/>
      <c r="H24" s="336"/>
      <c r="I24" s="357"/>
      <c r="J24" s="358"/>
      <c r="K24" s="358"/>
      <c r="L24" s="357"/>
      <c r="M24" s="357"/>
      <c r="N24" s="357"/>
      <c r="O24" s="356"/>
      <c r="P24" s="160"/>
      <c r="Q24" s="160"/>
      <c r="R24" s="336"/>
      <c r="S24" s="336"/>
      <c r="T24" s="336"/>
      <c r="U24" s="357"/>
      <c r="V24" s="358"/>
      <c r="W24" s="358"/>
      <c r="X24" s="357"/>
      <c r="Y24" s="1"/>
      <c r="Z24" s="336"/>
      <c r="AA24" s="336"/>
      <c r="AB24" s="213"/>
      <c r="AC24" s="141"/>
      <c r="AD24" s="160"/>
      <c r="AE24" s="101"/>
      <c r="AF24" s="101"/>
      <c r="AG24" s="134"/>
      <c r="AJ24" s="57"/>
      <c r="AK24" s="57"/>
      <c r="AL24" s="57"/>
    </row>
    <row r="25" spans="1:73" s="99" customFormat="1" ht="8.1" customHeight="1" x14ac:dyDescent="0.4">
      <c r="A25" s="142"/>
      <c r="B25" s="356"/>
      <c r="C25" s="37"/>
      <c r="D25" s="179" t="s">
        <v>17</v>
      </c>
      <c r="E25" s="359"/>
      <c r="F25" s="360"/>
      <c r="G25" s="360"/>
      <c r="H25" s="383" t="s">
        <v>10</v>
      </c>
      <c r="I25" s="359"/>
      <c r="J25" s="360"/>
      <c r="K25" s="360"/>
      <c r="L25" s="359"/>
      <c r="M25" s="359"/>
      <c r="N25" s="359"/>
      <c r="O25" s="356"/>
      <c r="P25" s="160"/>
      <c r="Q25" s="164" t="s">
        <v>18</v>
      </c>
      <c r="R25" s="336"/>
      <c r="S25" s="336"/>
      <c r="T25" s="336"/>
      <c r="U25" s="359"/>
      <c r="V25" s="360"/>
      <c r="W25" s="360"/>
      <c r="X25" s="359"/>
      <c r="Y25" s="1"/>
      <c r="Z25" s="336"/>
      <c r="AA25" s="336"/>
      <c r="AB25" s="213"/>
      <c r="AC25" s="141"/>
      <c r="AD25" s="160"/>
      <c r="AE25" s="101"/>
      <c r="AF25" s="101"/>
      <c r="AG25" s="134"/>
      <c r="AJ25" s="57"/>
      <c r="AK25" s="57"/>
      <c r="AL25" s="57"/>
    </row>
    <row r="26" spans="1:73" s="99" customFormat="1" ht="6" customHeight="1" x14ac:dyDescent="0.25">
      <c r="A26" s="142"/>
      <c r="B26" s="356"/>
      <c r="C26" s="160"/>
      <c r="D26" s="160"/>
      <c r="E26" s="361"/>
      <c r="F26" s="160"/>
      <c r="G26" s="160"/>
      <c r="H26" s="160"/>
      <c r="I26" s="160"/>
      <c r="J26" s="160"/>
      <c r="K26" s="160"/>
      <c r="L26" s="160"/>
      <c r="M26" s="160"/>
      <c r="N26" s="160"/>
      <c r="O26" s="160"/>
      <c r="P26" s="160"/>
      <c r="Q26" s="160"/>
      <c r="R26" s="160"/>
      <c r="S26" s="160"/>
      <c r="T26" s="160"/>
      <c r="U26" s="361"/>
      <c r="V26" s="160"/>
      <c r="W26" s="160"/>
      <c r="X26" s="160"/>
      <c r="Y26" s="160"/>
      <c r="Z26" s="160"/>
      <c r="AA26" s="160"/>
      <c r="AB26" s="362"/>
      <c r="AC26" s="141"/>
      <c r="AD26" s="160"/>
      <c r="AE26" s="101"/>
      <c r="AF26" s="101"/>
      <c r="AG26" s="134"/>
      <c r="AJ26" s="57"/>
      <c r="AK26" s="57"/>
      <c r="AL26" s="57"/>
      <c r="BB26" s="100"/>
      <c r="BC26" s="100"/>
      <c r="BD26" s="100"/>
      <c r="BE26" s="100"/>
      <c r="BF26" s="100"/>
      <c r="BG26" s="100"/>
      <c r="BH26" s="100"/>
      <c r="BI26" s="100"/>
      <c r="BJ26" s="100"/>
      <c r="BK26" s="100"/>
      <c r="BL26" s="100"/>
      <c r="BM26" s="100"/>
      <c r="BN26" s="100"/>
      <c r="BO26" s="100"/>
      <c r="BP26" s="100"/>
      <c r="BQ26" s="100"/>
      <c r="BR26" s="100"/>
      <c r="BS26" s="100"/>
      <c r="BT26" s="100"/>
    </row>
    <row r="27" spans="1:73" s="99" customFormat="1" ht="8.1" customHeight="1" x14ac:dyDescent="0.25">
      <c r="A27" s="142"/>
      <c r="B27" s="356"/>
      <c r="C27" s="160"/>
      <c r="D27" s="160"/>
      <c r="E27" s="357"/>
      <c r="F27" s="358"/>
      <c r="G27" s="358"/>
      <c r="H27" s="336"/>
      <c r="I27" s="357"/>
      <c r="J27" s="358"/>
      <c r="K27" s="358"/>
      <c r="L27" s="357"/>
      <c r="M27" s="357"/>
      <c r="N27" s="357"/>
      <c r="O27" s="160"/>
      <c r="P27" s="160"/>
      <c r="Q27" s="160"/>
      <c r="R27" s="160"/>
      <c r="S27" s="160"/>
      <c r="T27" s="160"/>
      <c r="U27" s="361"/>
      <c r="V27" s="160"/>
      <c r="W27" s="160"/>
      <c r="X27" s="160"/>
      <c r="Y27" s="160"/>
      <c r="Z27" s="160"/>
      <c r="AA27" s="160"/>
      <c r="AB27" s="362"/>
      <c r="AC27" s="141"/>
      <c r="AD27" s="160"/>
      <c r="AE27" s="101"/>
      <c r="AF27" s="101"/>
      <c r="AG27" s="134"/>
      <c r="AJ27" s="57"/>
      <c r="AK27" s="57"/>
      <c r="AL27" s="57"/>
      <c r="BB27" s="100"/>
      <c r="BC27" s="100"/>
      <c r="BD27" s="100"/>
      <c r="BE27" s="100"/>
      <c r="BF27" s="100"/>
      <c r="BG27" s="100"/>
      <c r="BH27" s="100"/>
      <c r="BI27" s="100"/>
      <c r="BJ27" s="100"/>
      <c r="BK27" s="100"/>
      <c r="BL27" s="100"/>
      <c r="BM27" s="100"/>
      <c r="BN27" s="100"/>
      <c r="BO27" s="100"/>
      <c r="BP27" s="100"/>
      <c r="BQ27" s="100"/>
      <c r="BR27" s="100"/>
      <c r="BS27" s="100"/>
      <c r="BT27" s="100"/>
    </row>
    <row r="28" spans="1:73" s="99" customFormat="1" ht="8.1" customHeight="1" x14ac:dyDescent="0.4">
      <c r="A28" s="142"/>
      <c r="B28" s="356"/>
      <c r="C28" s="160"/>
      <c r="D28" s="179" t="s">
        <v>19</v>
      </c>
      <c r="E28" s="359"/>
      <c r="F28" s="360"/>
      <c r="G28" s="360"/>
      <c r="H28" s="383" t="s">
        <v>10</v>
      </c>
      <c r="I28" s="359"/>
      <c r="J28" s="360"/>
      <c r="K28" s="360"/>
      <c r="L28" s="359"/>
      <c r="M28" s="359"/>
      <c r="N28" s="359"/>
      <c r="O28" s="160"/>
      <c r="P28" s="160"/>
      <c r="Q28" s="160"/>
      <c r="R28" s="160"/>
      <c r="S28" s="160"/>
      <c r="T28" s="160"/>
      <c r="U28" s="160"/>
      <c r="V28" s="160"/>
      <c r="W28" s="160"/>
      <c r="X28" s="160"/>
      <c r="Y28" s="160"/>
      <c r="Z28" s="160"/>
      <c r="AA28" s="160"/>
      <c r="AB28" s="362"/>
      <c r="AC28" s="141"/>
      <c r="AD28" s="160"/>
      <c r="AE28" s="101"/>
      <c r="AF28" s="101"/>
      <c r="AG28" s="134"/>
      <c r="AJ28" s="57"/>
      <c r="AK28" s="57"/>
      <c r="AL28" s="57"/>
      <c r="AM28" s="57"/>
      <c r="AN28" s="57"/>
      <c r="AO28" s="57"/>
      <c r="BB28" s="100"/>
      <c r="BC28" s="100"/>
      <c r="BD28" s="100"/>
      <c r="BE28" s="100"/>
      <c r="BF28" s="100"/>
      <c r="BG28" s="100"/>
      <c r="BH28" s="100"/>
      <c r="BI28" s="100"/>
      <c r="BJ28" s="100"/>
      <c r="BK28" s="100"/>
      <c r="BL28" s="100"/>
      <c r="BM28" s="100"/>
      <c r="BN28" s="100"/>
      <c r="BO28" s="100"/>
      <c r="BP28" s="100"/>
      <c r="BQ28" s="100"/>
      <c r="BR28" s="100"/>
      <c r="BS28" s="100"/>
      <c r="BT28" s="100"/>
    </row>
    <row r="29" spans="1:73" s="99" customFormat="1" ht="6" customHeight="1" x14ac:dyDescent="0.4">
      <c r="A29" s="142"/>
      <c r="B29" s="363"/>
      <c r="C29" s="364"/>
      <c r="D29" s="365"/>
      <c r="E29" s="366"/>
      <c r="F29" s="366"/>
      <c r="G29" s="366"/>
      <c r="H29" s="367"/>
      <c r="I29" s="366"/>
      <c r="J29" s="366"/>
      <c r="K29" s="366"/>
      <c r="L29" s="366"/>
      <c r="M29" s="366"/>
      <c r="N29" s="366"/>
      <c r="O29" s="368"/>
      <c r="P29" s="368"/>
      <c r="Q29" s="368"/>
      <c r="R29" s="368"/>
      <c r="S29" s="368"/>
      <c r="T29" s="368"/>
      <c r="U29" s="368"/>
      <c r="V29" s="368"/>
      <c r="W29" s="368"/>
      <c r="X29" s="368"/>
      <c r="Y29" s="368"/>
      <c r="Z29" s="368"/>
      <c r="AA29" s="368"/>
      <c r="AB29" s="369"/>
      <c r="AC29" s="141"/>
      <c r="AD29" s="160"/>
      <c r="AE29" s="101"/>
      <c r="AF29" s="101"/>
      <c r="AG29" s="134"/>
      <c r="AJ29" s="57"/>
      <c r="AK29" s="57"/>
      <c r="AL29" s="57"/>
      <c r="AM29" s="57"/>
      <c r="AN29" s="57"/>
      <c r="AO29" s="57"/>
      <c r="BB29" s="100"/>
      <c r="BC29" s="100"/>
      <c r="BD29" s="100"/>
      <c r="BE29" s="100"/>
      <c r="BF29" s="100"/>
      <c r="BG29" s="100"/>
      <c r="BH29" s="100"/>
      <c r="BI29" s="100"/>
      <c r="BJ29" s="100"/>
      <c r="BK29" s="100"/>
      <c r="BL29" s="100"/>
      <c r="BM29" s="100"/>
      <c r="BN29" s="100"/>
      <c r="BO29" s="100"/>
      <c r="BP29" s="100"/>
      <c r="BQ29" s="100"/>
      <c r="BR29" s="100"/>
      <c r="BS29" s="100"/>
      <c r="BT29" s="100"/>
    </row>
    <row r="30" spans="1:73" s="99" customFormat="1" ht="12.75" customHeight="1" thickBot="1" x14ac:dyDescent="0.3">
      <c r="A30" s="143"/>
      <c r="B30" s="370"/>
      <c r="C30" s="370"/>
      <c r="D30" s="370"/>
      <c r="E30" s="370"/>
      <c r="F30" s="370"/>
      <c r="G30" s="370"/>
      <c r="H30" s="370"/>
      <c r="I30" s="370"/>
      <c r="J30" s="370"/>
      <c r="K30" s="370"/>
      <c r="L30" s="370"/>
      <c r="M30" s="370"/>
      <c r="N30" s="370"/>
      <c r="O30" s="370"/>
      <c r="P30" s="370"/>
      <c r="Q30" s="370"/>
      <c r="R30" s="370"/>
      <c r="S30" s="370"/>
      <c r="T30" s="370"/>
      <c r="U30" s="370"/>
      <c r="V30" s="370"/>
      <c r="W30" s="370"/>
      <c r="X30" s="370"/>
      <c r="Y30" s="370"/>
      <c r="Z30" s="370"/>
      <c r="AA30" s="370"/>
      <c r="AB30" s="370"/>
      <c r="AC30" s="157"/>
      <c r="AD30" s="160"/>
      <c r="AE30" s="101"/>
      <c r="AF30" s="101"/>
      <c r="AG30" s="134"/>
      <c r="AJ30" s="57"/>
      <c r="AK30" s="57"/>
      <c r="AL30" s="57"/>
      <c r="AM30" s="57"/>
      <c r="AN30" s="57"/>
      <c r="AO30" s="57"/>
      <c r="AQ30" s="100"/>
      <c r="AV30" s="118"/>
      <c r="AW30" s="118"/>
      <c r="AX30" s="118"/>
      <c r="AY30" s="118"/>
      <c r="AZ30" s="118"/>
      <c r="BA30" s="118"/>
      <c r="BB30" s="135"/>
      <c r="BC30" s="135"/>
      <c r="BD30" s="135"/>
      <c r="BE30" s="135"/>
      <c r="BF30" s="135"/>
      <c r="BG30" s="135"/>
      <c r="BH30" s="135"/>
      <c r="BI30" s="135"/>
      <c r="BJ30" s="135"/>
      <c r="BK30" s="135"/>
      <c r="BL30" s="135"/>
      <c r="BM30" s="135"/>
      <c r="BN30" s="135"/>
      <c r="BO30" s="135"/>
      <c r="BP30" s="135"/>
      <c r="BQ30" s="135"/>
      <c r="BR30" s="136"/>
      <c r="BS30" s="136"/>
      <c r="BT30" s="12"/>
      <c r="BU30" s="98"/>
    </row>
    <row r="31" spans="1:73" s="118" customFormat="1" ht="8.1" customHeight="1" thickBot="1" x14ac:dyDescent="0.3">
      <c r="B31" s="116"/>
      <c r="C31" s="116"/>
      <c r="D31" s="116"/>
      <c r="E31" s="116"/>
      <c r="F31" s="116"/>
      <c r="G31" s="116"/>
      <c r="H31" s="116"/>
      <c r="I31" s="116"/>
      <c r="J31" s="116"/>
      <c r="K31" s="116"/>
      <c r="L31" s="116"/>
      <c r="M31" s="116"/>
      <c r="N31" s="116"/>
      <c r="O31" s="116"/>
      <c r="P31" s="116"/>
      <c r="Q31" s="116"/>
      <c r="R31" s="116"/>
      <c r="S31" s="116"/>
      <c r="T31" s="123"/>
      <c r="U31" s="123"/>
      <c r="V31" s="123"/>
      <c r="W31" s="123"/>
      <c r="X31" s="123"/>
      <c r="Y31" s="123"/>
      <c r="Z31" s="123"/>
      <c r="AA31" s="123"/>
      <c r="AB31" s="123"/>
      <c r="AC31" s="123"/>
      <c r="AD31" s="116"/>
      <c r="BB31" s="116"/>
      <c r="BC31" s="116"/>
      <c r="BD31" s="116"/>
      <c r="BE31" s="116"/>
      <c r="BF31" s="116"/>
      <c r="BG31" s="116"/>
      <c r="BH31" s="116"/>
      <c r="BI31" s="116"/>
      <c r="BJ31" s="116"/>
      <c r="BK31" s="116"/>
      <c r="BL31" s="116"/>
      <c r="BM31" s="116"/>
      <c r="BN31" s="116"/>
      <c r="BO31" s="116"/>
      <c r="BP31" s="116"/>
      <c r="BQ31" s="116"/>
      <c r="BR31" s="116"/>
      <c r="BS31" s="116"/>
      <c r="BT31" s="116"/>
    </row>
    <row r="32" spans="1:73" s="118" customFormat="1" ht="18" customHeight="1" x14ac:dyDescent="0.25">
      <c r="A32" s="1286" t="s">
        <v>20</v>
      </c>
      <c r="B32" s="1287"/>
      <c r="C32" s="1287"/>
      <c r="D32" s="1288"/>
      <c r="E32" s="1289"/>
      <c r="F32" s="1287"/>
      <c r="G32" s="1287"/>
      <c r="H32" s="1287"/>
      <c r="I32" s="1287"/>
      <c r="J32" s="1287"/>
      <c r="K32" s="1287"/>
      <c r="L32" s="1287"/>
      <c r="M32" s="1287"/>
      <c r="N32" s="1287"/>
      <c r="O32" s="1287"/>
      <c r="P32" s="1287"/>
      <c r="Q32" s="1287"/>
      <c r="R32" s="1287"/>
      <c r="S32" s="1290"/>
      <c r="T32" s="1286" t="s">
        <v>21</v>
      </c>
      <c r="U32" s="1287"/>
      <c r="V32" s="1287"/>
      <c r="W32" s="1287"/>
      <c r="X32" s="1287"/>
      <c r="Y32" s="1287"/>
      <c r="Z32" s="1287"/>
      <c r="AA32" s="1287"/>
      <c r="AB32" s="1287"/>
      <c r="AC32" s="1290"/>
      <c r="AD32" s="161"/>
      <c r="BB32" s="116"/>
      <c r="BC32" s="116"/>
      <c r="BD32" s="116"/>
      <c r="BE32" s="116"/>
      <c r="BF32" s="116"/>
      <c r="BG32" s="116"/>
      <c r="BH32" s="116"/>
      <c r="BI32" s="116"/>
      <c r="BJ32" s="116"/>
      <c r="BK32" s="116"/>
      <c r="BL32" s="116"/>
      <c r="BM32" s="116"/>
      <c r="BN32" s="116"/>
      <c r="BO32" s="116"/>
      <c r="BP32" s="116"/>
      <c r="BQ32" s="116"/>
      <c r="BR32" s="116"/>
      <c r="BS32" s="116"/>
      <c r="BT32" s="116"/>
    </row>
    <row r="33" spans="1:72" s="129" customFormat="1" ht="20.100000000000001" customHeight="1" x14ac:dyDescent="0.25">
      <c r="A33" s="1282" t="s">
        <v>22</v>
      </c>
      <c r="B33" s="1283"/>
      <c r="C33" s="124"/>
      <c r="D33" s="124"/>
      <c r="E33" s="124"/>
      <c r="F33" s="124"/>
      <c r="G33" s="124"/>
      <c r="H33" s="124"/>
      <c r="I33" s="124"/>
      <c r="J33" s="124"/>
      <c r="K33" s="124"/>
      <c r="L33" s="124"/>
      <c r="M33" s="125"/>
      <c r="N33" s="126" t="s">
        <v>23</v>
      </c>
      <c r="O33" s="127"/>
      <c r="P33" s="127"/>
      <c r="Q33" s="125"/>
      <c r="R33" s="125"/>
      <c r="S33" s="145"/>
      <c r="T33" s="1327" t="s">
        <v>24</v>
      </c>
      <c r="U33" s="1314"/>
      <c r="V33" s="1314"/>
      <c r="W33" s="155"/>
      <c r="X33" s="125"/>
      <c r="Y33" s="1314" t="s">
        <v>25</v>
      </c>
      <c r="Z33" s="1314"/>
      <c r="AA33" s="1314"/>
      <c r="AB33" s="156"/>
      <c r="AC33" s="117"/>
      <c r="AD33" s="116"/>
      <c r="AE33" s="1326" t="s">
        <v>26</v>
      </c>
      <c r="BB33" s="125"/>
      <c r="BC33" s="125"/>
      <c r="BD33" s="125"/>
      <c r="BE33" s="125"/>
      <c r="BF33" s="125"/>
      <c r="BG33" s="125"/>
      <c r="BH33" s="125"/>
      <c r="BI33" s="125"/>
      <c r="BJ33" s="125"/>
      <c r="BK33" s="125"/>
      <c r="BL33" s="125"/>
      <c r="BM33" s="125"/>
      <c r="BN33" s="125"/>
      <c r="BO33" s="125"/>
      <c r="BP33" s="125"/>
      <c r="BQ33" s="125"/>
      <c r="BR33" s="125"/>
      <c r="BS33" s="125"/>
      <c r="BT33" s="125"/>
    </row>
    <row r="34" spans="1:72" s="118" customFormat="1" ht="12.75" customHeight="1" x14ac:dyDescent="0.25">
      <c r="A34" s="112"/>
      <c r="B34" s="116"/>
      <c r="C34" s="119"/>
      <c r="D34" s="119"/>
      <c r="E34" s="119"/>
      <c r="F34" s="119"/>
      <c r="G34" s="116"/>
      <c r="H34" s="116"/>
      <c r="I34" s="116"/>
      <c r="J34" s="116"/>
      <c r="K34" s="116"/>
      <c r="L34" s="116"/>
      <c r="M34" s="116"/>
      <c r="N34" s="116"/>
      <c r="O34" s="116"/>
      <c r="P34" s="116"/>
      <c r="Q34" s="116"/>
      <c r="R34" s="116"/>
      <c r="S34" s="117"/>
      <c r="T34" s="1327"/>
      <c r="U34" s="1314"/>
      <c r="V34" s="1314"/>
      <c r="W34" s="154"/>
      <c r="X34" s="116"/>
      <c r="Y34" s="1314"/>
      <c r="Z34" s="1314"/>
      <c r="AA34" s="1314"/>
      <c r="AB34" s="154"/>
      <c r="AC34" s="117"/>
      <c r="AD34" s="116"/>
      <c r="AE34" s="1326"/>
      <c r="BB34" s="116"/>
      <c r="BC34" s="116"/>
      <c r="BD34" s="116"/>
      <c r="BE34" s="116"/>
      <c r="BF34" s="116"/>
      <c r="BG34" s="116"/>
      <c r="BH34" s="116"/>
      <c r="BI34" s="116"/>
      <c r="BJ34" s="116"/>
      <c r="BK34" s="116"/>
      <c r="BL34" s="116"/>
      <c r="BM34" s="116"/>
      <c r="BN34" s="116"/>
      <c r="BO34" s="116"/>
      <c r="BP34" s="116"/>
      <c r="BQ34" s="116"/>
      <c r="BR34" s="116"/>
      <c r="BS34" s="116"/>
      <c r="BT34" s="116"/>
    </row>
    <row r="35" spans="1:72" s="118" customFormat="1" ht="14.1" customHeight="1" x14ac:dyDescent="0.25">
      <c r="A35" s="1284" t="s">
        <v>27</v>
      </c>
      <c r="B35" s="1285"/>
      <c r="C35" s="1315" t="s">
        <v>28</v>
      </c>
      <c r="D35" s="1316"/>
      <c r="E35" s="1315" t="s">
        <v>29</v>
      </c>
      <c r="F35" s="1316"/>
      <c r="G35" s="1315" t="s">
        <v>14</v>
      </c>
      <c r="H35" s="1317"/>
      <c r="I35" s="1317"/>
      <c r="J35" s="1316"/>
      <c r="K35" s="116"/>
      <c r="L35" s="116" t="s">
        <v>30</v>
      </c>
      <c r="M35" s="116"/>
      <c r="N35" s="116"/>
      <c r="O35" s="116"/>
      <c r="P35" s="116"/>
      <c r="Q35" s="156"/>
      <c r="R35" s="116"/>
      <c r="S35" s="117"/>
      <c r="T35" s="112"/>
      <c r="U35" s="116"/>
      <c r="V35" s="116"/>
      <c r="W35" s="116"/>
      <c r="X35" s="116"/>
      <c r="Y35" s="116"/>
      <c r="Z35" s="116"/>
      <c r="AA35" s="116"/>
      <c r="AB35" s="116"/>
      <c r="AC35" s="117"/>
      <c r="AD35" s="116"/>
      <c r="AE35" s="1326"/>
      <c r="AG35" s="116"/>
      <c r="AH35" s="116"/>
      <c r="AI35" s="116"/>
      <c r="AJ35" s="116"/>
      <c r="BB35" s="116"/>
      <c r="BC35" s="116"/>
      <c r="BD35" s="116"/>
      <c r="BE35" s="116"/>
      <c r="BF35" s="116"/>
      <c r="BG35" s="116"/>
      <c r="BH35" s="116"/>
      <c r="BI35" s="116"/>
      <c r="BJ35" s="116"/>
      <c r="BK35" s="116"/>
      <c r="BL35" s="116"/>
      <c r="BM35" s="116"/>
      <c r="BN35" s="116"/>
      <c r="BO35" s="116"/>
      <c r="BP35" s="116"/>
      <c r="BQ35" s="116"/>
      <c r="BR35" s="116"/>
      <c r="BS35" s="116"/>
      <c r="BT35" s="116"/>
    </row>
    <row r="36" spans="1:72" s="118" customFormat="1" ht="20.100000000000001" customHeight="1" x14ac:dyDescent="0.25">
      <c r="A36" s="1284"/>
      <c r="B36" s="1285"/>
      <c r="C36" s="128"/>
      <c r="D36" s="128"/>
      <c r="E36" s="128"/>
      <c r="F36" s="162"/>
      <c r="G36" s="128"/>
      <c r="H36" s="128"/>
      <c r="I36" s="128"/>
      <c r="J36" s="128"/>
      <c r="K36" s="116"/>
      <c r="L36" s="116"/>
      <c r="M36" s="116"/>
      <c r="N36" s="116"/>
      <c r="O36" s="116"/>
      <c r="P36" s="116"/>
      <c r="Q36" s="154"/>
      <c r="R36" s="116"/>
      <c r="S36" s="117"/>
      <c r="T36" s="112"/>
      <c r="U36" s="116"/>
      <c r="V36" s="116"/>
      <c r="W36" s="116"/>
      <c r="X36" s="116"/>
      <c r="Y36" s="116"/>
      <c r="Z36" s="116"/>
      <c r="AA36" s="116"/>
      <c r="AB36" s="116"/>
      <c r="AC36" s="117"/>
      <c r="AD36" s="116"/>
      <c r="AG36" s="116"/>
      <c r="AH36" s="116"/>
      <c r="AI36" s="116"/>
      <c r="AJ36" s="116"/>
    </row>
    <row r="37" spans="1:72" s="118" customFormat="1" ht="14.1" customHeight="1" x14ac:dyDescent="0.25">
      <c r="A37" s="151"/>
      <c r="C37" s="324"/>
      <c r="D37" s="116"/>
      <c r="E37" s="116"/>
      <c r="F37" s="324"/>
      <c r="G37" s="116"/>
      <c r="H37" s="116"/>
      <c r="I37" s="116"/>
      <c r="J37" s="116"/>
      <c r="K37" s="116"/>
      <c r="L37" s="130" t="s">
        <v>31</v>
      </c>
      <c r="M37" s="130"/>
      <c r="N37" s="130"/>
      <c r="O37" s="130"/>
      <c r="P37" s="130"/>
      <c r="Q37" s="150"/>
      <c r="R37" s="130"/>
      <c r="S37" s="152">
        <v>1</v>
      </c>
      <c r="T37" s="112"/>
      <c r="U37" s="116"/>
      <c r="V37" s="610" t="s">
        <v>220</v>
      </c>
      <c r="W37" s="453"/>
      <c r="X37" s="130"/>
      <c r="Y37" s="130"/>
      <c r="Z37" s="130"/>
      <c r="AA37" s="131">
        <v>1</v>
      </c>
      <c r="AB37" s="116"/>
      <c r="AC37" s="117"/>
      <c r="AD37" s="116"/>
      <c r="AG37" s="149"/>
      <c r="AH37" s="149"/>
      <c r="AI37" s="116"/>
      <c r="AJ37" s="116"/>
    </row>
    <row r="38" spans="1:72" s="118" customFormat="1" ht="14.1" customHeight="1" x14ac:dyDescent="0.25">
      <c r="A38" s="1284" t="s">
        <v>32</v>
      </c>
      <c r="B38" s="1285"/>
      <c r="C38" s="1315" t="s">
        <v>28</v>
      </c>
      <c r="D38" s="1316"/>
      <c r="E38" s="1315" t="s">
        <v>29</v>
      </c>
      <c r="F38" s="1316"/>
      <c r="G38" s="1315" t="s">
        <v>14</v>
      </c>
      <c r="H38" s="1317"/>
      <c r="I38" s="1317"/>
      <c r="J38" s="1316"/>
      <c r="K38" s="116"/>
      <c r="L38" s="150" t="s">
        <v>555</v>
      </c>
      <c r="M38" s="130"/>
      <c r="N38" s="130"/>
      <c r="O38" s="130"/>
      <c r="P38" s="130"/>
      <c r="Q38" s="130"/>
      <c r="R38" s="130"/>
      <c r="S38" s="152">
        <v>2</v>
      </c>
      <c r="T38" s="112"/>
      <c r="U38" s="116"/>
      <c r="V38" s="610" t="s">
        <v>221</v>
      </c>
      <c r="W38" s="453"/>
      <c r="X38" s="130"/>
      <c r="Y38" s="130"/>
      <c r="Z38" s="130"/>
      <c r="AA38" s="131">
        <v>2</v>
      </c>
      <c r="AB38" s="116"/>
      <c r="AC38" s="117"/>
      <c r="AD38" s="116"/>
      <c r="AG38" s="56"/>
      <c r="AH38" s="56"/>
      <c r="AI38" s="116"/>
      <c r="AJ38" s="116"/>
    </row>
    <row r="39" spans="1:72" s="118" customFormat="1" ht="20.100000000000001" customHeight="1" x14ac:dyDescent="0.25">
      <c r="A39" s="1284"/>
      <c r="B39" s="1285"/>
      <c r="C39" s="128"/>
      <c r="D39" s="128"/>
      <c r="E39" s="128"/>
      <c r="F39" s="128"/>
      <c r="G39" s="128"/>
      <c r="H39" s="128"/>
      <c r="I39" s="128"/>
      <c r="J39" s="128"/>
      <c r="K39" s="116"/>
      <c r="L39" s="1328" t="s">
        <v>37</v>
      </c>
      <c r="M39" s="1328"/>
      <c r="N39" s="1328"/>
      <c r="O39" s="1328"/>
      <c r="P39" s="1328"/>
      <c r="Q39" s="1328"/>
      <c r="R39" s="1328"/>
      <c r="S39" s="1309">
        <v>3</v>
      </c>
      <c r="T39" s="112"/>
      <c r="U39" s="116"/>
      <c r="V39" s="610" t="s">
        <v>567</v>
      </c>
      <c r="W39" s="453"/>
      <c r="X39" s="130"/>
      <c r="Y39" s="130"/>
      <c r="Z39" s="130"/>
      <c r="AA39" s="131">
        <v>3</v>
      </c>
      <c r="AB39" s="116"/>
      <c r="AC39" s="117"/>
      <c r="AD39" s="116"/>
      <c r="AG39" s="56"/>
      <c r="AH39" s="56"/>
      <c r="AI39" s="116"/>
      <c r="AJ39" s="116"/>
    </row>
    <row r="40" spans="1:72" s="118" customFormat="1" ht="14.1" customHeight="1" x14ac:dyDescent="0.25">
      <c r="A40" s="151"/>
      <c r="C40" s="116"/>
      <c r="D40" s="116"/>
      <c r="E40" s="116"/>
      <c r="F40" s="116"/>
      <c r="G40" s="116"/>
      <c r="H40" s="116"/>
      <c r="I40" s="116"/>
      <c r="J40" s="116"/>
      <c r="K40" s="116"/>
      <c r="L40" s="1329"/>
      <c r="M40" s="1329"/>
      <c r="N40" s="1329"/>
      <c r="O40" s="1329"/>
      <c r="P40" s="1329"/>
      <c r="Q40" s="1329"/>
      <c r="R40" s="1329"/>
      <c r="S40" s="1310"/>
      <c r="T40" s="112"/>
      <c r="U40" s="116"/>
      <c r="V40" s="453"/>
      <c r="W40" s="453"/>
      <c r="X40" s="130"/>
      <c r="Y40" s="130"/>
      <c r="Z40" s="130"/>
      <c r="AA40" s="131"/>
      <c r="AB40" s="116"/>
      <c r="AC40" s="117"/>
      <c r="AD40" s="116"/>
      <c r="AG40" s="56"/>
      <c r="AH40" s="56"/>
      <c r="AI40" s="116"/>
      <c r="AJ40" s="116"/>
    </row>
    <row r="41" spans="1:72" s="118" customFormat="1" ht="14.1" customHeight="1" x14ac:dyDescent="0.25">
      <c r="A41" s="1284" t="s">
        <v>34</v>
      </c>
      <c r="B41" s="1285"/>
      <c r="C41" s="1315" t="s">
        <v>28</v>
      </c>
      <c r="D41" s="1316"/>
      <c r="E41" s="1315" t="s">
        <v>29</v>
      </c>
      <c r="F41" s="1316"/>
      <c r="G41" s="1315" t="s">
        <v>14</v>
      </c>
      <c r="H41" s="1317"/>
      <c r="I41" s="1317"/>
      <c r="J41" s="1316"/>
      <c r="K41" s="116"/>
      <c r="L41" s="35" t="s">
        <v>33</v>
      </c>
      <c r="M41" s="130"/>
      <c r="N41" s="130"/>
      <c r="O41" s="130"/>
      <c r="P41" s="130"/>
      <c r="Q41" s="130"/>
      <c r="R41" s="130"/>
      <c r="S41" s="152">
        <v>4</v>
      </c>
      <c r="T41" s="112"/>
      <c r="U41" s="116"/>
      <c r="V41" s="130"/>
      <c r="W41" s="130"/>
      <c r="X41" s="130"/>
      <c r="Y41" s="130"/>
      <c r="Z41" s="130"/>
      <c r="AA41" s="131"/>
      <c r="AB41" s="116"/>
      <c r="AC41" s="117"/>
      <c r="AD41" s="116"/>
      <c r="AG41" s="56"/>
      <c r="AH41" s="56"/>
      <c r="AI41" s="116"/>
      <c r="AJ41" s="116"/>
    </row>
    <row r="42" spans="1:72" s="118" customFormat="1" ht="20.100000000000001" customHeight="1" x14ac:dyDescent="0.25">
      <c r="A42" s="1284"/>
      <c r="B42" s="1285"/>
      <c r="C42" s="128"/>
      <c r="D42" s="128"/>
      <c r="E42" s="128"/>
      <c r="F42" s="128"/>
      <c r="G42" s="128"/>
      <c r="H42" s="128"/>
      <c r="I42" s="128"/>
      <c r="J42" s="128"/>
      <c r="K42" s="116"/>
      <c r="L42" s="35" t="s">
        <v>35</v>
      </c>
      <c r="M42" s="130"/>
      <c r="N42" s="130"/>
      <c r="O42" s="130"/>
      <c r="P42" s="130"/>
      <c r="Q42" s="130"/>
      <c r="R42" s="130"/>
      <c r="S42" s="152">
        <v>5</v>
      </c>
      <c r="T42" s="112"/>
      <c r="U42" s="116"/>
      <c r="V42" s="130" t="s">
        <v>36</v>
      </c>
      <c r="W42" s="130"/>
      <c r="X42" s="130"/>
      <c r="Y42" s="130"/>
      <c r="Z42" s="130"/>
      <c r="AA42" s="131">
        <v>96</v>
      </c>
      <c r="AB42" s="116"/>
      <c r="AC42" s="117"/>
      <c r="AD42" s="116"/>
      <c r="AG42" s="56"/>
      <c r="AH42" s="56"/>
      <c r="AI42" s="116"/>
      <c r="AJ42" s="116"/>
    </row>
    <row r="43" spans="1:72" s="118" customFormat="1" ht="14.1" customHeight="1" x14ac:dyDescent="0.25">
      <c r="A43" s="112"/>
      <c r="B43" s="116"/>
      <c r="C43" s="116"/>
      <c r="D43" s="116"/>
      <c r="E43" s="116"/>
      <c r="F43" s="116"/>
      <c r="G43" s="116"/>
      <c r="H43" s="116"/>
      <c r="I43" s="116"/>
      <c r="J43" s="116"/>
      <c r="K43" s="116"/>
      <c r="L43" s="150" t="s">
        <v>39</v>
      </c>
      <c r="M43" s="150"/>
      <c r="N43" s="150"/>
      <c r="O43" s="150"/>
      <c r="P43" s="150"/>
      <c r="Q43" s="150"/>
      <c r="R43" s="150"/>
      <c r="S43" s="153">
        <v>96</v>
      </c>
      <c r="T43" s="112"/>
      <c r="U43" s="116"/>
      <c r="V43" s="116"/>
      <c r="W43" s="116"/>
      <c r="X43" s="116"/>
      <c r="Y43" s="116"/>
      <c r="Z43" s="116"/>
      <c r="AA43" s="116"/>
      <c r="AB43" s="116"/>
      <c r="AC43" s="117"/>
      <c r="AD43" s="116"/>
      <c r="AG43" s="56"/>
      <c r="AH43" s="56"/>
      <c r="AI43" s="116"/>
      <c r="AJ43" s="116"/>
    </row>
    <row r="44" spans="1:72" s="118" customFormat="1" ht="14.1" customHeight="1" x14ac:dyDescent="0.25">
      <c r="A44" s="112"/>
      <c r="B44" s="116"/>
      <c r="C44" s="116"/>
      <c r="D44" s="116"/>
      <c r="E44" s="116"/>
      <c r="F44" s="116"/>
      <c r="G44" s="116"/>
      <c r="H44" s="116"/>
      <c r="I44" s="116"/>
      <c r="J44" s="116"/>
      <c r="K44" s="116"/>
      <c r="T44" s="112"/>
      <c r="U44" s="116" t="s">
        <v>38</v>
      </c>
      <c r="V44" s="116"/>
      <c r="W44" s="116"/>
      <c r="X44" s="116"/>
      <c r="Y44" s="116"/>
      <c r="Z44" s="116"/>
      <c r="AA44" s="116"/>
      <c r="AB44" s="156"/>
      <c r="AC44" s="117"/>
      <c r="AD44" s="116"/>
      <c r="AG44" s="56"/>
      <c r="AH44" s="56"/>
      <c r="AI44" s="116"/>
      <c r="AJ44" s="116"/>
    </row>
    <row r="45" spans="1:72" s="118" customFormat="1" ht="14.1" customHeight="1" x14ac:dyDescent="0.25">
      <c r="A45" s="112"/>
      <c r="B45" s="116"/>
      <c r="C45" s="116"/>
      <c r="D45" s="116"/>
      <c r="E45" s="116"/>
      <c r="F45" s="116"/>
      <c r="G45" s="116"/>
      <c r="H45" s="116"/>
      <c r="I45" s="116"/>
      <c r="J45" s="116"/>
      <c r="K45" s="116"/>
      <c r="T45" s="112"/>
      <c r="U45" s="116"/>
      <c r="V45" s="132" t="s">
        <v>40</v>
      </c>
      <c r="W45" s="132"/>
      <c r="X45" s="132"/>
      <c r="Y45" s="132"/>
      <c r="Z45" s="132">
        <v>1</v>
      </c>
      <c r="AA45" s="116"/>
      <c r="AB45" s="154"/>
      <c r="AC45" s="117"/>
      <c r="AD45" s="116"/>
      <c r="AG45" s="56"/>
      <c r="AH45" s="56"/>
      <c r="AI45" s="116"/>
      <c r="AJ45" s="116"/>
    </row>
    <row r="46" spans="1:72" s="118" customFormat="1" ht="14.1" customHeight="1" x14ac:dyDescent="0.25">
      <c r="A46" s="1318" t="s">
        <v>41</v>
      </c>
      <c r="B46" s="1319"/>
      <c r="C46" s="1319"/>
      <c r="D46" s="1319"/>
      <c r="E46" s="1319"/>
      <c r="F46" s="1319"/>
      <c r="G46" s="1319"/>
      <c r="H46" s="1319"/>
      <c r="I46" s="1319"/>
      <c r="J46" s="1319"/>
      <c r="K46" s="1319"/>
      <c r="L46" s="1319"/>
      <c r="M46" s="1319"/>
      <c r="N46" s="1319"/>
      <c r="O46" s="1319"/>
      <c r="P46" s="1319"/>
      <c r="Q46" s="1319"/>
      <c r="R46" s="1319"/>
      <c r="S46" s="1320"/>
      <c r="T46" s="112"/>
      <c r="U46" s="116"/>
      <c r="V46" s="132" t="s">
        <v>42</v>
      </c>
      <c r="W46" s="132"/>
      <c r="X46" s="132"/>
      <c r="Y46" s="132"/>
      <c r="Z46" s="132">
        <v>2</v>
      </c>
      <c r="AA46" s="116"/>
      <c r="AB46" s="116"/>
      <c r="AC46" s="117"/>
      <c r="AD46" s="116"/>
      <c r="AG46" s="56"/>
      <c r="AH46" s="56"/>
      <c r="AI46" s="116"/>
      <c r="AJ46" s="116"/>
    </row>
    <row r="47" spans="1:72" s="118" customFormat="1" ht="14.1" customHeight="1" x14ac:dyDescent="0.25">
      <c r="A47" s="146"/>
      <c r="B47" s="122"/>
      <c r="C47" s="116"/>
      <c r="D47" s="116"/>
      <c r="E47" s="116"/>
      <c r="F47" s="116"/>
      <c r="G47" s="116"/>
      <c r="H47" s="119"/>
      <c r="I47" s="119"/>
      <c r="J47" s="116"/>
      <c r="K47" s="1315" t="s">
        <v>28</v>
      </c>
      <c r="L47" s="1316"/>
      <c r="M47" s="1315" t="s">
        <v>29</v>
      </c>
      <c r="N47" s="1316"/>
      <c r="O47" s="1315" t="s">
        <v>14</v>
      </c>
      <c r="P47" s="1317"/>
      <c r="Q47" s="1317"/>
      <c r="R47" s="1316"/>
      <c r="S47" s="117"/>
      <c r="T47" s="112"/>
      <c r="U47" s="116"/>
      <c r="V47" s="132" t="s">
        <v>43</v>
      </c>
      <c r="W47" s="132"/>
      <c r="X47" s="132"/>
      <c r="Y47" s="132"/>
      <c r="Z47" s="132">
        <v>3</v>
      </c>
      <c r="AA47" s="116"/>
      <c r="AB47" s="116"/>
      <c r="AC47" s="117"/>
      <c r="AD47" s="116"/>
      <c r="AG47" s="56"/>
      <c r="AH47" s="56"/>
      <c r="AI47" s="116"/>
      <c r="AJ47" s="116"/>
    </row>
    <row r="48" spans="1:72" s="118" customFormat="1" ht="20.100000000000001" customHeight="1" x14ac:dyDescent="0.25">
      <c r="A48" s="146" t="s">
        <v>22</v>
      </c>
      <c r="B48" s="122"/>
      <c r="C48" s="119"/>
      <c r="D48" s="119"/>
      <c r="E48" s="119"/>
      <c r="F48" s="119"/>
      <c r="G48" s="325" t="s">
        <v>23</v>
      </c>
      <c r="H48" s="128"/>
      <c r="I48" s="128"/>
      <c r="J48" s="116"/>
      <c r="K48" s="128"/>
      <c r="L48" s="128"/>
      <c r="M48" s="128"/>
      <c r="N48" s="128"/>
      <c r="O48" s="128"/>
      <c r="P48" s="128"/>
      <c r="Q48" s="128"/>
      <c r="R48" s="128"/>
      <c r="S48" s="117"/>
      <c r="T48" s="1297"/>
      <c r="U48" s="1298"/>
      <c r="V48" s="1298"/>
      <c r="W48" s="1298"/>
      <c r="X48" s="1298"/>
      <c r="Y48" s="1298"/>
      <c r="Z48" s="1298"/>
      <c r="AA48" s="1298"/>
      <c r="AB48" s="1298"/>
      <c r="AC48" s="1299"/>
      <c r="AD48" s="116"/>
      <c r="AG48" s="116"/>
      <c r="AH48" s="116"/>
      <c r="AI48" s="116"/>
      <c r="AJ48" s="116"/>
    </row>
    <row r="49" spans="1:36" s="118" customFormat="1" ht="14.1" customHeight="1" thickBot="1" x14ac:dyDescent="0.3">
      <c r="A49" s="147"/>
      <c r="B49" s="119"/>
      <c r="C49" s="119"/>
      <c r="D49" s="119"/>
      <c r="E49" s="119"/>
      <c r="F49" s="119"/>
      <c r="G49" s="119"/>
      <c r="H49" s="119"/>
      <c r="I49" s="119"/>
      <c r="J49" s="119"/>
      <c r="K49" s="119"/>
      <c r="L49" s="119"/>
      <c r="M49" s="119"/>
      <c r="N49" s="119"/>
      <c r="O49" s="119"/>
      <c r="P49" s="119"/>
      <c r="Q49" s="119"/>
      <c r="R49" s="119"/>
      <c r="S49" s="144"/>
      <c r="T49" s="1300"/>
      <c r="U49" s="1301"/>
      <c r="V49" s="1301"/>
      <c r="W49" s="1301"/>
      <c r="X49" s="1301"/>
      <c r="Y49" s="1301"/>
      <c r="Z49" s="1301"/>
      <c r="AA49" s="1301"/>
      <c r="AB49" s="1301"/>
      <c r="AC49" s="1302"/>
      <c r="AD49" s="161"/>
      <c r="AG49" s="116"/>
      <c r="AH49" s="116"/>
      <c r="AI49" s="116"/>
      <c r="AJ49" s="116"/>
    </row>
    <row r="50" spans="1:36" ht="14.1" customHeight="1" x14ac:dyDescent="0.2">
      <c r="AB50" s="133"/>
      <c r="AC50" s="133"/>
      <c r="AD50" s="133"/>
    </row>
    <row r="51" spans="1:36" ht="14.1" customHeight="1" x14ac:dyDescent="0.2"/>
    <row r="52" spans="1:36" ht="14.1" customHeight="1" x14ac:dyDescent="0.2"/>
    <row r="53" spans="1:36" ht="14.1" customHeight="1" x14ac:dyDescent="0.2"/>
    <row r="54" spans="1:36" ht="14.1" customHeight="1" x14ac:dyDescent="0.2"/>
    <row r="55" spans="1:36" ht="14.1" customHeight="1" x14ac:dyDescent="0.2"/>
    <row r="56" spans="1:36" ht="14.1" customHeight="1" x14ac:dyDescent="0.2"/>
    <row r="57" spans="1:36" ht="14.1" customHeight="1" x14ac:dyDescent="0.2"/>
    <row r="58" spans="1:36" ht="14.1" customHeight="1" x14ac:dyDescent="0.2"/>
    <row r="59" spans="1:36" ht="14.1" customHeight="1" x14ac:dyDescent="0.2"/>
    <row r="60" spans="1:36" ht="14.1" customHeight="1" x14ac:dyDescent="0.2"/>
    <row r="61" spans="1:36" ht="14.1" customHeight="1" x14ac:dyDescent="0.2"/>
    <row r="62" spans="1:36" ht="14.1" customHeight="1" x14ac:dyDescent="0.2"/>
    <row r="63" spans="1:36" ht="14.1" customHeight="1" x14ac:dyDescent="0.2"/>
    <row r="64" spans="1:36" ht="14.1" customHeight="1" x14ac:dyDescent="0.2"/>
    <row r="65" ht="14.1" customHeight="1" x14ac:dyDescent="0.2"/>
    <row r="66" ht="14.1" customHeight="1" x14ac:dyDescent="0.2"/>
    <row r="67" ht="14.1" customHeight="1" x14ac:dyDescent="0.2"/>
    <row r="68" ht="14.1" customHeight="1" x14ac:dyDescent="0.2"/>
    <row r="69" ht="14.1" customHeight="1" x14ac:dyDescent="0.2"/>
    <row r="70" ht="14.1" customHeight="1" x14ac:dyDescent="0.2"/>
    <row r="71" ht="14.1" customHeight="1" x14ac:dyDescent="0.2"/>
    <row r="72" ht="14.1" customHeight="1" x14ac:dyDescent="0.2"/>
    <row r="73" ht="14.1" customHeight="1" x14ac:dyDescent="0.2"/>
    <row r="74" ht="14.1" customHeight="1" x14ac:dyDescent="0.2"/>
    <row r="75" ht="14.1" customHeight="1" x14ac:dyDescent="0.2"/>
    <row r="76" ht="14.1" customHeight="1" x14ac:dyDescent="0.2"/>
    <row r="77" ht="14.1" customHeight="1" x14ac:dyDescent="0.2"/>
    <row r="78" ht="14.1" customHeight="1" x14ac:dyDescent="0.2"/>
    <row r="79" ht="14.1" customHeight="1" x14ac:dyDescent="0.2"/>
    <row r="80" ht="14.1" customHeight="1" x14ac:dyDescent="0.2"/>
    <row r="81" ht="14.1" customHeight="1" x14ac:dyDescent="0.2"/>
    <row r="82" ht="14.1" customHeight="1" x14ac:dyDescent="0.2"/>
    <row r="83" ht="14.1" customHeight="1" x14ac:dyDescent="0.2"/>
    <row r="84" ht="14.1" customHeight="1" x14ac:dyDescent="0.2"/>
    <row r="85" ht="14.1" customHeight="1" x14ac:dyDescent="0.2"/>
    <row r="86" ht="14.1" customHeight="1" x14ac:dyDescent="0.2"/>
    <row r="87" ht="14.1" customHeight="1" x14ac:dyDescent="0.2"/>
    <row r="88" ht="14.1" customHeight="1" x14ac:dyDescent="0.2"/>
    <row r="89" ht="14.1" customHeight="1" x14ac:dyDescent="0.2"/>
    <row r="90" ht="14.1" customHeight="1" x14ac:dyDescent="0.2"/>
    <row r="91" ht="14.1" customHeight="1" x14ac:dyDescent="0.2"/>
    <row r="92" ht="14.1" customHeight="1" x14ac:dyDescent="0.2"/>
    <row r="93" ht="14.1" customHeight="1" x14ac:dyDescent="0.2"/>
    <row r="94" ht="14.1" customHeight="1" x14ac:dyDescent="0.2"/>
    <row r="95" ht="14.1" customHeight="1" x14ac:dyDescent="0.2"/>
    <row r="96" ht="14.1" customHeight="1" x14ac:dyDescent="0.2"/>
    <row r="97" ht="14.1" customHeight="1" x14ac:dyDescent="0.2"/>
    <row r="98" ht="14.1" customHeight="1" x14ac:dyDescent="0.2"/>
    <row r="99" ht="14.1" customHeight="1" x14ac:dyDescent="0.2"/>
    <row r="100" ht="14.1" customHeight="1" x14ac:dyDescent="0.2"/>
    <row r="101" ht="14.1" customHeight="1" x14ac:dyDescent="0.2"/>
    <row r="102" ht="14.1" customHeight="1" x14ac:dyDescent="0.2"/>
    <row r="103" ht="14.1" customHeight="1" x14ac:dyDescent="0.2"/>
    <row r="104" ht="14.1" customHeight="1" x14ac:dyDescent="0.2"/>
    <row r="105" ht="14.1" customHeight="1" x14ac:dyDescent="0.2"/>
    <row r="106" ht="14.1" customHeight="1" x14ac:dyDescent="0.2"/>
  </sheetData>
  <mergeCells count="33">
    <mergeCell ref="C41:D41"/>
    <mergeCell ref="E41:F41"/>
    <mergeCell ref="G41:J41"/>
    <mergeCell ref="E38:F38"/>
    <mergeCell ref="AE33:AE35"/>
    <mergeCell ref="C35:D35"/>
    <mergeCell ref="E35:F35"/>
    <mergeCell ref="G35:J35"/>
    <mergeCell ref="T33:V34"/>
    <mergeCell ref="L39:R40"/>
    <mergeCell ref="T48:AC49"/>
    <mergeCell ref="W2:AB3"/>
    <mergeCell ref="S39:S40"/>
    <mergeCell ref="B22:AB22"/>
    <mergeCell ref="Y33:AA34"/>
    <mergeCell ref="C38:D38"/>
    <mergeCell ref="G38:J38"/>
    <mergeCell ref="A46:S46"/>
    <mergeCell ref="K47:L47"/>
    <mergeCell ref="M47:N47"/>
    <mergeCell ref="O47:R47"/>
    <mergeCell ref="A38:B39"/>
    <mergeCell ref="A41:B42"/>
    <mergeCell ref="G4:V4"/>
    <mergeCell ref="G1:V2"/>
    <mergeCell ref="W1:AB1"/>
    <mergeCell ref="A33:B33"/>
    <mergeCell ref="A35:B36"/>
    <mergeCell ref="A32:S32"/>
    <mergeCell ref="T32:AC32"/>
    <mergeCell ref="F3:V3"/>
    <mergeCell ref="A6:AC7"/>
    <mergeCell ref="A9:AC9"/>
  </mergeCells>
  <pageMargins left="0.84" right="0.25" top="0.75" bottom="0.75" header="0.3" footer="0.3"/>
  <pageSetup paperSize="9" scale="95" orientation="landscape" r:id="rId1"/>
  <headerFooter differentFirst="1">
    <oddHeader>&amp;LHRBF Impact Evaluation&amp;CHousehold Questionnaire&amp;R&amp;10Form HH</oddHeader>
    <oddFooter>&amp;R&amp;P / &amp;N</oddFooter>
  </headerFooter>
  <colBreaks count="1" manualBreakCount="1">
    <brk id="29" max="40" man="1"/>
  </col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28"/>
  <sheetViews>
    <sheetView workbookViewId="0">
      <selection activeCell="J4" sqref="J4"/>
    </sheetView>
  </sheetViews>
  <sheetFormatPr defaultColWidth="9.3984375" defaultRowHeight="13.5" x14ac:dyDescent="0.25"/>
  <cols>
    <col min="1" max="1" width="7" style="8" customWidth="1"/>
    <col min="2" max="2" width="1" style="4" customWidth="1"/>
    <col min="3" max="4" width="42.3984375" style="4" customWidth="1"/>
    <col min="5" max="5" width="10" style="4" customWidth="1"/>
    <col min="6" max="6" width="3.3984375" style="4" bestFit="1" customWidth="1"/>
    <col min="7" max="8" width="6" style="4" customWidth="1"/>
    <col min="9" max="9" width="8.3984375" style="73" customWidth="1"/>
    <col min="10" max="10" width="10.19921875" style="77" customWidth="1"/>
    <col min="11" max="11" width="30.19921875" style="109" customWidth="1"/>
    <col min="12" max="12" width="31.3984375" style="4" customWidth="1"/>
    <col min="13" max="13" width="33.796875" style="77" customWidth="1"/>
    <col min="14" max="14" width="23.3984375" style="77" customWidth="1"/>
    <col min="15" max="17" width="9.3984375" style="77"/>
    <col min="18" max="18" width="17" style="77" customWidth="1"/>
    <col min="19" max="16384" width="9.3984375" style="77"/>
  </cols>
  <sheetData>
    <row r="1" spans="1:21" s="80" customFormat="1" ht="24.95" customHeight="1" x14ac:dyDescent="0.25">
      <c r="A1" s="188">
        <v>1</v>
      </c>
      <c r="B1" s="191" t="s">
        <v>59</v>
      </c>
      <c r="C1" s="1104" t="s">
        <v>563</v>
      </c>
      <c r="D1" s="1104"/>
      <c r="E1" s="1387"/>
      <c r="F1" s="1387"/>
      <c r="G1" s="1387"/>
      <c r="H1" s="1387"/>
      <c r="I1" s="1387"/>
      <c r="J1" s="1387"/>
      <c r="K1" s="1387"/>
      <c r="L1" s="1387"/>
      <c r="M1" s="1387"/>
      <c r="N1" s="1387"/>
      <c r="O1" s="1387"/>
      <c r="P1" s="1387"/>
      <c r="Q1" s="1387"/>
      <c r="R1" s="1387"/>
      <c r="S1" s="1387"/>
      <c r="T1" s="1387"/>
      <c r="U1" s="1387"/>
    </row>
    <row r="2" spans="1:21" s="814" customFormat="1" ht="12.95" customHeight="1" x14ac:dyDescent="0.25">
      <c r="A2" s="1388">
        <v>-1.01</v>
      </c>
      <c r="B2" s="1389"/>
      <c r="C2" s="1389"/>
      <c r="D2" s="829"/>
      <c r="E2" s="1122"/>
      <c r="F2" s="484"/>
      <c r="G2" s="484"/>
      <c r="H2" s="1123"/>
      <c r="I2" s="482"/>
      <c r="K2" s="1124"/>
      <c r="L2" s="482"/>
      <c r="M2" s="864"/>
    </row>
    <row r="3" spans="1:21" s="814" customFormat="1" ht="12.95" customHeight="1" x14ac:dyDescent="0.25">
      <c r="A3" s="1188" t="s">
        <v>915</v>
      </c>
      <c r="B3" s="1188"/>
      <c r="C3" s="1188"/>
      <c r="D3" s="1177"/>
      <c r="E3" s="1125"/>
      <c r="F3" s="484"/>
      <c r="G3" s="484"/>
      <c r="H3" s="1123"/>
      <c r="I3" s="482"/>
      <c r="K3" s="1124"/>
      <c r="L3" s="482"/>
      <c r="M3" s="864"/>
    </row>
    <row r="4" spans="1:21" s="814" customFormat="1" ht="12.95" customHeight="1" x14ac:dyDescent="0.25">
      <c r="A4" s="1126"/>
      <c r="B4" s="504"/>
      <c r="C4" s="1122"/>
      <c r="D4" s="1122"/>
      <c r="E4" s="1122"/>
      <c r="F4" s="484"/>
      <c r="G4" s="484"/>
      <c r="H4" s="1123"/>
      <c r="I4" s="1127"/>
      <c r="J4" s="864"/>
      <c r="K4" s="1124"/>
      <c r="L4" s="1107"/>
      <c r="M4" s="1128"/>
    </row>
    <row r="5" spans="1:21" s="814" customFormat="1" ht="12.95" customHeight="1" x14ac:dyDescent="0.25">
      <c r="A5" s="1366" t="s">
        <v>44</v>
      </c>
      <c r="B5" s="504"/>
      <c r="C5" s="832">
        <v>-1.02</v>
      </c>
      <c r="D5" s="830">
        <f>C5-0.01</f>
        <v>-1.03</v>
      </c>
      <c r="E5" s="830">
        <f>D5-0.01</f>
        <v>-1.04</v>
      </c>
      <c r="F5" s="1129"/>
      <c r="G5" s="1369">
        <f>E5-0.01</f>
        <v>-1.05</v>
      </c>
      <c r="H5" s="1370"/>
      <c r="I5" s="1371">
        <f>G5-0.01</f>
        <v>-1.06</v>
      </c>
      <c r="J5" s="1372"/>
      <c r="K5" s="1373"/>
      <c r="L5" s="826">
        <f>I5-0.01</f>
        <v>-1.07</v>
      </c>
      <c r="M5" s="826">
        <f>L5-0.01</f>
        <v>-1.08</v>
      </c>
      <c r="N5" s="1130">
        <f>M5-0.01</f>
        <v>-1.0900000000000001</v>
      </c>
      <c r="P5" s="1131">
        <f>M40-0.01</f>
        <v>-1.1800000000000002</v>
      </c>
      <c r="Q5" s="1338" t="s">
        <v>592</v>
      </c>
      <c r="R5" s="1338"/>
      <c r="S5" s="486"/>
      <c r="T5" s="1132"/>
    </row>
    <row r="6" spans="1:21" s="814" customFormat="1" ht="12.95" customHeight="1" x14ac:dyDescent="0.25">
      <c r="A6" s="1367"/>
      <c r="B6" s="1133"/>
      <c r="C6" s="1390" t="s">
        <v>901</v>
      </c>
      <c r="D6" s="1106" t="s">
        <v>902</v>
      </c>
      <c r="E6" s="1376" t="s">
        <v>45</v>
      </c>
      <c r="F6" s="1377"/>
      <c r="G6" s="1380" t="s">
        <v>222</v>
      </c>
      <c r="H6" s="1377"/>
      <c r="I6" s="1351" t="s">
        <v>53</v>
      </c>
      <c r="J6" s="1352"/>
      <c r="K6" s="1353"/>
      <c r="L6" s="1357" t="s">
        <v>52</v>
      </c>
      <c r="M6" s="1357" t="s">
        <v>54</v>
      </c>
      <c r="N6" s="1359" t="s">
        <v>55</v>
      </c>
      <c r="P6" s="864"/>
      <c r="Q6" s="1339" t="s">
        <v>593</v>
      </c>
      <c r="R6" s="1340"/>
      <c r="S6" s="1134"/>
      <c r="T6" s="1135"/>
    </row>
    <row r="7" spans="1:21" s="814" customFormat="1" ht="12.95" customHeight="1" x14ac:dyDescent="0.25">
      <c r="A7" s="1367"/>
      <c r="B7" s="1136"/>
      <c r="C7" s="1391"/>
      <c r="D7" s="1105"/>
      <c r="E7" s="1378"/>
      <c r="F7" s="1379"/>
      <c r="G7" s="1381"/>
      <c r="H7" s="1379"/>
      <c r="I7" s="1354"/>
      <c r="J7" s="1355"/>
      <c r="K7" s="1356"/>
      <c r="L7" s="1358"/>
      <c r="M7" s="1358"/>
      <c r="N7" s="1360"/>
      <c r="P7" s="864"/>
      <c r="Q7" s="1339" t="s">
        <v>248</v>
      </c>
      <c r="R7" s="1340"/>
      <c r="S7" s="1137"/>
      <c r="T7" s="1138"/>
    </row>
    <row r="8" spans="1:21" s="814" customFormat="1" ht="12" customHeight="1" x14ac:dyDescent="0.25">
      <c r="A8" s="1367"/>
      <c r="B8" s="1139"/>
      <c r="C8" s="1391"/>
      <c r="D8" s="1105"/>
      <c r="E8" s="1378"/>
      <c r="F8" s="1379"/>
      <c r="G8" s="1381"/>
      <c r="H8" s="1379"/>
      <c r="I8" s="1361" t="s">
        <v>856</v>
      </c>
      <c r="J8" s="1362"/>
      <c r="K8" s="1363"/>
      <c r="L8" s="813" t="s">
        <v>224</v>
      </c>
      <c r="N8" s="1360"/>
      <c r="P8" s="864"/>
      <c r="Q8" s="1339" t="s">
        <v>249</v>
      </c>
      <c r="R8" s="1339"/>
      <c r="S8" s="485"/>
      <c r="T8" s="485"/>
    </row>
    <row r="9" spans="1:21" s="814" customFormat="1" ht="12.95" customHeight="1" x14ac:dyDescent="0.25">
      <c r="A9" s="1367"/>
      <c r="B9" s="482"/>
      <c r="C9" s="1383"/>
      <c r="D9" s="839" t="s">
        <v>903</v>
      </c>
      <c r="E9" s="1378"/>
      <c r="F9" s="1379"/>
      <c r="G9" s="1381"/>
      <c r="H9" s="1379"/>
      <c r="I9" s="1361"/>
      <c r="J9" s="1362"/>
      <c r="K9" s="1363"/>
      <c r="L9" s="838" t="s">
        <v>223</v>
      </c>
      <c r="N9" s="1360"/>
      <c r="P9" s="864"/>
      <c r="Q9" s="1382" t="s">
        <v>279</v>
      </c>
      <c r="R9" s="1382"/>
      <c r="S9" s="1140"/>
      <c r="T9" s="1140"/>
    </row>
    <row r="10" spans="1:21" s="814" customFormat="1" ht="12.95" customHeight="1" x14ac:dyDescent="0.25">
      <c r="A10" s="1367"/>
      <c r="B10" s="482"/>
      <c r="C10" s="1383"/>
      <c r="D10" s="839" t="s">
        <v>904</v>
      </c>
      <c r="E10" s="1378"/>
      <c r="F10" s="1379"/>
      <c r="G10" s="1381"/>
      <c r="H10" s="1379"/>
      <c r="I10" s="1361"/>
      <c r="J10" s="1362"/>
      <c r="K10" s="1363"/>
      <c r="L10" s="839" t="s">
        <v>226</v>
      </c>
      <c r="N10" s="1360"/>
    </row>
    <row r="11" spans="1:21" s="814" customFormat="1" ht="12.95" customHeight="1" x14ac:dyDescent="0.25">
      <c r="A11" s="1367"/>
      <c r="B11" s="482"/>
      <c r="C11" s="1383"/>
      <c r="D11" s="839" t="s">
        <v>905</v>
      </c>
      <c r="E11" s="1378"/>
      <c r="F11" s="1379"/>
      <c r="G11" s="1381"/>
      <c r="H11" s="1379"/>
      <c r="I11" s="1361"/>
      <c r="J11" s="1362"/>
      <c r="K11" s="1363"/>
      <c r="L11" s="839" t="s">
        <v>225</v>
      </c>
      <c r="N11" s="1360"/>
    </row>
    <row r="12" spans="1:21" s="814" customFormat="1" ht="12.95" customHeight="1" x14ac:dyDescent="0.25">
      <c r="A12" s="1367"/>
      <c r="B12" s="482"/>
      <c r="C12" s="1184" t="s">
        <v>911</v>
      </c>
      <c r="D12" s="839" t="s">
        <v>906</v>
      </c>
      <c r="E12" s="1378"/>
      <c r="F12" s="1379"/>
      <c r="G12" s="1381"/>
      <c r="H12" s="1379"/>
      <c r="I12" s="1361"/>
      <c r="J12" s="1362"/>
      <c r="K12" s="1363"/>
      <c r="L12" s="839" t="s">
        <v>227</v>
      </c>
      <c r="N12" s="1360"/>
    </row>
    <row r="13" spans="1:21" s="814" customFormat="1" ht="12.95" customHeight="1" x14ac:dyDescent="0.25">
      <c r="A13" s="1367"/>
      <c r="B13" s="482"/>
      <c r="C13" s="1184" t="s">
        <v>910</v>
      </c>
      <c r="D13" s="839" t="s">
        <v>907</v>
      </c>
      <c r="E13" s="462"/>
      <c r="F13" s="1108"/>
      <c r="G13" s="1381"/>
      <c r="H13" s="1379"/>
      <c r="I13" s="1361"/>
      <c r="J13" s="1362"/>
      <c r="K13" s="1363"/>
      <c r="L13" s="839" t="s">
        <v>228</v>
      </c>
      <c r="M13" s="1141"/>
      <c r="N13" s="1142"/>
    </row>
    <row r="14" spans="1:21" s="814" customFormat="1" ht="12.95" customHeight="1" x14ac:dyDescent="0.25">
      <c r="A14" s="1367"/>
      <c r="B14" s="482"/>
      <c r="C14" s="1184"/>
      <c r="D14" s="839" t="s">
        <v>908</v>
      </c>
      <c r="E14" s="482"/>
      <c r="F14" s="495"/>
      <c r="G14" s="1381"/>
      <c r="H14" s="1379"/>
      <c r="I14" s="1361"/>
      <c r="J14" s="1362"/>
      <c r="K14" s="1363"/>
      <c r="L14" s="844" t="s">
        <v>229</v>
      </c>
      <c r="M14" s="1141"/>
      <c r="N14" s="1142"/>
      <c r="P14" s="1131">
        <f>P5-0.01</f>
        <v>-1.1900000000000002</v>
      </c>
      <c r="Q14" s="1384" t="s">
        <v>683</v>
      </c>
      <c r="R14" s="1385"/>
      <c r="S14" s="496"/>
      <c r="T14" s="1127"/>
    </row>
    <row r="15" spans="1:21" s="814" customFormat="1" ht="12.95" customHeight="1" x14ac:dyDescent="0.25">
      <c r="A15" s="1367"/>
      <c r="B15" s="482"/>
      <c r="C15" s="1386"/>
      <c r="D15" s="839" t="s">
        <v>909</v>
      </c>
      <c r="E15" s="482"/>
      <c r="F15" s="1143"/>
      <c r="G15" s="1144"/>
      <c r="H15" s="1145"/>
      <c r="I15" s="1146" t="s">
        <v>2</v>
      </c>
      <c r="J15" s="1147" t="s">
        <v>3</v>
      </c>
      <c r="K15" s="1148" t="s">
        <v>4</v>
      </c>
      <c r="L15" s="839" t="s">
        <v>230</v>
      </c>
      <c r="M15" s="813" t="s">
        <v>735</v>
      </c>
      <c r="N15" s="840"/>
      <c r="P15" s="1149"/>
      <c r="Q15" s="1339" t="s">
        <v>250</v>
      </c>
      <c r="R15" s="1340"/>
      <c r="S15" s="1134"/>
      <c r="T15" s="1135"/>
    </row>
    <row r="16" spans="1:21" s="814" customFormat="1" ht="12.95" customHeight="1" x14ac:dyDescent="0.25">
      <c r="A16" s="1367"/>
      <c r="B16" s="482"/>
      <c r="C16" s="1386"/>
      <c r="D16" s="1178"/>
      <c r="E16" s="1342" t="s">
        <v>47</v>
      </c>
      <c r="F16" s="1344">
        <v>1</v>
      </c>
      <c r="G16" s="1346" t="s">
        <v>49</v>
      </c>
      <c r="H16" s="1347" t="s">
        <v>29</v>
      </c>
      <c r="I16" s="1348" t="s">
        <v>28</v>
      </c>
      <c r="J16" s="1330" t="s">
        <v>29</v>
      </c>
      <c r="K16" s="1333" t="s">
        <v>14</v>
      </c>
      <c r="L16" s="839" t="s">
        <v>231</v>
      </c>
      <c r="M16" s="838" t="s">
        <v>235</v>
      </c>
      <c r="N16" s="1150"/>
      <c r="P16" s="1149"/>
      <c r="Q16" s="1339" t="s">
        <v>251</v>
      </c>
      <c r="R16" s="1339"/>
      <c r="S16" s="1137"/>
      <c r="T16" s="1138"/>
    </row>
    <row r="17" spans="1:20" s="814" customFormat="1" ht="12.95" customHeight="1" x14ac:dyDescent="0.25">
      <c r="A17" s="1367"/>
      <c r="B17" s="482"/>
      <c r="C17" s="1386"/>
      <c r="D17" s="1178"/>
      <c r="E17" s="1343"/>
      <c r="F17" s="1345"/>
      <c r="G17" s="1346"/>
      <c r="H17" s="1347"/>
      <c r="I17" s="1349"/>
      <c r="J17" s="1331"/>
      <c r="K17" s="1334"/>
      <c r="L17" s="848" t="s">
        <v>232</v>
      </c>
      <c r="M17" s="839" t="s">
        <v>236</v>
      </c>
      <c r="N17" s="1150"/>
      <c r="P17" s="1149"/>
      <c r="Q17" s="1339" t="s">
        <v>252</v>
      </c>
      <c r="R17" s="1339"/>
      <c r="S17" s="835"/>
      <c r="T17" s="1127"/>
    </row>
    <row r="18" spans="1:20" s="814" customFormat="1" ht="12.95" customHeight="1" x14ac:dyDescent="0.25">
      <c r="A18" s="1367"/>
      <c r="B18" s="482"/>
      <c r="C18" s="1151"/>
      <c r="D18" s="490"/>
      <c r="E18" s="1152" t="s">
        <v>48</v>
      </c>
      <c r="F18" s="1153">
        <v>2</v>
      </c>
      <c r="G18" s="1346"/>
      <c r="H18" s="1347"/>
      <c r="I18" s="1349"/>
      <c r="J18" s="1331"/>
      <c r="K18" s="1334"/>
      <c r="L18" s="813" t="s">
        <v>233</v>
      </c>
      <c r="M18" s="839" t="s">
        <v>237</v>
      </c>
      <c r="N18" s="838" t="s">
        <v>255</v>
      </c>
      <c r="P18" s="1154"/>
      <c r="Q18" s="1382" t="s">
        <v>725</v>
      </c>
      <c r="R18" s="1382"/>
      <c r="S18" s="1107"/>
      <c r="T18" s="1127"/>
    </row>
    <row r="19" spans="1:20" s="814" customFormat="1" ht="12.95" customHeight="1" x14ac:dyDescent="0.25">
      <c r="A19" s="1368"/>
      <c r="B19" s="482"/>
      <c r="C19" s="849"/>
      <c r="D19" s="1179"/>
      <c r="E19" s="1155"/>
      <c r="F19" s="1156"/>
      <c r="G19" s="1346"/>
      <c r="H19" s="1347"/>
      <c r="I19" s="1350"/>
      <c r="J19" s="1332"/>
      <c r="K19" s="1335"/>
      <c r="L19" s="838" t="s">
        <v>234</v>
      </c>
      <c r="M19" s="839" t="s">
        <v>238</v>
      </c>
      <c r="N19" s="1157" t="s">
        <v>256</v>
      </c>
      <c r="P19" s="1158"/>
      <c r="Q19" s="1339" t="s">
        <v>253</v>
      </c>
      <c r="R19" s="1339"/>
      <c r="S19" s="496"/>
      <c r="T19" s="1127"/>
    </row>
    <row r="20" spans="1:20" s="814" customFormat="1" ht="18" customHeight="1" x14ac:dyDescent="0.25">
      <c r="A20" s="1159">
        <v>1</v>
      </c>
      <c r="B20" s="856"/>
      <c r="C20" s="1160"/>
      <c r="D20" s="1180"/>
      <c r="E20" s="1161"/>
      <c r="F20" s="498"/>
      <c r="G20" s="498"/>
      <c r="H20" s="1162"/>
      <c r="I20" s="510"/>
      <c r="J20" s="1163"/>
      <c r="K20" s="515"/>
      <c r="L20" s="498"/>
      <c r="M20" s="498"/>
      <c r="N20" s="498"/>
      <c r="P20" s="496"/>
      <c r="Q20" s="1365" t="s">
        <v>254</v>
      </c>
      <c r="R20" s="1365"/>
      <c r="S20" s="1164"/>
      <c r="T20" s="1127"/>
    </row>
    <row r="21" spans="1:20" s="814" customFormat="1" ht="18" customHeight="1" x14ac:dyDescent="0.25">
      <c r="A21" s="1159">
        <f t="shared" ref="A21:A34" si="0">A20+1</f>
        <v>2</v>
      </c>
      <c r="B21" s="856"/>
      <c r="C21" s="1160"/>
      <c r="D21" s="1180"/>
      <c r="E21" s="1161"/>
      <c r="F21" s="498"/>
      <c r="G21" s="498"/>
      <c r="H21" s="1162"/>
      <c r="I21" s="510"/>
      <c r="J21" s="1163"/>
      <c r="K21" s="515"/>
      <c r="L21" s="498"/>
      <c r="M21" s="498"/>
      <c r="N21" s="498"/>
      <c r="P21" s="496"/>
      <c r="Q21" s="1339" t="s">
        <v>234</v>
      </c>
      <c r="R21" s="1339"/>
      <c r="S21" s="1164"/>
      <c r="T21" s="1127"/>
    </row>
    <row r="22" spans="1:20" s="814" customFormat="1" ht="18" customHeight="1" x14ac:dyDescent="0.25">
      <c r="A22" s="1121">
        <f t="shared" si="0"/>
        <v>3</v>
      </c>
      <c r="B22" s="856"/>
      <c r="C22" s="1165"/>
      <c r="D22" s="1181"/>
      <c r="E22" s="1166"/>
      <c r="F22" s="501"/>
      <c r="G22" s="501"/>
      <c r="H22" s="521"/>
      <c r="I22" s="511"/>
      <c r="J22" s="1167"/>
      <c r="K22" s="516"/>
      <c r="L22" s="498"/>
      <c r="M22" s="498"/>
      <c r="N22" s="498"/>
    </row>
    <row r="23" spans="1:20" s="814" customFormat="1" ht="18" customHeight="1" x14ac:dyDescent="0.25">
      <c r="A23" s="1159">
        <f t="shared" si="0"/>
        <v>4</v>
      </c>
      <c r="B23" s="856"/>
      <c r="C23" s="1160"/>
      <c r="D23" s="1180"/>
      <c r="E23" s="1161"/>
      <c r="F23" s="498"/>
      <c r="G23" s="498"/>
      <c r="H23" s="1162"/>
      <c r="I23" s="510"/>
      <c r="J23" s="1163"/>
      <c r="K23" s="515"/>
      <c r="L23" s="498"/>
      <c r="M23" s="498"/>
      <c r="N23" s="498"/>
    </row>
    <row r="24" spans="1:20" s="814" customFormat="1" ht="18" customHeight="1" x14ac:dyDescent="0.25">
      <c r="A24" s="1159">
        <f t="shared" si="0"/>
        <v>5</v>
      </c>
      <c r="B24" s="856"/>
      <c r="C24" s="1160"/>
      <c r="D24" s="1180"/>
      <c r="E24" s="1161"/>
      <c r="F24" s="498"/>
      <c r="G24" s="498"/>
      <c r="H24" s="1162"/>
      <c r="I24" s="510"/>
      <c r="J24" s="1163"/>
      <c r="K24" s="515"/>
      <c r="L24" s="498"/>
      <c r="M24" s="498"/>
      <c r="N24" s="498"/>
    </row>
    <row r="25" spans="1:20" s="814" customFormat="1" ht="18" customHeight="1" x14ac:dyDescent="0.25">
      <c r="A25" s="1159">
        <f t="shared" si="0"/>
        <v>6</v>
      </c>
      <c r="B25" s="856"/>
      <c r="C25" s="1166"/>
      <c r="D25" s="1182"/>
      <c r="E25" s="1166"/>
      <c r="F25" s="501"/>
      <c r="G25" s="501"/>
      <c r="H25" s="521"/>
      <c r="I25" s="511"/>
      <c r="J25" s="1167"/>
      <c r="K25" s="516"/>
      <c r="L25" s="498"/>
      <c r="M25" s="498"/>
      <c r="N25" s="498"/>
    </row>
    <row r="26" spans="1:20" s="814" customFormat="1" ht="18" customHeight="1" x14ac:dyDescent="0.25">
      <c r="A26" s="1159">
        <f t="shared" si="0"/>
        <v>7</v>
      </c>
      <c r="B26" s="856"/>
      <c r="C26" s="1161"/>
      <c r="D26" s="1183"/>
      <c r="E26" s="1161"/>
      <c r="F26" s="498"/>
      <c r="G26" s="498"/>
      <c r="H26" s="1162"/>
      <c r="I26" s="510"/>
      <c r="J26" s="1163"/>
      <c r="K26" s="515"/>
      <c r="L26" s="498"/>
      <c r="M26" s="498"/>
      <c r="N26" s="498"/>
    </row>
    <row r="27" spans="1:20" s="814" customFormat="1" ht="18" customHeight="1" x14ac:dyDescent="0.25">
      <c r="A27" s="1159">
        <f t="shared" si="0"/>
        <v>8</v>
      </c>
      <c r="B27" s="856"/>
      <c r="C27" s="1161"/>
      <c r="D27" s="1183"/>
      <c r="E27" s="1161"/>
      <c r="F27" s="498"/>
      <c r="G27" s="498"/>
      <c r="H27" s="1162"/>
      <c r="I27" s="510"/>
      <c r="J27" s="1163"/>
      <c r="K27" s="515"/>
      <c r="L27" s="498"/>
      <c r="M27" s="498"/>
      <c r="N27" s="498"/>
    </row>
    <row r="28" spans="1:20" s="814" customFormat="1" ht="18" customHeight="1" x14ac:dyDescent="0.25">
      <c r="A28" s="1159">
        <f t="shared" si="0"/>
        <v>9</v>
      </c>
      <c r="B28" s="856"/>
      <c r="C28" s="1166"/>
      <c r="D28" s="1182"/>
      <c r="E28" s="1166"/>
      <c r="F28" s="501"/>
      <c r="G28" s="501"/>
      <c r="H28" s="521"/>
      <c r="I28" s="510"/>
      <c r="J28" s="1163"/>
      <c r="K28" s="515"/>
      <c r="L28" s="497"/>
      <c r="M28" s="520"/>
      <c r="N28" s="498"/>
    </row>
    <row r="29" spans="1:20" s="814" customFormat="1" ht="18" customHeight="1" x14ac:dyDescent="0.25">
      <c r="A29" s="1159">
        <f t="shared" si="0"/>
        <v>10</v>
      </c>
      <c r="B29" s="856"/>
      <c r="C29" s="1161"/>
      <c r="D29" s="1183"/>
      <c r="E29" s="1161"/>
      <c r="F29" s="498"/>
      <c r="G29" s="498"/>
      <c r="H29" s="1162"/>
      <c r="I29" s="511"/>
      <c r="J29" s="1167"/>
      <c r="K29" s="516"/>
      <c r="L29" s="497"/>
      <c r="M29" s="520"/>
      <c r="N29" s="498"/>
    </row>
    <row r="30" spans="1:20" s="814" customFormat="1" ht="18" customHeight="1" x14ac:dyDescent="0.25">
      <c r="A30" s="1159">
        <f t="shared" si="0"/>
        <v>11</v>
      </c>
      <c r="B30" s="856"/>
      <c r="C30" s="1161"/>
      <c r="D30" s="1183"/>
      <c r="E30" s="1161"/>
      <c r="F30" s="498"/>
      <c r="G30" s="498"/>
      <c r="H30" s="1162"/>
      <c r="I30" s="510"/>
      <c r="J30" s="1163"/>
      <c r="K30" s="515"/>
      <c r="L30" s="499"/>
      <c r="M30" s="521"/>
      <c r="N30" s="498"/>
    </row>
    <row r="31" spans="1:20" s="814" customFormat="1" ht="18" customHeight="1" x14ac:dyDescent="0.25">
      <c r="A31" s="1159">
        <f t="shared" si="0"/>
        <v>12</v>
      </c>
      <c r="B31" s="856"/>
      <c r="C31" s="1166"/>
      <c r="D31" s="1182"/>
      <c r="E31" s="1166"/>
      <c r="F31" s="501"/>
      <c r="G31" s="501"/>
      <c r="H31" s="521"/>
      <c r="I31" s="510"/>
      <c r="J31" s="1163"/>
      <c r="K31" s="515"/>
      <c r="L31" s="497"/>
      <c r="M31" s="520"/>
      <c r="N31" s="498"/>
    </row>
    <row r="32" spans="1:20" s="814" customFormat="1" ht="18" customHeight="1" x14ac:dyDescent="0.25">
      <c r="A32" s="1159">
        <f t="shared" si="0"/>
        <v>13</v>
      </c>
      <c r="B32" s="856"/>
      <c r="C32" s="1161"/>
      <c r="D32" s="1183"/>
      <c r="E32" s="1161"/>
      <c r="F32" s="498"/>
      <c r="G32" s="498"/>
      <c r="H32" s="1162"/>
      <c r="I32" s="510"/>
      <c r="J32" s="1163"/>
      <c r="K32" s="515"/>
      <c r="L32" s="497"/>
      <c r="M32" s="520"/>
      <c r="N32" s="498"/>
    </row>
    <row r="33" spans="1:14" s="814" customFormat="1" ht="18" customHeight="1" x14ac:dyDescent="0.25">
      <c r="A33" s="1159">
        <f t="shared" si="0"/>
        <v>14</v>
      </c>
      <c r="B33" s="856"/>
      <c r="C33" s="1161"/>
      <c r="D33" s="1183"/>
      <c r="E33" s="1161"/>
      <c r="F33" s="498"/>
      <c r="G33" s="498"/>
      <c r="H33" s="1162"/>
      <c r="I33" s="510"/>
      <c r="J33" s="1163"/>
      <c r="K33" s="515"/>
      <c r="L33" s="1166"/>
      <c r="M33" s="521"/>
      <c r="N33" s="498"/>
    </row>
    <row r="34" spans="1:14" s="814" customFormat="1" ht="18" customHeight="1" x14ac:dyDescent="0.25">
      <c r="A34" s="1159">
        <f t="shared" si="0"/>
        <v>15</v>
      </c>
      <c r="B34" s="856"/>
      <c r="C34" s="1166"/>
      <c r="D34" s="1182"/>
      <c r="E34" s="1336"/>
      <c r="F34" s="1337"/>
      <c r="G34" s="1166"/>
      <c r="H34" s="1166"/>
      <c r="I34" s="1168"/>
      <c r="J34" s="1169"/>
      <c r="K34" s="1170"/>
      <c r="L34" s="1166"/>
      <c r="M34" s="1171"/>
      <c r="N34" s="857"/>
    </row>
    <row r="35" spans="1:14" s="864" customFormat="1" ht="12.75" customHeight="1" x14ac:dyDescent="0.25">
      <c r="A35" s="841"/>
      <c r="B35" s="504"/>
      <c r="C35" s="504"/>
      <c r="D35" s="504"/>
      <c r="E35" s="504"/>
      <c r="F35" s="504"/>
      <c r="G35" s="504"/>
      <c r="H35" s="504"/>
      <c r="I35" s="504"/>
      <c r="K35" s="1172"/>
      <c r="L35" s="504"/>
    </row>
    <row r="36" spans="1:14" s="864" customFormat="1" ht="12.75" customHeight="1" x14ac:dyDescent="0.25">
      <c r="A36" s="1131">
        <f>N5-0.01</f>
        <v>-1.1000000000000001</v>
      </c>
      <c r="B36" s="1338" t="s">
        <v>912</v>
      </c>
      <c r="C36" s="1338"/>
      <c r="D36" s="486"/>
      <c r="E36" s="1132"/>
      <c r="F36" s="504"/>
      <c r="G36" s="504"/>
      <c r="H36" s="504"/>
      <c r="I36" s="504"/>
      <c r="K36" s="1172"/>
      <c r="L36" s="504"/>
    </row>
    <row r="37" spans="1:14" s="864" customFormat="1" ht="12.75" customHeight="1" x14ac:dyDescent="0.25">
      <c r="B37" s="1339" t="s">
        <v>255</v>
      </c>
      <c r="C37" s="1340"/>
      <c r="D37" s="1134"/>
      <c r="E37" s="1135"/>
      <c r="F37" s="504"/>
      <c r="G37" s="504"/>
      <c r="H37" s="504"/>
      <c r="I37" s="504"/>
      <c r="K37" s="1172"/>
      <c r="L37" s="504"/>
    </row>
    <row r="38" spans="1:14" s="864" customFormat="1" ht="12.75" customHeight="1" x14ac:dyDescent="0.25">
      <c r="B38" s="1339" t="s">
        <v>913</v>
      </c>
      <c r="C38" s="1340"/>
      <c r="D38" s="1137"/>
      <c r="E38" s="1138"/>
      <c r="F38" s="504"/>
      <c r="G38" s="504"/>
      <c r="H38" s="504"/>
      <c r="I38" s="504"/>
      <c r="K38" s="1172"/>
      <c r="L38" s="504"/>
    </row>
    <row r="39" spans="1:14" s="864" customFormat="1" ht="12.75" customHeight="1" x14ac:dyDescent="0.25">
      <c r="B39" s="1154"/>
      <c r="C39" s="1185"/>
      <c r="D39" s="1186"/>
      <c r="E39" s="1187"/>
      <c r="F39" s="504"/>
      <c r="G39" s="504"/>
      <c r="H39" s="504"/>
      <c r="I39" s="504"/>
      <c r="K39" s="1172"/>
      <c r="L39" s="504"/>
    </row>
    <row r="40" spans="1:14" s="864" customFormat="1" ht="20.25" customHeight="1" x14ac:dyDescent="0.25">
      <c r="A40" s="1366" t="s">
        <v>44</v>
      </c>
      <c r="B40" s="504"/>
      <c r="C40" s="830">
        <f>A36-0.01</f>
        <v>-1.1100000000000001</v>
      </c>
      <c r="D40" s="830">
        <f>C40-0.01</f>
        <v>-1.1200000000000001</v>
      </c>
      <c r="E40" s="1129"/>
      <c r="F40" s="1369">
        <f>D40-0.01</f>
        <v>-1.1300000000000001</v>
      </c>
      <c r="G40" s="1370"/>
      <c r="H40" s="1371">
        <f>F40-0.01</f>
        <v>-1.1400000000000001</v>
      </c>
      <c r="I40" s="1372"/>
      <c r="J40" s="1373"/>
      <c r="K40" s="826">
        <f>H40-0.01</f>
        <v>-1.1500000000000001</v>
      </c>
      <c r="L40" s="826">
        <f>K40-0.01</f>
        <v>-1.1600000000000001</v>
      </c>
      <c r="M40" s="1130">
        <f>L40-0.01</f>
        <v>-1.1700000000000002</v>
      </c>
    </row>
    <row r="41" spans="1:14" s="864" customFormat="1" ht="12.75" customHeight="1" x14ac:dyDescent="0.25">
      <c r="A41" s="1367"/>
      <c r="B41" s="1133"/>
      <c r="C41" s="1374" t="s">
        <v>914</v>
      </c>
      <c r="D41" s="1376" t="s">
        <v>45</v>
      </c>
      <c r="E41" s="1377"/>
      <c r="F41" s="1380" t="s">
        <v>222</v>
      </c>
      <c r="G41" s="1377"/>
      <c r="H41" s="1351" t="s">
        <v>53</v>
      </c>
      <c r="I41" s="1352"/>
      <c r="J41" s="1353"/>
      <c r="K41" s="1357" t="s">
        <v>52</v>
      </c>
      <c r="L41" s="1357" t="s">
        <v>54</v>
      </c>
      <c r="M41" s="1359" t="s">
        <v>55</v>
      </c>
    </row>
    <row r="42" spans="1:14" s="864" customFormat="1" ht="12.75" customHeight="1" x14ac:dyDescent="0.25">
      <c r="A42" s="1367"/>
      <c r="B42" s="1136"/>
      <c r="C42" s="1375"/>
      <c r="D42" s="1378"/>
      <c r="E42" s="1379"/>
      <c r="F42" s="1381"/>
      <c r="G42" s="1379"/>
      <c r="H42" s="1354"/>
      <c r="I42" s="1355"/>
      <c r="J42" s="1356"/>
      <c r="K42" s="1358"/>
      <c r="L42" s="1358"/>
      <c r="M42" s="1360"/>
    </row>
    <row r="43" spans="1:14" s="864" customFormat="1" ht="12.75" customHeight="1" x14ac:dyDescent="0.25">
      <c r="A43" s="1367"/>
      <c r="B43" s="1139"/>
      <c r="C43" s="1375"/>
      <c r="D43" s="1378"/>
      <c r="E43" s="1379"/>
      <c r="F43" s="1381"/>
      <c r="G43" s="1379"/>
      <c r="H43" s="1361" t="s">
        <v>856</v>
      </c>
      <c r="I43" s="1362"/>
      <c r="J43" s="1363"/>
      <c r="K43" s="813" t="s">
        <v>224</v>
      </c>
      <c r="L43" s="814"/>
      <c r="M43" s="1360"/>
    </row>
    <row r="44" spans="1:14" s="864" customFormat="1" ht="12.75" customHeight="1" x14ac:dyDescent="0.25">
      <c r="A44" s="1367"/>
      <c r="B44" s="482"/>
      <c r="C44" s="1364"/>
      <c r="D44" s="1378"/>
      <c r="E44" s="1379"/>
      <c r="F44" s="1381"/>
      <c r="G44" s="1379"/>
      <c r="H44" s="1361"/>
      <c r="I44" s="1362"/>
      <c r="J44" s="1363"/>
      <c r="K44" s="838" t="s">
        <v>223</v>
      </c>
      <c r="L44" s="814"/>
      <c r="M44" s="1360"/>
    </row>
    <row r="45" spans="1:14" s="864" customFormat="1" ht="12.75" customHeight="1" x14ac:dyDescent="0.25">
      <c r="A45" s="1367"/>
      <c r="B45" s="482"/>
      <c r="C45" s="1364"/>
      <c r="D45" s="1378"/>
      <c r="E45" s="1379"/>
      <c r="F45" s="1381"/>
      <c r="G45" s="1379"/>
      <c r="H45" s="1361"/>
      <c r="I45" s="1362"/>
      <c r="J45" s="1363"/>
      <c r="K45" s="839" t="s">
        <v>226</v>
      </c>
      <c r="L45" s="814"/>
      <c r="M45" s="1360"/>
    </row>
    <row r="46" spans="1:14" s="864" customFormat="1" ht="12.75" customHeight="1" x14ac:dyDescent="0.25">
      <c r="A46" s="1367"/>
      <c r="B46" s="482"/>
      <c r="C46" s="1364"/>
      <c r="D46" s="1378"/>
      <c r="E46" s="1379"/>
      <c r="F46" s="1381"/>
      <c r="G46" s="1379"/>
      <c r="H46" s="1361"/>
      <c r="I46" s="1362"/>
      <c r="J46" s="1363"/>
      <c r="K46" s="839" t="s">
        <v>225</v>
      </c>
      <c r="L46" s="814"/>
      <c r="M46" s="1360"/>
    </row>
    <row r="47" spans="1:14" s="864" customFormat="1" ht="12.75" customHeight="1" x14ac:dyDescent="0.25">
      <c r="A47" s="1367"/>
      <c r="B47" s="482"/>
      <c r="C47" s="1341" t="s">
        <v>46</v>
      </c>
      <c r="D47" s="1378"/>
      <c r="E47" s="1379"/>
      <c r="F47" s="1381"/>
      <c r="G47" s="1379"/>
      <c r="H47" s="1361"/>
      <c r="I47" s="1362"/>
      <c r="J47" s="1363"/>
      <c r="K47" s="839" t="s">
        <v>227</v>
      </c>
      <c r="L47" s="814"/>
      <c r="M47" s="1360"/>
    </row>
    <row r="48" spans="1:14" s="864" customFormat="1" ht="12.75" customHeight="1" x14ac:dyDescent="0.25">
      <c r="A48" s="1367"/>
      <c r="B48" s="482"/>
      <c r="C48" s="1341"/>
      <c r="D48" s="462"/>
      <c r="E48" s="1108"/>
      <c r="F48" s="1381"/>
      <c r="G48" s="1379"/>
      <c r="H48" s="1361"/>
      <c r="I48" s="1362"/>
      <c r="J48" s="1363"/>
      <c r="K48" s="839" t="s">
        <v>228</v>
      </c>
      <c r="L48" s="1141"/>
      <c r="M48" s="1142"/>
    </row>
    <row r="49" spans="1:13" s="864" customFormat="1" ht="12.75" customHeight="1" x14ac:dyDescent="0.25">
      <c r="A49" s="1367"/>
      <c r="B49" s="482"/>
      <c r="C49" s="1341"/>
      <c r="D49" s="482"/>
      <c r="E49" s="495"/>
      <c r="F49" s="1381"/>
      <c r="G49" s="1379"/>
      <c r="H49" s="1361"/>
      <c r="I49" s="1362"/>
      <c r="J49" s="1363"/>
      <c r="K49" s="844" t="s">
        <v>229</v>
      </c>
      <c r="L49" s="1141"/>
      <c r="M49" s="1142"/>
    </row>
    <row r="50" spans="1:13" s="864" customFormat="1" ht="13.5" customHeight="1" x14ac:dyDescent="0.25">
      <c r="A50" s="1367"/>
      <c r="B50" s="482"/>
      <c r="C50" s="1341"/>
      <c r="D50" s="482"/>
      <c r="E50" s="1143"/>
      <c r="F50" s="1144"/>
      <c r="G50" s="1145"/>
      <c r="H50" s="1146" t="s">
        <v>2</v>
      </c>
      <c r="I50" s="1147" t="s">
        <v>3</v>
      </c>
      <c r="J50" s="1148" t="s">
        <v>4</v>
      </c>
      <c r="K50" s="839" t="s">
        <v>230</v>
      </c>
      <c r="L50" s="813" t="s">
        <v>735</v>
      </c>
      <c r="M50" s="840"/>
    </row>
    <row r="51" spans="1:13" s="864" customFormat="1" ht="12.75" customHeight="1" x14ac:dyDescent="0.25">
      <c r="A51" s="1367"/>
      <c r="B51" s="482"/>
      <c r="C51" s="1341"/>
      <c r="D51" s="1342" t="s">
        <v>47</v>
      </c>
      <c r="E51" s="1344">
        <v>1</v>
      </c>
      <c r="F51" s="1346" t="s">
        <v>49</v>
      </c>
      <c r="G51" s="1347" t="s">
        <v>29</v>
      </c>
      <c r="H51" s="1348" t="s">
        <v>28</v>
      </c>
      <c r="I51" s="1330" t="s">
        <v>29</v>
      </c>
      <c r="J51" s="1333" t="s">
        <v>14</v>
      </c>
      <c r="K51" s="839" t="s">
        <v>231</v>
      </c>
      <c r="L51" s="838" t="s">
        <v>235</v>
      </c>
      <c r="M51" s="1150"/>
    </row>
    <row r="52" spans="1:13" s="864" customFormat="1" ht="12.75" customHeight="1" x14ac:dyDescent="0.25">
      <c r="A52" s="1367"/>
      <c r="B52" s="482"/>
      <c r="C52" s="1341"/>
      <c r="D52" s="1343"/>
      <c r="E52" s="1345"/>
      <c r="F52" s="1346"/>
      <c r="G52" s="1347"/>
      <c r="H52" s="1349"/>
      <c r="I52" s="1331"/>
      <c r="J52" s="1334"/>
      <c r="K52" s="848" t="s">
        <v>232</v>
      </c>
      <c r="L52" s="839" t="s">
        <v>236</v>
      </c>
      <c r="M52" s="1150"/>
    </row>
    <row r="53" spans="1:13" s="864" customFormat="1" ht="12.75" customHeight="1" x14ac:dyDescent="0.25">
      <c r="A53" s="1367"/>
      <c r="B53" s="482"/>
      <c r="C53" s="343"/>
      <c r="D53" s="1152" t="s">
        <v>48</v>
      </c>
      <c r="E53" s="1153">
        <v>2</v>
      </c>
      <c r="F53" s="1346"/>
      <c r="G53" s="1347"/>
      <c r="H53" s="1349"/>
      <c r="I53" s="1331"/>
      <c r="J53" s="1334"/>
      <c r="K53" s="813" t="s">
        <v>233</v>
      </c>
      <c r="L53" s="839" t="s">
        <v>237</v>
      </c>
      <c r="M53" s="838" t="s">
        <v>255</v>
      </c>
    </row>
    <row r="54" spans="1:13" s="864" customFormat="1" ht="12.75" customHeight="1" x14ac:dyDescent="0.25">
      <c r="A54" s="1368"/>
      <c r="B54" s="482"/>
      <c r="C54" s="163" t="s">
        <v>50</v>
      </c>
      <c r="D54" s="1155"/>
      <c r="E54" s="1156"/>
      <c r="F54" s="1346"/>
      <c r="G54" s="1347"/>
      <c r="H54" s="1350"/>
      <c r="I54" s="1332"/>
      <c r="J54" s="1335"/>
      <c r="K54" s="838" t="s">
        <v>234</v>
      </c>
      <c r="L54" s="839" t="s">
        <v>238</v>
      </c>
      <c r="M54" s="1157" t="s">
        <v>256</v>
      </c>
    </row>
    <row r="55" spans="1:13" s="864" customFormat="1" ht="12.75" customHeight="1" x14ac:dyDescent="0.25">
      <c r="A55" s="1159">
        <v>1</v>
      </c>
      <c r="B55" s="856"/>
      <c r="C55" s="1160"/>
      <c r="D55" s="1161"/>
      <c r="E55" s="498"/>
      <c r="F55" s="498"/>
      <c r="G55" s="1162"/>
      <c r="H55" s="510"/>
      <c r="I55" s="1163"/>
      <c r="J55" s="515"/>
      <c r="K55" s="498"/>
      <c r="L55" s="498"/>
      <c r="M55" s="498"/>
    </row>
    <row r="56" spans="1:13" s="864" customFormat="1" ht="12.75" customHeight="1" x14ac:dyDescent="0.25">
      <c r="A56" s="1159">
        <f t="shared" ref="A56:A69" si="1">A55+1</f>
        <v>2</v>
      </c>
      <c r="B56" s="856"/>
      <c r="C56" s="1160"/>
      <c r="D56" s="1161"/>
      <c r="E56" s="498"/>
      <c r="F56" s="498"/>
      <c r="G56" s="1162"/>
      <c r="H56" s="510"/>
      <c r="I56" s="1163"/>
      <c r="J56" s="515"/>
      <c r="K56" s="498"/>
      <c r="L56" s="498"/>
      <c r="M56" s="498"/>
    </row>
    <row r="57" spans="1:13" s="864" customFormat="1" ht="12.75" customHeight="1" x14ac:dyDescent="0.25">
      <c r="A57" s="1121">
        <f t="shared" si="1"/>
        <v>3</v>
      </c>
      <c r="B57" s="856"/>
      <c r="C57" s="1165"/>
      <c r="D57" s="1166"/>
      <c r="E57" s="501"/>
      <c r="F57" s="501"/>
      <c r="G57" s="521"/>
      <c r="H57" s="511"/>
      <c r="I57" s="1167"/>
      <c r="J57" s="516"/>
      <c r="K57" s="498"/>
      <c r="L57" s="498"/>
      <c r="M57" s="498"/>
    </row>
    <row r="58" spans="1:13" s="864" customFormat="1" ht="12.75" customHeight="1" x14ac:dyDescent="0.25">
      <c r="A58" s="1159">
        <f t="shared" si="1"/>
        <v>4</v>
      </c>
      <c r="B58" s="856"/>
      <c r="C58" s="1160"/>
      <c r="D58" s="1161"/>
      <c r="E58" s="498"/>
      <c r="F58" s="498"/>
      <c r="G58" s="1162"/>
      <c r="H58" s="510"/>
      <c r="I58" s="1163"/>
      <c r="J58" s="515"/>
      <c r="K58" s="498"/>
      <c r="L58" s="498"/>
      <c r="M58" s="498"/>
    </row>
    <row r="59" spans="1:13" s="864" customFormat="1" ht="12.75" customHeight="1" x14ac:dyDescent="0.25">
      <c r="A59" s="1159">
        <f t="shared" si="1"/>
        <v>5</v>
      </c>
      <c r="B59" s="856"/>
      <c r="C59" s="1160"/>
      <c r="D59" s="1161"/>
      <c r="E59" s="498"/>
      <c r="F59" s="498"/>
      <c r="G59" s="1162"/>
      <c r="H59" s="510"/>
      <c r="I59" s="1163"/>
      <c r="J59" s="515"/>
      <c r="K59" s="498"/>
      <c r="L59" s="498"/>
      <c r="M59" s="498"/>
    </row>
    <row r="60" spans="1:13" s="864" customFormat="1" ht="12.75" customHeight="1" x14ac:dyDescent="0.25">
      <c r="A60" s="1159">
        <f t="shared" si="1"/>
        <v>6</v>
      </c>
      <c r="B60" s="856"/>
      <c r="C60" s="1166"/>
      <c r="D60" s="1166"/>
      <c r="E60" s="501"/>
      <c r="F60" s="501"/>
      <c r="G60" s="521"/>
      <c r="H60" s="511"/>
      <c r="I60" s="1167"/>
      <c r="J60" s="516"/>
      <c r="K60" s="498"/>
      <c r="L60" s="498"/>
      <c r="M60" s="498"/>
    </row>
    <row r="61" spans="1:13" s="864" customFormat="1" ht="12.75" customHeight="1" x14ac:dyDescent="0.25">
      <c r="A61" s="1159">
        <f t="shared" si="1"/>
        <v>7</v>
      </c>
      <c r="B61" s="856"/>
      <c r="C61" s="1161"/>
      <c r="D61" s="1161"/>
      <c r="E61" s="498"/>
      <c r="F61" s="498"/>
      <c r="G61" s="1162"/>
      <c r="H61" s="510"/>
      <c r="I61" s="1163"/>
      <c r="J61" s="515"/>
      <c r="K61" s="498"/>
      <c r="L61" s="498"/>
      <c r="M61" s="498"/>
    </row>
    <row r="62" spans="1:13" s="864" customFormat="1" ht="12.75" customHeight="1" x14ac:dyDescent="0.25">
      <c r="A62" s="1159">
        <f t="shared" si="1"/>
        <v>8</v>
      </c>
      <c r="B62" s="856"/>
      <c r="C62" s="1161"/>
      <c r="D62" s="1161"/>
      <c r="E62" s="498"/>
      <c r="F62" s="498"/>
      <c r="G62" s="1162"/>
      <c r="H62" s="510"/>
      <c r="I62" s="1163"/>
      <c r="J62" s="515"/>
      <c r="K62" s="498"/>
      <c r="L62" s="498"/>
      <c r="M62" s="498"/>
    </row>
    <row r="63" spans="1:13" s="864" customFormat="1" ht="17.25" x14ac:dyDescent="0.25">
      <c r="A63" s="1159">
        <f t="shared" si="1"/>
        <v>9</v>
      </c>
      <c r="B63" s="856"/>
      <c r="C63" s="1166"/>
      <c r="D63" s="1166"/>
      <c r="E63" s="501"/>
      <c r="F63" s="501"/>
      <c r="G63" s="521"/>
      <c r="H63" s="510"/>
      <c r="I63" s="1163"/>
      <c r="J63" s="515"/>
      <c r="K63" s="497"/>
      <c r="L63" s="520"/>
      <c r="M63" s="498"/>
    </row>
    <row r="64" spans="1:13" s="864" customFormat="1" ht="17.25" x14ac:dyDescent="0.25">
      <c r="A64" s="1159">
        <f t="shared" si="1"/>
        <v>10</v>
      </c>
      <c r="B64" s="856"/>
      <c r="C64" s="1161"/>
      <c r="D64" s="1161"/>
      <c r="E64" s="498"/>
      <c r="F64" s="498"/>
      <c r="G64" s="1162"/>
      <c r="H64" s="511"/>
      <c r="I64" s="1167"/>
      <c r="J64" s="516"/>
      <c r="K64" s="497"/>
      <c r="L64" s="520"/>
      <c r="M64" s="498"/>
    </row>
    <row r="65" spans="1:13" s="864" customFormat="1" ht="17.25" x14ac:dyDescent="0.25">
      <c r="A65" s="1159">
        <f t="shared" si="1"/>
        <v>11</v>
      </c>
      <c r="B65" s="856"/>
      <c r="C65" s="1161"/>
      <c r="D65" s="1161"/>
      <c r="E65" s="498"/>
      <c r="F65" s="498"/>
      <c r="G65" s="1162"/>
      <c r="H65" s="510"/>
      <c r="I65" s="1163"/>
      <c r="J65" s="515"/>
      <c r="K65" s="499"/>
      <c r="L65" s="521"/>
      <c r="M65" s="498"/>
    </row>
    <row r="66" spans="1:13" s="864" customFormat="1" ht="12.75" customHeight="1" x14ac:dyDescent="0.25">
      <c r="A66" s="1159">
        <f t="shared" si="1"/>
        <v>12</v>
      </c>
      <c r="B66" s="856"/>
      <c r="C66" s="1166"/>
      <c r="D66" s="1166"/>
      <c r="E66" s="501"/>
      <c r="F66" s="501"/>
      <c r="G66" s="521"/>
      <c r="H66" s="510"/>
      <c r="I66" s="1163"/>
      <c r="J66" s="515"/>
      <c r="K66" s="497"/>
      <c r="L66" s="520"/>
      <c r="M66" s="498"/>
    </row>
    <row r="67" spans="1:13" s="864" customFormat="1" ht="12.75" customHeight="1" x14ac:dyDescent="0.25">
      <c r="A67" s="1159">
        <f t="shared" si="1"/>
        <v>13</v>
      </c>
      <c r="B67" s="856"/>
      <c r="C67" s="1161"/>
      <c r="D67" s="1161"/>
      <c r="E67" s="498"/>
      <c r="F67" s="498"/>
      <c r="G67" s="1162"/>
      <c r="H67" s="510"/>
      <c r="I67" s="1163"/>
      <c r="J67" s="515"/>
      <c r="K67" s="497"/>
      <c r="L67" s="520"/>
      <c r="M67" s="498"/>
    </row>
    <row r="68" spans="1:13" s="864" customFormat="1" ht="12.75" customHeight="1" x14ac:dyDescent="0.25">
      <c r="A68" s="1159">
        <f t="shared" si="1"/>
        <v>14</v>
      </c>
      <c r="B68" s="856"/>
      <c r="C68" s="1161"/>
      <c r="D68" s="1161"/>
      <c r="E68" s="498"/>
      <c r="F68" s="498"/>
      <c r="G68" s="1162"/>
      <c r="H68" s="510"/>
      <c r="I68" s="1163"/>
      <c r="J68" s="515"/>
      <c r="K68" s="1166"/>
      <c r="L68" s="521"/>
      <c r="M68" s="498"/>
    </row>
    <row r="69" spans="1:13" s="864" customFormat="1" ht="12.75" customHeight="1" x14ac:dyDescent="0.25">
      <c r="A69" s="1159">
        <f t="shared" si="1"/>
        <v>15</v>
      </c>
      <c r="B69" s="856"/>
      <c r="C69" s="1166"/>
      <c r="D69" s="1336"/>
      <c r="E69" s="1337"/>
      <c r="F69" s="1166"/>
      <c r="G69" s="1166"/>
      <c r="H69" s="1168"/>
      <c r="I69" s="1169"/>
      <c r="J69" s="1170"/>
      <c r="K69" s="1166"/>
      <c r="L69" s="1171"/>
      <c r="M69" s="857"/>
    </row>
    <row r="70" spans="1:13" s="864" customFormat="1" ht="12.75" customHeight="1" x14ac:dyDescent="0.25">
      <c r="A70" s="1174"/>
      <c r="B70" s="503"/>
      <c r="C70" s="503"/>
      <c r="D70" s="503"/>
      <c r="E70" s="503"/>
      <c r="F70" s="503"/>
      <c r="G70" s="503"/>
      <c r="H70" s="503"/>
      <c r="I70" s="503"/>
      <c r="K70" s="1172"/>
      <c r="L70" s="503"/>
    </row>
    <row r="71" spans="1:13" s="864" customFormat="1" ht="12.75" customHeight="1" x14ac:dyDescent="0.25">
      <c r="A71" s="1174"/>
      <c r="B71" s="503"/>
      <c r="C71" s="503"/>
      <c r="D71" s="503"/>
      <c r="E71" s="503"/>
      <c r="F71" s="503"/>
      <c r="G71" s="503"/>
      <c r="H71" s="503"/>
      <c r="I71" s="503"/>
      <c r="K71" s="1172"/>
      <c r="L71" s="503"/>
    </row>
    <row r="72" spans="1:13" s="864" customFormat="1" ht="12.75" customHeight="1" x14ac:dyDescent="0.25">
      <c r="A72" s="1174"/>
      <c r="B72" s="503"/>
      <c r="C72" s="503"/>
      <c r="D72" s="503"/>
      <c r="E72" s="503"/>
      <c r="F72" s="503"/>
      <c r="G72" s="503"/>
      <c r="H72" s="503"/>
      <c r="I72" s="503"/>
      <c r="K72" s="1172"/>
      <c r="L72" s="503"/>
    </row>
    <row r="73" spans="1:13" s="864" customFormat="1" ht="12.75" customHeight="1" x14ac:dyDescent="0.25">
      <c r="A73" s="1174"/>
      <c r="B73" s="503"/>
      <c r="C73" s="503"/>
      <c r="D73" s="503"/>
      <c r="E73" s="503"/>
      <c r="F73" s="503"/>
      <c r="G73" s="503"/>
      <c r="H73" s="503"/>
      <c r="I73" s="503"/>
      <c r="K73" s="1172"/>
      <c r="L73" s="503"/>
    </row>
    <row r="74" spans="1:13" s="864" customFormat="1" ht="12.75" customHeight="1" x14ac:dyDescent="0.25">
      <c r="A74" s="1174"/>
      <c r="B74" s="503"/>
      <c r="C74" s="503"/>
      <c r="D74" s="503"/>
      <c r="E74" s="503"/>
      <c r="F74" s="503"/>
      <c r="G74" s="503"/>
      <c r="H74" s="503"/>
      <c r="I74" s="503"/>
      <c r="K74" s="1172"/>
      <c r="L74" s="503"/>
    </row>
    <row r="75" spans="1:13" s="864" customFormat="1" ht="12.75" customHeight="1" x14ac:dyDescent="0.25">
      <c r="A75" s="1174"/>
      <c r="B75" s="503"/>
      <c r="C75" s="503"/>
      <c r="D75" s="503"/>
      <c r="E75" s="503"/>
      <c r="F75" s="503"/>
      <c r="G75" s="503"/>
      <c r="H75" s="503"/>
      <c r="I75" s="503"/>
      <c r="K75" s="1172"/>
      <c r="L75" s="503"/>
    </row>
    <row r="76" spans="1:13" s="864" customFormat="1" ht="12.75" customHeight="1" x14ac:dyDescent="0.25">
      <c r="A76" s="503"/>
      <c r="B76" s="503"/>
      <c r="C76" s="503"/>
      <c r="D76" s="503"/>
      <c r="E76" s="503"/>
      <c r="F76" s="503"/>
      <c r="G76" s="503"/>
      <c r="H76" s="503"/>
      <c r="I76" s="503"/>
      <c r="K76" s="1172"/>
      <c r="L76" s="503"/>
    </row>
    <row r="77" spans="1:13" s="864" customFormat="1" ht="12.75" customHeight="1" x14ac:dyDescent="0.25">
      <c r="A77" s="1173"/>
      <c r="B77" s="503"/>
      <c r="C77" s="503"/>
      <c r="D77" s="503"/>
      <c r="E77" s="503"/>
      <c r="F77" s="503"/>
      <c r="G77" s="503"/>
      <c r="H77" s="503"/>
      <c r="I77" s="503"/>
      <c r="K77" s="1172"/>
      <c r="L77" s="503"/>
    </row>
    <row r="78" spans="1:13" s="864" customFormat="1" ht="20.25" x14ac:dyDescent="0.25">
      <c r="A78" s="1173"/>
      <c r="B78" s="503"/>
      <c r="C78" s="503"/>
      <c r="D78" s="503"/>
      <c r="E78" s="503"/>
      <c r="F78" s="503"/>
      <c r="G78" s="503"/>
      <c r="H78" s="503"/>
      <c r="I78" s="503"/>
      <c r="K78" s="1172"/>
      <c r="L78" s="503"/>
    </row>
    <row r="79" spans="1:13" s="864" customFormat="1" ht="12.75" customHeight="1" x14ac:dyDescent="0.25">
      <c r="A79" s="1173"/>
      <c r="B79" s="503"/>
      <c r="C79" s="503"/>
      <c r="D79" s="503"/>
      <c r="E79" s="503"/>
      <c r="F79" s="503"/>
      <c r="G79" s="503"/>
      <c r="H79" s="503"/>
      <c r="I79" s="503"/>
      <c r="K79" s="1172"/>
      <c r="L79" s="503"/>
    </row>
    <row r="80" spans="1:13" s="864" customFormat="1" ht="12.75" customHeight="1" x14ac:dyDescent="0.25">
      <c r="A80" s="1173"/>
      <c r="B80" s="503"/>
      <c r="C80" s="503"/>
      <c r="D80" s="503"/>
      <c r="E80" s="503"/>
      <c r="F80" s="503"/>
      <c r="G80" s="503"/>
      <c r="H80" s="503"/>
      <c r="I80" s="503"/>
      <c r="K80" s="1172"/>
      <c r="L80" s="503"/>
    </row>
    <row r="81" spans="1:12" s="864" customFormat="1" ht="12.75" customHeight="1" x14ac:dyDescent="0.25">
      <c r="A81" s="1173"/>
      <c r="B81" s="503"/>
      <c r="C81" s="503"/>
      <c r="D81" s="503"/>
      <c r="E81" s="503"/>
      <c r="F81" s="503"/>
      <c r="G81" s="503"/>
      <c r="H81" s="503"/>
      <c r="I81" s="503"/>
      <c r="K81" s="1172"/>
      <c r="L81" s="503"/>
    </row>
    <row r="82" spans="1:12" s="864" customFormat="1" ht="12.75" customHeight="1" x14ac:dyDescent="0.25">
      <c r="A82" s="1173"/>
      <c r="B82" s="503"/>
      <c r="C82" s="503"/>
      <c r="D82" s="503"/>
      <c r="E82" s="503"/>
      <c r="F82" s="503"/>
      <c r="G82" s="503"/>
      <c r="H82" s="503"/>
      <c r="I82" s="503"/>
      <c r="K82" s="1172"/>
      <c r="L82" s="503"/>
    </row>
    <row r="83" spans="1:12" s="864" customFormat="1" ht="12.75" customHeight="1" x14ac:dyDescent="0.25">
      <c r="A83" s="1173"/>
      <c r="B83" s="503"/>
      <c r="C83" s="503"/>
      <c r="D83" s="503"/>
      <c r="E83" s="503"/>
      <c r="F83" s="503"/>
      <c r="G83" s="503"/>
      <c r="H83" s="503"/>
      <c r="I83" s="503"/>
      <c r="K83" s="1172"/>
      <c r="L83" s="503"/>
    </row>
    <row r="84" spans="1:12" s="864" customFormat="1" ht="12.75" customHeight="1" x14ac:dyDescent="0.25">
      <c r="A84" s="1173"/>
      <c r="B84" s="503"/>
      <c r="C84" s="503"/>
      <c r="D84" s="503"/>
      <c r="E84" s="503"/>
      <c r="F84" s="503"/>
      <c r="G84" s="503"/>
      <c r="H84" s="503"/>
      <c r="I84" s="503"/>
      <c r="K84" s="1172"/>
      <c r="L84" s="503"/>
    </row>
    <row r="85" spans="1:12" s="864" customFormat="1" ht="12.75" customHeight="1" x14ac:dyDescent="0.25">
      <c r="A85" s="1173"/>
      <c r="B85" s="503"/>
      <c r="C85" s="503"/>
      <c r="D85" s="503"/>
      <c r="E85" s="503"/>
      <c r="F85" s="503"/>
      <c r="G85" s="503"/>
      <c r="H85" s="503"/>
      <c r="I85" s="503"/>
      <c r="K85" s="1172"/>
      <c r="L85" s="503"/>
    </row>
    <row r="86" spans="1:12" s="864" customFormat="1" ht="12.75" customHeight="1" x14ac:dyDescent="0.25">
      <c r="A86" s="1173"/>
      <c r="B86" s="503"/>
      <c r="C86" s="503"/>
      <c r="D86" s="503"/>
      <c r="E86" s="503"/>
      <c r="F86" s="503"/>
      <c r="G86" s="503"/>
      <c r="H86" s="503"/>
      <c r="I86" s="503"/>
      <c r="K86" s="1172"/>
      <c r="L86" s="503"/>
    </row>
    <row r="87" spans="1:12" s="864" customFormat="1" ht="12.75" customHeight="1" x14ac:dyDescent="0.25">
      <c r="A87" s="1173"/>
      <c r="B87" s="503"/>
      <c r="C87" s="503"/>
      <c r="D87" s="503"/>
      <c r="E87" s="503"/>
      <c r="F87" s="503"/>
      <c r="G87" s="503"/>
      <c r="H87" s="503"/>
      <c r="I87" s="503"/>
      <c r="K87" s="1172"/>
      <c r="L87" s="503"/>
    </row>
    <row r="88" spans="1:12" s="864" customFormat="1" ht="12.75" customHeight="1" x14ac:dyDescent="0.25">
      <c r="A88" s="1173"/>
      <c r="B88" s="503"/>
      <c r="C88" s="503"/>
      <c r="D88" s="503"/>
      <c r="E88" s="503"/>
      <c r="F88" s="503"/>
      <c r="G88" s="503"/>
      <c r="H88" s="503"/>
      <c r="I88" s="503"/>
      <c r="K88" s="1172"/>
      <c r="L88" s="503"/>
    </row>
    <row r="89" spans="1:12" s="864" customFormat="1" ht="12.75" customHeight="1" x14ac:dyDescent="0.25">
      <c r="A89" s="503"/>
      <c r="B89" s="503"/>
      <c r="C89" s="503"/>
      <c r="D89" s="503"/>
      <c r="E89" s="503"/>
      <c r="F89" s="503"/>
      <c r="G89" s="503"/>
      <c r="H89" s="503"/>
      <c r="I89" s="503"/>
      <c r="K89" s="1172"/>
      <c r="L89" s="503"/>
    </row>
    <row r="90" spans="1:12" s="864" customFormat="1" ht="12.75" customHeight="1" x14ac:dyDescent="0.25">
      <c r="A90" s="1174"/>
      <c r="B90" s="503"/>
      <c r="C90" s="503"/>
      <c r="D90" s="503"/>
      <c r="E90" s="503"/>
      <c r="F90" s="503"/>
      <c r="G90" s="503"/>
      <c r="H90" s="503"/>
      <c r="I90" s="503"/>
      <c r="K90" s="1172"/>
      <c r="L90" s="503"/>
    </row>
    <row r="91" spans="1:12" s="864" customFormat="1" ht="20.25" x14ac:dyDescent="0.25">
      <c r="A91" s="1174"/>
      <c r="B91" s="503"/>
      <c r="C91" s="503"/>
      <c r="D91" s="503"/>
      <c r="E91" s="503"/>
      <c r="F91" s="503"/>
      <c r="G91" s="503"/>
      <c r="H91" s="503"/>
      <c r="I91" s="503"/>
      <c r="K91" s="1172"/>
      <c r="L91" s="503"/>
    </row>
    <row r="92" spans="1:12" s="864" customFormat="1" ht="12.75" customHeight="1" x14ac:dyDescent="0.25">
      <c r="A92" s="1174"/>
      <c r="B92" s="503"/>
      <c r="C92" s="503"/>
      <c r="D92" s="503"/>
      <c r="E92" s="503"/>
      <c r="F92" s="503"/>
      <c r="G92" s="503"/>
      <c r="H92" s="503"/>
      <c r="I92" s="503"/>
      <c r="K92" s="1172"/>
      <c r="L92" s="503"/>
    </row>
    <row r="93" spans="1:12" s="864" customFormat="1" ht="12.75" customHeight="1" x14ac:dyDescent="0.25">
      <c r="A93" s="1174"/>
      <c r="B93" s="503"/>
      <c r="C93" s="503"/>
      <c r="D93" s="503"/>
      <c r="E93" s="503"/>
      <c r="F93" s="503"/>
      <c r="G93" s="503"/>
      <c r="H93" s="503"/>
      <c r="I93" s="503"/>
      <c r="K93" s="1172"/>
      <c r="L93" s="503"/>
    </row>
    <row r="94" spans="1:12" s="864" customFormat="1" ht="12.75" customHeight="1" x14ac:dyDescent="0.25">
      <c r="A94" s="1174"/>
      <c r="B94" s="503"/>
      <c r="C94" s="503"/>
      <c r="D94" s="503"/>
      <c r="E94" s="503"/>
      <c r="F94" s="503"/>
      <c r="G94" s="503"/>
      <c r="H94" s="503"/>
      <c r="I94" s="503"/>
      <c r="K94" s="1172"/>
      <c r="L94" s="503"/>
    </row>
    <row r="95" spans="1:12" s="864" customFormat="1" ht="12.75" customHeight="1" x14ac:dyDescent="0.25">
      <c r="A95" s="1174"/>
      <c r="B95" s="503"/>
      <c r="C95" s="503"/>
      <c r="D95" s="503"/>
      <c r="E95" s="503"/>
      <c r="F95" s="503"/>
      <c r="G95" s="503"/>
      <c r="H95" s="503"/>
      <c r="I95" s="503"/>
      <c r="K95" s="1172"/>
      <c r="L95" s="503"/>
    </row>
    <row r="96" spans="1:12" s="864" customFormat="1" ht="12.75" customHeight="1" x14ac:dyDescent="0.25">
      <c r="A96" s="1174"/>
      <c r="B96" s="503"/>
      <c r="C96" s="503"/>
      <c r="D96" s="503"/>
      <c r="E96" s="503"/>
      <c r="F96" s="503"/>
      <c r="G96" s="503"/>
      <c r="H96" s="503"/>
      <c r="I96" s="503"/>
      <c r="K96" s="1172"/>
      <c r="L96" s="503"/>
    </row>
    <row r="97" spans="1:12" s="864" customFormat="1" ht="12.75" customHeight="1" x14ac:dyDescent="0.25">
      <c r="A97" s="1174"/>
      <c r="B97" s="503"/>
      <c r="C97" s="503"/>
      <c r="D97" s="503"/>
      <c r="E97" s="503"/>
      <c r="F97" s="503"/>
      <c r="G97" s="503"/>
      <c r="H97" s="503"/>
      <c r="I97" s="503"/>
      <c r="K97" s="1172"/>
      <c r="L97" s="503"/>
    </row>
    <row r="98" spans="1:12" s="864" customFormat="1" ht="12.75" customHeight="1" x14ac:dyDescent="0.25">
      <c r="A98" s="1174"/>
      <c r="B98" s="503"/>
      <c r="C98" s="503"/>
      <c r="D98" s="503"/>
      <c r="E98" s="503"/>
      <c r="F98" s="503"/>
      <c r="G98" s="503"/>
      <c r="H98" s="503"/>
      <c r="I98" s="503"/>
      <c r="K98" s="1172"/>
      <c r="L98" s="503"/>
    </row>
    <row r="99" spans="1:12" s="864" customFormat="1" ht="12.75" customHeight="1" x14ac:dyDescent="0.25">
      <c r="A99" s="1174"/>
      <c r="B99" s="503"/>
      <c r="C99" s="503"/>
      <c r="D99" s="503"/>
      <c r="E99" s="503"/>
      <c r="F99" s="503"/>
      <c r="G99" s="503"/>
      <c r="H99" s="503"/>
      <c r="I99" s="503"/>
      <c r="K99" s="1172"/>
      <c r="L99" s="503"/>
    </row>
    <row r="100" spans="1:12" s="864" customFormat="1" ht="12.75" customHeight="1" x14ac:dyDescent="0.25">
      <c r="A100" s="1174"/>
      <c r="B100" s="503"/>
      <c r="C100" s="503"/>
      <c r="D100" s="503"/>
      <c r="E100" s="503"/>
      <c r="F100" s="503"/>
      <c r="G100" s="503"/>
      <c r="H100" s="503"/>
      <c r="I100" s="503"/>
      <c r="K100" s="1172"/>
      <c r="L100" s="503"/>
    </row>
    <row r="101" spans="1:12" s="864" customFormat="1" ht="12.75" customHeight="1" x14ac:dyDescent="0.25">
      <c r="A101" s="1174"/>
      <c r="B101" s="503"/>
      <c r="C101" s="503"/>
      <c r="D101" s="503"/>
      <c r="E101" s="503"/>
      <c r="F101" s="503"/>
      <c r="G101" s="503"/>
      <c r="H101" s="503"/>
      <c r="I101" s="503"/>
      <c r="K101" s="1172"/>
      <c r="L101" s="503"/>
    </row>
    <row r="102" spans="1:12" s="864" customFormat="1" ht="12.75" customHeight="1" x14ac:dyDescent="0.25">
      <c r="A102" s="503"/>
      <c r="B102" s="1175"/>
      <c r="C102" s="1175"/>
      <c r="D102" s="1175"/>
      <c r="E102" s="1175"/>
      <c r="F102" s="1175"/>
      <c r="G102" s="1175"/>
      <c r="H102" s="1175"/>
      <c r="I102" s="503"/>
      <c r="K102" s="1172"/>
      <c r="L102" s="503"/>
    </row>
    <row r="103" spans="1:12" s="864" customFormat="1" ht="12.75" customHeight="1" x14ac:dyDescent="0.25">
      <c r="A103" s="841"/>
      <c r="B103" s="504"/>
      <c r="C103" s="504"/>
      <c r="D103" s="504"/>
      <c r="E103" s="504"/>
      <c r="F103" s="504"/>
      <c r="G103" s="504"/>
      <c r="H103" s="504"/>
      <c r="I103" s="503"/>
      <c r="K103" s="1172"/>
      <c r="L103" s="503"/>
    </row>
    <row r="104" spans="1:12" s="864" customFormat="1" x14ac:dyDescent="0.25">
      <c r="A104" s="841"/>
      <c r="B104" s="504"/>
      <c r="C104" s="504"/>
      <c r="D104" s="504"/>
      <c r="E104" s="504"/>
      <c r="F104" s="504"/>
      <c r="G104" s="504"/>
      <c r="H104" s="504"/>
      <c r="I104" s="503"/>
      <c r="K104" s="1172"/>
      <c r="L104" s="503"/>
    </row>
    <row r="105" spans="1:12" s="864" customFormat="1" ht="12.75" customHeight="1" x14ac:dyDescent="0.25">
      <c r="A105" s="841"/>
      <c r="B105" s="504"/>
      <c r="C105" s="504"/>
      <c r="D105" s="504"/>
      <c r="E105" s="504"/>
      <c r="F105" s="504"/>
      <c r="G105" s="504"/>
      <c r="H105" s="504"/>
      <c r="I105" s="503"/>
      <c r="K105" s="1172"/>
      <c r="L105" s="503"/>
    </row>
    <row r="106" spans="1:12" s="864" customFormat="1" ht="12.75" customHeight="1" x14ac:dyDescent="0.25">
      <c r="A106" s="841"/>
      <c r="B106" s="504"/>
      <c r="C106" s="504"/>
      <c r="D106" s="504"/>
      <c r="E106" s="504"/>
      <c r="F106" s="504"/>
      <c r="G106" s="504"/>
      <c r="H106" s="504"/>
      <c r="I106" s="503"/>
      <c r="K106" s="1172"/>
      <c r="L106" s="503"/>
    </row>
    <row r="107" spans="1:12" s="864" customFormat="1" ht="12.75" customHeight="1" x14ac:dyDescent="0.25">
      <c r="A107" s="841"/>
      <c r="B107" s="504"/>
      <c r="C107" s="504"/>
      <c r="D107" s="504"/>
      <c r="E107" s="504"/>
      <c r="F107" s="504"/>
      <c r="G107" s="504"/>
      <c r="H107" s="504"/>
      <c r="I107" s="503"/>
      <c r="K107" s="1172"/>
      <c r="L107" s="503"/>
    </row>
    <row r="108" spans="1:12" s="864" customFormat="1" ht="12.75" customHeight="1" x14ac:dyDescent="0.25">
      <c r="A108" s="841"/>
      <c r="B108" s="504"/>
      <c r="C108" s="504"/>
      <c r="D108" s="504"/>
      <c r="E108" s="504"/>
      <c r="F108" s="504"/>
      <c r="G108" s="504"/>
      <c r="H108" s="504"/>
      <c r="I108" s="503"/>
      <c r="K108" s="1172"/>
      <c r="L108" s="503"/>
    </row>
    <row r="109" spans="1:12" s="864" customFormat="1" ht="12.75" customHeight="1" x14ac:dyDescent="0.25">
      <c r="A109" s="841"/>
      <c r="B109" s="504"/>
      <c r="C109" s="504"/>
      <c r="D109" s="504"/>
      <c r="E109" s="504"/>
      <c r="F109" s="504"/>
      <c r="G109" s="504"/>
      <c r="H109" s="504"/>
      <c r="I109" s="503"/>
      <c r="K109" s="1172"/>
      <c r="L109" s="503"/>
    </row>
    <row r="110" spans="1:12" s="864" customFormat="1" ht="12.75" customHeight="1" x14ac:dyDescent="0.25">
      <c r="A110" s="1176"/>
      <c r="B110" s="841"/>
      <c r="C110" s="841"/>
      <c r="D110" s="841"/>
      <c r="E110" s="841"/>
      <c r="F110" s="841"/>
      <c r="G110" s="841"/>
      <c r="H110" s="841"/>
      <c r="I110" s="503"/>
      <c r="K110" s="1172"/>
      <c r="L110" s="503"/>
    </row>
    <row r="111" spans="1:12" s="864" customFormat="1" ht="12.75" customHeight="1" x14ac:dyDescent="0.25">
      <c r="A111" s="841"/>
      <c r="B111" s="504"/>
      <c r="C111" s="504"/>
      <c r="D111" s="504"/>
      <c r="E111" s="504"/>
      <c r="F111" s="504"/>
      <c r="G111" s="504"/>
      <c r="H111" s="504"/>
      <c r="I111" s="503"/>
      <c r="K111" s="1172"/>
      <c r="L111" s="503"/>
    </row>
    <row r="112" spans="1:12" s="864" customFormat="1" ht="12.75" customHeight="1" x14ac:dyDescent="0.25">
      <c r="A112" s="841"/>
      <c r="B112" s="504"/>
      <c r="C112" s="504"/>
      <c r="D112" s="504"/>
      <c r="E112" s="504"/>
      <c r="F112" s="504"/>
      <c r="G112" s="504"/>
      <c r="H112" s="504"/>
      <c r="I112" s="503"/>
      <c r="K112" s="1172"/>
      <c r="L112" s="503"/>
    </row>
    <row r="113" spans="1:12" s="864" customFormat="1" ht="12.75" customHeight="1" x14ac:dyDescent="0.25">
      <c r="A113" s="841"/>
      <c r="B113" s="504"/>
      <c r="C113" s="504"/>
      <c r="D113" s="504"/>
      <c r="E113" s="504"/>
      <c r="F113" s="504"/>
      <c r="G113" s="504"/>
      <c r="H113" s="504"/>
      <c r="I113" s="503"/>
      <c r="K113" s="1172"/>
      <c r="L113" s="503"/>
    </row>
    <row r="114" spans="1:12" s="864" customFormat="1" ht="12.75" customHeight="1" x14ac:dyDescent="0.25">
      <c r="A114" s="863"/>
      <c r="B114" s="482"/>
      <c r="C114" s="482"/>
      <c r="D114" s="482"/>
      <c r="E114" s="482"/>
      <c r="F114" s="482"/>
      <c r="G114" s="482"/>
      <c r="H114" s="482"/>
      <c r="I114" s="503"/>
      <c r="K114" s="1172"/>
      <c r="L114" s="503"/>
    </row>
    <row r="115" spans="1:12" s="864" customFormat="1" ht="12.75" customHeight="1" x14ac:dyDescent="0.25">
      <c r="A115" s="863"/>
      <c r="B115" s="482"/>
      <c r="C115" s="482"/>
      <c r="D115" s="482"/>
      <c r="E115" s="482"/>
      <c r="F115" s="482"/>
      <c r="G115" s="482"/>
      <c r="H115" s="482"/>
      <c r="I115" s="503"/>
      <c r="K115" s="1172"/>
      <c r="L115" s="503"/>
    </row>
    <row r="116" spans="1:12" s="864" customFormat="1" ht="12.75" customHeight="1" x14ac:dyDescent="0.25">
      <c r="A116" s="863"/>
      <c r="B116" s="482"/>
      <c r="C116" s="482"/>
      <c r="D116" s="482"/>
      <c r="E116" s="482"/>
      <c r="F116" s="482"/>
      <c r="G116" s="482"/>
      <c r="H116" s="482"/>
      <c r="I116" s="503"/>
      <c r="K116" s="1172"/>
      <c r="L116" s="503"/>
    </row>
    <row r="117" spans="1:12" s="864" customFormat="1" x14ac:dyDescent="0.25">
      <c r="A117" s="863"/>
      <c r="B117" s="482"/>
      <c r="C117" s="482"/>
      <c r="D117" s="482"/>
      <c r="E117" s="482"/>
      <c r="F117" s="482"/>
      <c r="G117" s="482"/>
      <c r="H117" s="482"/>
      <c r="I117" s="1175"/>
      <c r="K117" s="1172"/>
      <c r="L117" s="1175"/>
    </row>
    <row r="118" spans="1:12" s="81" customFormat="1" x14ac:dyDescent="0.25">
      <c r="A118" s="8"/>
      <c r="B118" s="4"/>
      <c r="C118" s="4"/>
      <c r="D118" s="4"/>
      <c r="E118" s="4"/>
      <c r="F118" s="4"/>
      <c r="G118" s="4"/>
      <c r="H118" s="4"/>
      <c r="I118" s="13"/>
      <c r="K118" s="109"/>
      <c r="L118" s="13"/>
    </row>
    <row r="119" spans="1:12" s="81" customFormat="1" x14ac:dyDescent="0.25">
      <c r="A119" s="8"/>
      <c r="B119" s="4"/>
      <c r="C119" s="4"/>
      <c r="D119" s="4"/>
      <c r="E119" s="4"/>
      <c r="F119" s="4"/>
      <c r="G119" s="4"/>
      <c r="H119" s="4"/>
      <c r="I119" s="13"/>
      <c r="K119" s="109"/>
      <c r="L119" s="13"/>
    </row>
    <row r="120" spans="1:12" s="81" customFormat="1" x14ac:dyDescent="0.25">
      <c r="A120" s="8"/>
      <c r="B120" s="4"/>
      <c r="C120" s="4"/>
      <c r="D120" s="4"/>
      <c r="E120" s="4"/>
      <c r="F120" s="4"/>
      <c r="G120" s="4"/>
      <c r="H120" s="4"/>
      <c r="I120" s="13"/>
      <c r="K120" s="109"/>
      <c r="L120" s="13"/>
    </row>
    <row r="121" spans="1:12" s="81" customFormat="1" x14ac:dyDescent="0.25">
      <c r="A121" s="8"/>
      <c r="B121" s="4"/>
      <c r="C121" s="4"/>
      <c r="D121" s="4"/>
      <c r="E121" s="4"/>
      <c r="F121" s="4"/>
      <c r="G121" s="4"/>
      <c r="H121" s="4"/>
      <c r="I121" s="13"/>
      <c r="K121" s="109"/>
      <c r="L121" s="13"/>
    </row>
    <row r="122" spans="1:12" s="81" customFormat="1" x14ac:dyDescent="0.25">
      <c r="A122" s="8"/>
      <c r="B122" s="4"/>
      <c r="C122" s="4"/>
      <c r="D122" s="4"/>
      <c r="E122" s="4"/>
      <c r="F122" s="4"/>
      <c r="G122" s="4"/>
      <c r="H122" s="4"/>
      <c r="I122" s="13"/>
      <c r="K122" s="109"/>
      <c r="L122" s="13"/>
    </row>
    <row r="123" spans="1:12" s="81" customFormat="1" x14ac:dyDescent="0.25">
      <c r="A123" s="8"/>
      <c r="B123" s="4"/>
      <c r="C123" s="4"/>
      <c r="D123" s="4"/>
      <c r="E123" s="4"/>
      <c r="F123" s="4"/>
      <c r="G123" s="4"/>
      <c r="H123" s="4"/>
      <c r="I123" s="13"/>
      <c r="K123" s="109"/>
      <c r="L123" s="13"/>
    </row>
    <row r="124" spans="1:12" s="81" customFormat="1" x14ac:dyDescent="0.25">
      <c r="A124" s="8"/>
      <c r="B124" s="4"/>
      <c r="C124" s="4"/>
      <c r="D124" s="4"/>
      <c r="E124" s="4"/>
      <c r="F124" s="4"/>
      <c r="G124" s="4"/>
      <c r="H124" s="4"/>
      <c r="I124" s="13"/>
      <c r="K124" s="109"/>
      <c r="L124" s="13"/>
    </row>
    <row r="125" spans="1:12" s="81" customFormat="1" x14ac:dyDescent="0.25">
      <c r="A125" s="8"/>
      <c r="B125" s="4"/>
      <c r="C125" s="4"/>
      <c r="D125" s="4"/>
      <c r="E125" s="4"/>
      <c r="F125" s="4"/>
      <c r="G125" s="4"/>
      <c r="H125" s="4"/>
      <c r="I125" s="167"/>
      <c r="K125" s="109"/>
      <c r="L125" s="167"/>
    </row>
    <row r="126" spans="1:12" s="81" customFormat="1" x14ac:dyDescent="0.25">
      <c r="A126" s="8"/>
      <c r="B126" s="4"/>
      <c r="C126" s="4"/>
      <c r="D126" s="4"/>
      <c r="E126" s="4"/>
      <c r="F126" s="4"/>
      <c r="G126" s="4"/>
      <c r="H126" s="4"/>
      <c r="I126" s="13"/>
      <c r="K126" s="109"/>
      <c r="L126" s="13"/>
    </row>
    <row r="127" spans="1:12" s="81" customFormat="1" x14ac:dyDescent="0.25">
      <c r="A127" s="8"/>
      <c r="B127" s="4"/>
      <c r="C127" s="4"/>
      <c r="D127" s="4"/>
      <c r="E127" s="4"/>
      <c r="F127" s="4"/>
      <c r="G127" s="4"/>
      <c r="H127" s="4"/>
      <c r="I127" s="13"/>
      <c r="K127" s="109"/>
      <c r="L127" s="13"/>
    </row>
    <row r="128" spans="1:12" s="81" customFormat="1" x14ac:dyDescent="0.25">
      <c r="A128" s="8"/>
      <c r="B128" s="4"/>
      <c r="C128" s="4"/>
      <c r="D128" s="4"/>
      <c r="E128" s="4"/>
      <c r="F128" s="4"/>
      <c r="G128" s="4"/>
      <c r="H128" s="4"/>
      <c r="I128" s="13"/>
      <c r="K128" s="109"/>
      <c r="L128" s="13"/>
    </row>
  </sheetData>
  <mergeCells count="61">
    <mergeCell ref="E1:U1"/>
    <mergeCell ref="A2:C2"/>
    <mergeCell ref="A5:A19"/>
    <mergeCell ref="G5:H5"/>
    <mergeCell ref="I5:K5"/>
    <mergeCell ref="Q5:R5"/>
    <mergeCell ref="C6:C8"/>
    <mergeCell ref="E6:F12"/>
    <mergeCell ref="G6:H14"/>
    <mergeCell ref="I6:K7"/>
    <mergeCell ref="L6:L7"/>
    <mergeCell ref="M6:M7"/>
    <mergeCell ref="N6:N12"/>
    <mergeCell ref="Q6:R6"/>
    <mergeCell ref="Q7:R7"/>
    <mergeCell ref="I8:K14"/>
    <mergeCell ref="Q8:R8"/>
    <mergeCell ref="C9:C11"/>
    <mergeCell ref="Q9:R9"/>
    <mergeCell ref="Q14:R14"/>
    <mergeCell ref="C15:C17"/>
    <mergeCell ref="Q15:R15"/>
    <mergeCell ref="E16:E17"/>
    <mergeCell ref="F16:F17"/>
    <mergeCell ref="G16:G19"/>
    <mergeCell ref="H16:H19"/>
    <mergeCell ref="I16:I19"/>
    <mergeCell ref="J16:J19"/>
    <mergeCell ref="K16:K19"/>
    <mergeCell ref="Q16:R16"/>
    <mergeCell ref="Q17:R17"/>
    <mergeCell ref="Q18:R18"/>
    <mergeCell ref="Q19:R19"/>
    <mergeCell ref="Q20:R20"/>
    <mergeCell ref="Q21:R21"/>
    <mergeCell ref="E34:F34"/>
    <mergeCell ref="A40:A54"/>
    <mergeCell ref="F40:G40"/>
    <mergeCell ref="H40:J40"/>
    <mergeCell ref="C41:C43"/>
    <mergeCell ref="D41:E47"/>
    <mergeCell ref="F41:G49"/>
    <mergeCell ref="K41:K42"/>
    <mergeCell ref="L41:L42"/>
    <mergeCell ref="M41:M47"/>
    <mergeCell ref="H43:J49"/>
    <mergeCell ref="C44:C46"/>
    <mergeCell ref="I51:I54"/>
    <mergeCell ref="J51:J54"/>
    <mergeCell ref="D69:E69"/>
    <mergeCell ref="B36:C36"/>
    <mergeCell ref="B37:C37"/>
    <mergeCell ref="B38:C38"/>
    <mergeCell ref="C47:C49"/>
    <mergeCell ref="C50:C52"/>
    <mergeCell ref="D51:D52"/>
    <mergeCell ref="E51:E52"/>
    <mergeCell ref="F51:F54"/>
    <mergeCell ref="G51:G54"/>
    <mergeCell ref="H51:H54"/>
    <mergeCell ref="H41:J4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38"/>
  <sheetViews>
    <sheetView showGridLines="0" view="pageBreakPreview" topLeftCell="F1" zoomScale="90" zoomScaleNormal="40" zoomScaleSheetLayoutView="90" workbookViewId="0">
      <selection activeCell="J13" sqref="J13"/>
    </sheetView>
  </sheetViews>
  <sheetFormatPr defaultColWidth="8.796875" defaultRowHeight="12.75" x14ac:dyDescent="0.25"/>
  <cols>
    <col min="1" max="1" width="7.19921875" style="861" bestFit="1" customWidth="1"/>
    <col min="2" max="2" width="1.3984375" style="482" customWidth="1"/>
    <col min="3" max="3" width="27" style="862" customWidth="1"/>
    <col min="4" max="4" width="15.3984375" style="862" customWidth="1"/>
    <col min="5" max="5" width="4.3984375" style="863" hidden="1" customWidth="1"/>
    <col min="6" max="6" width="33" style="814" customWidth="1"/>
    <col min="7" max="7" width="19.19921875" style="482" customWidth="1"/>
    <col min="8" max="8" width="60.3984375" style="519" customWidth="1"/>
    <col min="9" max="9" width="28" style="504" customWidth="1"/>
    <col min="10" max="10" width="33.59765625" style="504" customWidth="1"/>
    <col min="11" max="11" width="16.796875" style="504" customWidth="1"/>
    <col min="12" max="12" width="23.796875" style="482" customWidth="1"/>
    <col min="13" max="14" width="64.19921875" style="495" customWidth="1"/>
    <col min="15" max="16384" width="8.796875" style="689"/>
  </cols>
  <sheetData>
    <row r="1" spans="1:22" s="80" customFormat="1" ht="24.95" customHeight="1" x14ac:dyDescent="0.25">
      <c r="A1" s="188">
        <v>2</v>
      </c>
      <c r="B1" s="191" t="s">
        <v>564</v>
      </c>
      <c r="C1" s="806"/>
      <c r="D1" s="1387"/>
      <c r="E1" s="1387"/>
      <c r="F1" s="1387"/>
      <c r="G1" s="1387"/>
      <c r="H1" s="1387"/>
      <c r="I1" s="1387"/>
      <c r="J1" s="1387"/>
      <c r="K1" s="1387"/>
      <c r="L1" s="1387"/>
      <c r="M1" s="1387"/>
      <c r="N1" s="1387"/>
      <c r="O1" s="1387"/>
      <c r="P1" s="1387"/>
      <c r="Q1" s="1387"/>
      <c r="R1" s="1387"/>
      <c r="S1" s="1387"/>
      <c r="T1" s="1387"/>
      <c r="U1" s="1387"/>
      <c r="V1" s="1387"/>
    </row>
    <row r="2" spans="1:22" ht="12.95" customHeight="1" x14ac:dyDescent="0.25">
      <c r="A2" s="481"/>
      <c r="B2" s="481"/>
      <c r="C2" s="481"/>
      <c r="D2" s="481"/>
      <c r="E2" s="481"/>
      <c r="G2" s="481"/>
      <c r="H2" s="815"/>
      <c r="I2" s="486"/>
      <c r="J2" s="486"/>
      <c r="K2" s="486"/>
      <c r="L2" s="816"/>
      <c r="M2" s="817"/>
      <c r="N2" s="817"/>
    </row>
    <row r="3" spans="1:22" s="700" customFormat="1" ht="12.95" customHeight="1" x14ac:dyDescent="0.25">
      <c r="A3" s="818"/>
      <c r="B3" s="485"/>
      <c r="C3" s="819" t="s">
        <v>638</v>
      </c>
      <c r="D3" s="820"/>
      <c r="E3" s="820"/>
      <c r="F3" s="814"/>
      <c r="G3" s="484"/>
      <c r="H3" s="821"/>
      <c r="I3" s="484"/>
      <c r="J3" s="484"/>
      <c r="K3" s="484"/>
      <c r="L3" s="496"/>
      <c r="M3" s="822"/>
      <c r="N3" s="822"/>
    </row>
    <row r="4" spans="1:22" ht="12.95" customHeight="1" x14ac:dyDescent="0.25">
      <c r="A4" s="823"/>
      <c r="B4" s="823"/>
      <c r="C4" s="824" t="s">
        <v>51</v>
      </c>
      <c r="D4" s="823"/>
      <c r="E4" s="486"/>
      <c r="G4" s="486"/>
      <c r="H4" s="815"/>
      <c r="I4" s="486"/>
      <c r="J4" s="486"/>
      <c r="K4" s="486"/>
      <c r="L4" s="496"/>
      <c r="M4" s="825"/>
      <c r="N4" s="825"/>
    </row>
    <row r="5" spans="1:22" s="700" customFormat="1" ht="12.95" customHeight="1" x14ac:dyDescent="0.25">
      <c r="A5" s="818"/>
      <c r="B5" s="485"/>
      <c r="C5" s="484"/>
      <c r="D5" s="484"/>
      <c r="E5" s="484"/>
      <c r="F5" s="826"/>
      <c r="G5" s="484"/>
      <c r="H5" s="821"/>
      <c r="I5" s="484"/>
      <c r="J5" s="484"/>
      <c r="K5" s="484"/>
      <c r="L5" s="827"/>
      <c r="M5" s="822"/>
      <c r="N5" s="822"/>
    </row>
    <row r="6" spans="1:22" s="834" customFormat="1" ht="12.95" customHeight="1" x14ac:dyDescent="0.25">
      <c r="A6" s="828"/>
      <c r="B6" s="829"/>
      <c r="C6" s="830">
        <f>-A1-0.01</f>
        <v>-2.0099999999999998</v>
      </c>
      <c r="D6" s="831">
        <f>C6-0.01</f>
        <v>-2.0199999999999996</v>
      </c>
      <c r="E6" s="831">
        <f>D6-0.01</f>
        <v>-2.0299999999999994</v>
      </c>
      <c r="F6" s="832">
        <f>D6-0.01</f>
        <v>-2.0299999999999994</v>
      </c>
      <c r="G6" s="517">
        <f t="shared" ref="G6:N6" si="0">F6-0.01</f>
        <v>-2.0399999999999991</v>
      </c>
      <c r="H6" s="832">
        <f t="shared" si="0"/>
        <v>-2.0499999999999989</v>
      </c>
      <c r="I6" s="292">
        <f t="shared" si="0"/>
        <v>-2.0599999999999987</v>
      </c>
      <c r="J6" s="292">
        <f t="shared" si="0"/>
        <v>-2.0699999999999985</v>
      </c>
      <c r="K6" s="833">
        <f>J6-0.01</f>
        <v>-2.0799999999999983</v>
      </c>
      <c r="L6" s="832">
        <f t="shared" si="0"/>
        <v>-2.0899999999999981</v>
      </c>
      <c r="M6" s="832">
        <f t="shared" si="0"/>
        <v>-2.0999999999999979</v>
      </c>
      <c r="N6" s="832">
        <f t="shared" si="0"/>
        <v>-2.1099999999999977</v>
      </c>
    </row>
    <row r="7" spans="1:22" ht="12.95" customHeight="1" x14ac:dyDescent="0.25">
      <c r="A7" s="818"/>
      <c r="B7" s="835"/>
      <c r="C7" s="1390" t="s">
        <v>285</v>
      </c>
      <c r="D7" s="1398" t="s">
        <v>60</v>
      </c>
      <c r="E7" s="496"/>
      <c r="F7" s="1357" t="s">
        <v>239</v>
      </c>
      <c r="G7" s="1376" t="s">
        <v>265</v>
      </c>
      <c r="H7" s="807" t="s">
        <v>266</v>
      </c>
      <c r="I7" s="1400" t="s">
        <v>922</v>
      </c>
      <c r="J7" s="1400" t="s">
        <v>857</v>
      </c>
      <c r="K7" s="1390" t="s">
        <v>685</v>
      </c>
      <c r="L7" s="1390" t="s">
        <v>923</v>
      </c>
      <c r="M7" s="1390" t="s">
        <v>61</v>
      </c>
      <c r="N7" s="1390" t="s">
        <v>594</v>
      </c>
    </row>
    <row r="8" spans="1:22" ht="12.95" customHeight="1" x14ac:dyDescent="0.25">
      <c r="A8" s="828"/>
      <c r="B8" s="835"/>
      <c r="C8" s="1391"/>
      <c r="D8" s="1378"/>
      <c r="E8" s="496"/>
      <c r="F8" s="1396"/>
      <c r="G8" s="1378"/>
      <c r="H8" s="808" t="s">
        <v>275</v>
      </c>
      <c r="I8" s="1375"/>
      <c r="J8" s="1375"/>
      <c r="K8" s="1391"/>
      <c r="L8" s="1391"/>
      <c r="M8" s="1391"/>
      <c r="N8" s="1391"/>
    </row>
    <row r="9" spans="1:22" ht="13.5" customHeight="1" x14ac:dyDescent="0.25">
      <c r="A9" s="818"/>
      <c r="B9" s="835"/>
      <c r="C9" s="1391"/>
      <c r="D9" s="1378"/>
      <c r="E9" s="496"/>
      <c r="F9" s="836"/>
      <c r="G9" s="1378"/>
      <c r="H9" s="813" t="s">
        <v>571</v>
      </c>
      <c r="I9" s="634"/>
      <c r="J9" s="634" t="s">
        <v>858</v>
      </c>
      <c r="K9" s="1391"/>
      <c r="L9" s="1391"/>
      <c r="M9" s="813" t="s">
        <v>260</v>
      </c>
      <c r="N9" s="837"/>
    </row>
    <row r="10" spans="1:22" ht="12.95" customHeight="1" x14ac:dyDescent="0.25">
      <c r="A10" s="828"/>
      <c r="B10" s="504"/>
      <c r="C10" s="1391"/>
      <c r="D10" s="1378"/>
      <c r="E10" s="496"/>
      <c r="F10" s="813" t="s">
        <v>240</v>
      </c>
      <c r="G10" s="1378"/>
      <c r="H10" s="836" t="s">
        <v>570</v>
      </c>
      <c r="I10" s="1189"/>
      <c r="J10" s="1189" t="s">
        <v>859</v>
      </c>
      <c r="K10" s="1391"/>
      <c r="L10" s="1391"/>
      <c r="M10" s="838" t="s">
        <v>259</v>
      </c>
      <c r="N10" s="837"/>
    </row>
    <row r="11" spans="1:22" ht="12.6" customHeight="1" x14ac:dyDescent="0.25">
      <c r="A11" s="818"/>
      <c r="B11" s="504"/>
      <c r="C11" s="1391"/>
      <c r="D11" s="1378"/>
      <c r="E11" s="496"/>
      <c r="F11" s="838" t="s">
        <v>241</v>
      </c>
      <c r="G11" s="1395" t="s">
        <v>264</v>
      </c>
      <c r="H11" s="838" t="s">
        <v>267</v>
      </c>
      <c r="I11" s="1401" t="s">
        <v>264</v>
      </c>
      <c r="J11" s="1190" t="s">
        <v>860</v>
      </c>
      <c r="K11" s="1391"/>
      <c r="L11" s="1391"/>
      <c r="M11" s="839" t="s">
        <v>261</v>
      </c>
      <c r="N11" s="837"/>
    </row>
    <row r="12" spans="1:22" ht="12.95" customHeight="1" x14ac:dyDescent="0.25">
      <c r="A12" s="828"/>
      <c r="B12" s="504"/>
      <c r="C12" s="840"/>
      <c r="D12" s="1378"/>
      <c r="E12" s="841"/>
      <c r="F12" s="839" t="s">
        <v>242</v>
      </c>
      <c r="G12" s="1395"/>
      <c r="H12" s="839" t="s">
        <v>268</v>
      </c>
      <c r="I12" s="1401"/>
      <c r="J12" s="1190" t="s">
        <v>861</v>
      </c>
      <c r="K12" s="1391"/>
      <c r="L12" s="1394" t="s">
        <v>276</v>
      </c>
      <c r="M12" s="839" t="s">
        <v>262</v>
      </c>
      <c r="N12" s="837"/>
    </row>
    <row r="13" spans="1:22" ht="12.95" customHeight="1" x14ac:dyDescent="0.25">
      <c r="A13" s="818"/>
      <c r="B13" s="504"/>
      <c r="C13" s="840"/>
      <c r="D13" s="1378"/>
      <c r="E13" s="841"/>
      <c r="F13" s="839" t="s">
        <v>243</v>
      </c>
      <c r="G13" s="1395"/>
      <c r="H13" s="839" t="s">
        <v>269</v>
      </c>
      <c r="I13" s="1401"/>
      <c r="J13" s="1190" t="s">
        <v>862</v>
      </c>
      <c r="K13" s="1391"/>
      <c r="L13" s="1394"/>
      <c r="M13" s="839" t="s">
        <v>263</v>
      </c>
      <c r="N13" s="842"/>
    </row>
    <row r="14" spans="1:22" ht="12.95" customHeight="1" x14ac:dyDescent="0.25">
      <c r="A14" s="828"/>
      <c r="B14" s="504"/>
      <c r="C14" s="840"/>
      <c r="D14" s="1378"/>
      <c r="E14" s="841"/>
      <c r="F14" s="839" t="s">
        <v>736</v>
      </c>
      <c r="G14" s="1395"/>
      <c r="H14" s="839" t="s">
        <v>270</v>
      </c>
      <c r="I14" s="1401"/>
      <c r="J14" s="1190"/>
      <c r="K14" s="1391"/>
      <c r="L14" s="1394"/>
      <c r="M14" s="839" t="s">
        <v>277</v>
      </c>
      <c r="N14" s="813" t="s">
        <v>595</v>
      </c>
    </row>
    <row r="15" spans="1:22" ht="12.95" customHeight="1" x14ac:dyDescent="0.25">
      <c r="A15" s="818"/>
      <c r="B15" s="504"/>
      <c r="C15" s="840"/>
      <c r="D15" s="1378"/>
      <c r="E15" s="841"/>
      <c r="F15" s="813" t="s">
        <v>244</v>
      </c>
      <c r="G15" s="843">
        <f>K6</f>
        <v>-2.0799999999999983</v>
      </c>
      <c r="H15" s="839" t="s">
        <v>271</v>
      </c>
      <c r="I15" s="1191">
        <f>K6</f>
        <v>-2.0799999999999983</v>
      </c>
      <c r="J15" s="1191"/>
      <c r="K15" s="1391"/>
      <c r="L15" s="1394"/>
      <c r="M15" s="844" t="s">
        <v>280</v>
      </c>
      <c r="N15" s="838" t="s">
        <v>596</v>
      </c>
    </row>
    <row r="16" spans="1:22" ht="12.95" customHeight="1" x14ac:dyDescent="0.25">
      <c r="A16" s="828"/>
      <c r="B16" s="504"/>
      <c r="C16" s="840"/>
      <c r="D16" s="1378"/>
      <c r="E16" s="845"/>
      <c r="F16" s="838" t="s">
        <v>677</v>
      </c>
      <c r="G16" s="462"/>
      <c r="H16" s="844" t="s">
        <v>272</v>
      </c>
      <c r="I16" s="439"/>
      <c r="J16" s="439"/>
      <c r="K16" s="1391"/>
      <c r="L16" s="1394"/>
      <c r="M16" s="839" t="s">
        <v>281</v>
      </c>
      <c r="N16" s="839" t="s">
        <v>597</v>
      </c>
    </row>
    <row r="17" spans="1:18" ht="12.95" customHeight="1" x14ac:dyDescent="0.25">
      <c r="A17" s="818"/>
      <c r="B17" s="504"/>
      <c r="C17" s="840"/>
      <c r="D17" s="1378"/>
      <c r="E17" s="846"/>
      <c r="F17" s="839" t="s">
        <v>245</v>
      </c>
      <c r="G17" s="462"/>
      <c r="H17" s="839" t="s">
        <v>273</v>
      </c>
      <c r="I17" s="439"/>
      <c r="J17" s="439"/>
      <c r="K17" s="1391"/>
      <c r="L17" s="1394"/>
      <c r="M17" s="839" t="s">
        <v>282</v>
      </c>
      <c r="N17" s="839" t="s">
        <v>598</v>
      </c>
    </row>
    <row r="18" spans="1:18" ht="12.95" customHeight="1" x14ac:dyDescent="0.25">
      <c r="A18" s="828"/>
      <c r="B18" s="504"/>
      <c r="C18" s="840"/>
      <c r="D18" s="1399"/>
      <c r="E18" s="846"/>
      <c r="F18" s="839" t="s">
        <v>246</v>
      </c>
      <c r="G18" s="462"/>
      <c r="H18" s="839" t="s">
        <v>274</v>
      </c>
      <c r="I18" s="439"/>
      <c r="J18" s="439"/>
      <c r="K18" s="1391"/>
      <c r="L18" s="1394"/>
      <c r="M18" s="813" t="s">
        <v>283</v>
      </c>
      <c r="N18" s="1392" t="s">
        <v>599</v>
      </c>
    </row>
    <row r="19" spans="1:18" ht="12.95" customHeight="1" x14ac:dyDescent="0.25">
      <c r="A19" s="818"/>
      <c r="B19" s="504"/>
      <c r="C19" s="840"/>
      <c r="D19" s="847" t="s">
        <v>257</v>
      </c>
      <c r="E19" s="845"/>
      <c r="F19" s="839" t="s">
        <v>247</v>
      </c>
      <c r="G19" s="847" t="s">
        <v>257</v>
      </c>
      <c r="H19" s="848" t="s">
        <v>684</v>
      </c>
      <c r="I19" s="577" t="s">
        <v>257</v>
      </c>
      <c r="J19" s="439"/>
      <c r="K19" s="1391"/>
      <c r="L19" s="837"/>
      <c r="M19" s="813" t="s">
        <v>284</v>
      </c>
      <c r="N19" s="1393"/>
    </row>
    <row r="20" spans="1:18" ht="12.95" customHeight="1" x14ac:dyDescent="0.25">
      <c r="A20" s="828"/>
      <c r="B20" s="504"/>
      <c r="C20" s="840"/>
      <c r="D20" s="844" t="s">
        <v>258</v>
      </c>
      <c r="E20" s="845"/>
      <c r="F20" s="813" t="s">
        <v>234</v>
      </c>
      <c r="G20" s="844" t="s">
        <v>258</v>
      </c>
      <c r="H20" s="848" t="s">
        <v>838</v>
      </c>
      <c r="I20" s="475" t="s">
        <v>258</v>
      </c>
      <c r="J20" s="1192"/>
      <c r="K20" s="1397"/>
      <c r="L20" s="849" t="s">
        <v>62</v>
      </c>
      <c r="M20" s="850" t="s">
        <v>839</v>
      </c>
      <c r="N20" s="850" t="s">
        <v>278</v>
      </c>
    </row>
    <row r="21" spans="1:18" ht="12.95" customHeight="1" x14ac:dyDescent="0.25">
      <c r="A21" s="828"/>
      <c r="B21" s="504"/>
      <c r="C21" s="840"/>
      <c r="D21" s="851"/>
      <c r="E21" s="845"/>
      <c r="F21" s="852"/>
      <c r="G21" s="851"/>
      <c r="H21" s="848" t="s">
        <v>278</v>
      </c>
      <c r="I21" s="1193"/>
      <c r="J21" s="1193"/>
      <c r="K21" s="853"/>
      <c r="L21" s="854"/>
      <c r="M21" s="850" t="s">
        <v>278</v>
      </c>
      <c r="N21" s="855"/>
    </row>
    <row r="22" spans="1:18" ht="18" customHeight="1" x14ac:dyDescent="0.3">
      <c r="A22" s="818"/>
      <c r="B22" s="856"/>
      <c r="C22" s="857"/>
      <c r="D22" s="857"/>
      <c r="E22" s="858"/>
      <c r="F22" s="857"/>
      <c r="G22" s="857"/>
      <c r="H22" s="857"/>
      <c r="I22" s="950"/>
      <c r="J22" s="950"/>
      <c r="K22" s="857"/>
      <c r="L22" s="857"/>
      <c r="M22" s="857"/>
      <c r="N22" s="857"/>
      <c r="O22" s="859"/>
      <c r="P22" s="859"/>
      <c r="Q22" s="859"/>
      <c r="R22" s="859"/>
    </row>
    <row r="23" spans="1:18" ht="18" customHeight="1" x14ac:dyDescent="0.3">
      <c r="A23" s="823"/>
      <c r="B23" s="856"/>
      <c r="C23" s="857"/>
      <c r="D23" s="857"/>
      <c r="E23" s="858"/>
      <c r="F23" s="857"/>
      <c r="G23" s="857"/>
      <c r="H23" s="857"/>
      <c r="I23" s="950"/>
      <c r="J23" s="950"/>
      <c r="K23" s="857"/>
      <c r="L23" s="857"/>
      <c r="M23" s="857"/>
      <c r="N23" s="857"/>
      <c r="O23" s="859"/>
      <c r="P23" s="859"/>
      <c r="Q23" s="859"/>
      <c r="R23" s="859"/>
    </row>
    <row r="24" spans="1:18" ht="18" customHeight="1" x14ac:dyDescent="0.3">
      <c r="A24" s="818"/>
      <c r="B24" s="856"/>
      <c r="C24" s="857"/>
      <c r="D24" s="857"/>
      <c r="E24" s="858"/>
      <c r="F24" s="857"/>
      <c r="G24" s="857"/>
      <c r="H24" s="857"/>
      <c r="I24" s="950"/>
      <c r="J24" s="950"/>
      <c r="K24" s="857"/>
      <c r="L24" s="857"/>
      <c r="M24" s="857"/>
      <c r="N24" s="857"/>
      <c r="O24" s="859"/>
      <c r="P24" s="859"/>
      <c r="Q24" s="859"/>
      <c r="R24" s="859"/>
    </row>
    <row r="25" spans="1:18" ht="18" customHeight="1" x14ac:dyDescent="0.3">
      <c r="A25" s="823"/>
      <c r="B25" s="856"/>
      <c r="C25" s="857"/>
      <c r="D25" s="857"/>
      <c r="E25" s="858"/>
      <c r="F25" s="857"/>
      <c r="G25" s="857"/>
      <c r="H25" s="857"/>
      <c r="I25" s="950"/>
      <c r="J25" s="950"/>
      <c r="K25" s="857"/>
      <c r="L25" s="857"/>
      <c r="M25" s="857"/>
      <c r="N25" s="857"/>
      <c r="O25" s="859"/>
      <c r="P25" s="859"/>
      <c r="Q25" s="859"/>
      <c r="R25" s="859"/>
    </row>
    <row r="26" spans="1:18" ht="18" customHeight="1" x14ac:dyDescent="0.3">
      <c r="A26" s="818"/>
      <c r="B26" s="856"/>
      <c r="C26" s="857"/>
      <c r="D26" s="857"/>
      <c r="E26" s="858"/>
      <c r="F26" s="857"/>
      <c r="G26" s="857"/>
      <c r="H26" s="857"/>
      <c r="I26" s="950"/>
      <c r="J26" s="950"/>
      <c r="K26" s="857"/>
      <c r="L26" s="857"/>
      <c r="M26" s="857"/>
      <c r="N26" s="857"/>
      <c r="O26" s="859"/>
      <c r="P26" s="859"/>
      <c r="Q26" s="859"/>
      <c r="R26" s="859"/>
    </row>
    <row r="27" spans="1:18" ht="18" customHeight="1" x14ac:dyDescent="0.3">
      <c r="A27" s="823"/>
      <c r="B27" s="856"/>
      <c r="C27" s="857"/>
      <c r="D27" s="858"/>
      <c r="E27" s="858"/>
      <c r="F27" s="857"/>
      <c r="G27" s="857"/>
      <c r="H27" s="857"/>
      <c r="I27" s="950"/>
      <c r="J27" s="950"/>
      <c r="K27" s="857"/>
      <c r="L27" s="857"/>
      <c r="M27" s="857"/>
      <c r="N27" s="857"/>
      <c r="O27" s="859"/>
      <c r="P27" s="859"/>
      <c r="Q27" s="859"/>
      <c r="R27" s="859"/>
    </row>
    <row r="28" spans="1:18" ht="18" customHeight="1" x14ac:dyDescent="0.3">
      <c r="A28" s="818"/>
      <c r="B28" s="856"/>
      <c r="C28" s="857"/>
      <c r="D28" s="858"/>
      <c r="E28" s="858"/>
      <c r="F28" s="857"/>
      <c r="G28" s="858"/>
      <c r="H28" s="858"/>
      <c r="I28" s="951"/>
      <c r="J28" s="951"/>
      <c r="K28" s="858"/>
      <c r="L28" s="858"/>
      <c r="M28" s="858"/>
      <c r="N28" s="858"/>
      <c r="O28" s="859"/>
      <c r="P28" s="859"/>
      <c r="Q28" s="859"/>
      <c r="R28" s="859"/>
    </row>
    <row r="29" spans="1:18" ht="18" customHeight="1" x14ac:dyDescent="0.3">
      <c r="A29" s="823"/>
      <c r="B29" s="856"/>
      <c r="C29" s="857"/>
      <c r="D29" s="858"/>
      <c r="E29" s="858"/>
      <c r="F29" s="857"/>
      <c r="G29" s="858"/>
      <c r="H29" s="858"/>
      <c r="I29" s="951"/>
      <c r="J29" s="951"/>
      <c r="K29" s="858"/>
      <c r="L29" s="858"/>
      <c r="M29" s="858"/>
      <c r="N29" s="858"/>
      <c r="O29" s="859"/>
      <c r="P29" s="859"/>
      <c r="Q29" s="859"/>
      <c r="R29" s="859"/>
    </row>
    <row r="30" spans="1:18" ht="18" customHeight="1" x14ac:dyDescent="0.3">
      <c r="A30" s="818"/>
      <c r="B30" s="856"/>
      <c r="C30" s="857"/>
      <c r="D30" s="858"/>
      <c r="E30" s="858"/>
      <c r="F30" s="857"/>
      <c r="G30" s="858"/>
      <c r="H30" s="858"/>
      <c r="I30" s="951"/>
      <c r="J30" s="951"/>
      <c r="K30" s="858"/>
      <c r="L30" s="858"/>
      <c r="M30" s="858"/>
      <c r="N30" s="858"/>
      <c r="O30" s="859"/>
      <c r="P30" s="859"/>
      <c r="Q30" s="859"/>
      <c r="R30" s="859"/>
    </row>
    <row r="31" spans="1:18" ht="18" customHeight="1" x14ac:dyDescent="0.3">
      <c r="A31" s="823"/>
      <c r="B31" s="856"/>
      <c r="C31" s="857"/>
      <c r="D31" s="858"/>
      <c r="E31" s="858"/>
      <c r="F31" s="857"/>
      <c r="G31" s="858"/>
      <c r="H31" s="858"/>
      <c r="I31" s="951"/>
      <c r="J31" s="951"/>
      <c r="K31" s="858"/>
      <c r="L31" s="858"/>
      <c r="M31" s="858"/>
      <c r="N31" s="858"/>
      <c r="O31" s="859"/>
      <c r="P31" s="859"/>
      <c r="Q31" s="859"/>
      <c r="R31" s="859"/>
    </row>
    <row r="32" spans="1:18" ht="18" customHeight="1" x14ac:dyDescent="0.3">
      <c r="A32" s="818"/>
      <c r="B32" s="856"/>
      <c r="C32" s="857"/>
      <c r="D32" s="858"/>
      <c r="E32" s="858"/>
      <c r="F32" s="857"/>
      <c r="G32" s="858"/>
      <c r="H32" s="858"/>
      <c r="I32" s="951"/>
      <c r="J32" s="951"/>
      <c r="K32" s="858"/>
      <c r="L32" s="858"/>
      <c r="M32" s="858"/>
      <c r="N32" s="858"/>
      <c r="O32" s="859"/>
      <c r="P32" s="859"/>
      <c r="Q32" s="859"/>
      <c r="R32" s="859"/>
    </row>
    <row r="33" spans="1:18" ht="18" customHeight="1" x14ac:dyDescent="0.3">
      <c r="A33" s="823"/>
      <c r="B33" s="856"/>
      <c r="C33" s="857"/>
      <c r="D33" s="858"/>
      <c r="E33" s="858"/>
      <c r="F33" s="857"/>
      <c r="G33" s="858"/>
      <c r="H33" s="858"/>
      <c r="I33" s="951"/>
      <c r="J33" s="951"/>
      <c r="K33" s="858"/>
      <c r="L33" s="858"/>
      <c r="M33" s="858"/>
      <c r="N33" s="858"/>
      <c r="O33" s="859"/>
      <c r="P33" s="859"/>
      <c r="Q33" s="859"/>
      <c r="R33" s="859"/>
    </row>
    <row r="34" spans="1:18" ht="18" customHeight="1" x14ac:dyDescent="0.3">
      <c r="A34" s="818"/>
      <c r="B34" s="856"/>
      <c r="C34" s="857"/>
      <c r="D34" s="858"/>
      <c r="E34" s="858"/>
      <c r="F34" s="857"/>
      <c r="G34" s="858"/>
      <c r="H34" s="858"/>
      <c r="I34" s="951"/>
      <c r="J34" s="951"/>
      <c r="K34" s="858"/>
      <c r="L34" s="858"/>
      <c r="M34" s="858"/>
      <c r="N34" s="858"/>
      <c r="O34" s="859"/>
      <c r="P34" s="859"/>
      <c r="Q34" s="859"/>
      <c r="R34" s="859"/>
    </row>
    <row r="35" spans="1:18" ht="18" customHeight="1" x14ac:dyDescent="0.3">
      <c r="A35" s="823"/>
      <c r="B35" s="856"/>
      <c r="C35" s="857"/>
      <c r="D35" s="858"/>
      <c r="E35" s="858"/>
      <c r="F35" s="857"/>
      <c r="G35" s="858"/>
      <c r="H35" s="858"/>
      <c r="I35" s="951"/>
      <c r="J35" s="951"/>
      <c r="K35" s="858"/>
      <c r="L35" s="858"/>
      <c r="M35" s="858"/>
      <c r="N35" s="858"/>
      <c r="O35" s="859"/>
      <c r="P35" s="859"/>
      <c r="Q35" s="859"/>
      <c r="R35" s="859"/>
    </row>
    <row r="36" spans="1:18" ht="18" customHeight="1" x14ac:dyDescent="0.3">
      <c r="A36" s="818"/>
      <c r="B36" s="856"/>
      <c r="C36" s="857"/>
      <c r="D36" s="858"/>
      <c r="E36" s="858"/>
      <c r="F36" s="860"/>
      <c r="G36" s="858"/>
      <c r="H36" s="858"/>
      <c r="I36" s="951"/>
      <c r="J36" s="951"/>
      <c r="K36" s="858"/>
      <c r="L36" s="858"/>
      <c r="M36" s="858"/>
      <c r="N36" s="858"/>
      <c r="O36" s="859"/>
      <c r="P36" s="859"/>
      <c r="Q36" s="859"/>
      <c r="R36" s="859"/>
    </row>
    <row r="37" spans="1:18" x14ac:dyDescent="0.25">
      <c r="F37" s="864"/>
    </row>
    <row r="38" spans="1:18" x14ac:dyDescent="0.25">
      <c r="F38" s="864"/>
    </row>
  </sheetData>
  <mergeCells count="15">
    <mergeCell ref="D1:V1"/>
    <mergeCell ref="N7:N8"/>
    <mergeCell ref="N18:N19"/>
    <mergeCell ref="M7:M8"/>
    <mergeCell ref="C7:C11"/>
    <mergeCell ref="L7:L11"/>
    <mergeCell ref="L12:L18"/>
    <mergeCell ref="G7:G10"/>
    <mergeCell ref="G11:G14"/>
    <mergeCell ref="F7:F8"/>
    <mergeCell ref="K7:K20"/>
    <mergeCell ref="D7:D18"/>
    <mergeCell ref="I7:I8"/>
    <mergeCell ref="I11:I14"/>
    <mergeCell ref="J7:J8"/>
  </mergeCells>
  <phoneticPr fontId="4" type="noConversion"/>
  <pageMargins left="0.75" right="0.75" top="0.5" bottom="0.5" header="0.25" footer="0.25"/>
  <pageSetup scale="46" fitToHeight="0" orientation="landscape" r:id="rId1"/>
  <headerFooter differentFirst="1">
    <oddHeader>&amp;LHRBF Impact Evaluation&amp;CHousehold Questionnaire&amp;R&amp;10Form HH</oddHeader>
    <oddFooter>&amp;R&amp;P / &amp;N</oddFooter>
  </headerFooter>
  <colBreaks count="1" manualBreakCount="1">
    <brk id="14" max="3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9"/>
  <sheetViews>
    <sheetView showGridLines="0" view="pageBreakPreview" zoomScale="90" zoomScaleNormal="50" zoomScaleSheetLayoutView="90" workbookViewId="0"/>
  </sheetViews>
  <sheetFormatPr defaultColWidth="8.796875" defaultRowHeight="12.75" x14ac:dyDescent="0.25"/>
  <cols>
    <col min="1" max="1" width="7.19921875" style="6" bestFit="1" customWidth="1"/>
    <col min="2" max="2" width="1.3984375" style="4" customWidth="1"/>
    <col min="3" max="3" width="24.59765625" style="74" customWidth="1"/>
    <col min="4" max="4" width="31.19921875" style="457" customWidth="1"/>
    <col min="5" max="5" width="47.796875" style="318" customWidth="1"/>
    <col min="6" max="6" width="18.3984375" style="318" customWidth="1"/>
    <col min="7" max="7" width="13.19921875" style="318" customWidth="1"/>
    <col min="8" max="9" width="8.796875" style="318"/>
    <col min="10" max="10" width="24.796875" style="318" customWidth="1"/>
    <col min="11" max="11" width="27.19921875" style="318" customWidth="1"/>
    <col min="12" max="12" width="46.796875" style="318" customWidth="1"/>
    <col min="13" max="14" width="23.19921875" style="318" customWidth="1"/>
    <col min="15" max="16384" width="8.796875" style="318"/>
  </cols>
  <sheetData>
    <row r="1" spans="1:16" s="80" customFormat="1" ht="24.95" customHeight="1" x14ac:dyDescent="0.25">
      <c r="A1" s="188">
        <v>3</v>
      </c>
      <c r="B1" s="191" t="s">
        <v>564</v>
      </c>
      <c r="C1" s="187" t="s">
        <v>601</v>
      </c>
      <c r="D1" s="566"/>
      <c r="E1" s="566"/>
      <c r="F1" s="566"/>
      <c r="G1" s="566"/>
      <c r="H1" s="566"/>
      <c r="I1" s="566"/>
      <c r="J1" s="566"/>
      <c r="K1" s="566"/>
      <c r="L1" s="566"/>
      <c r="M1" s="566"/>
      <c r="N1" s="566"/>
      <c r="O1" s="566"/>
      <c r="P1" s="566"/>
    </row>
    <row r="2" spans="1:16" ht="12.95" customHeight="1" x14ac:dyDescent="0.25">
      <c r="A2" s="2"/>
      <c r="B2" s="2"/>
      <c r="C2" s="2"/>
      <c r="D2" s="36"/>
    </row>
    <row r="3" spans="1:16" s="36" customFormat="1" ht="12.95" customHeight="1" x14ac:dyDescent="0.25">
      <c r="A3" s="61"/>
      <c r="B3" s="84"/>
      <c r="C3" s="473" t="s">
        <v>602</v>
      </c>
      <c r="D3" s="639"/>
    </row>
    <row r="4" spans="1:16" ht="12.95" customHeight="1" x14ac:dyDescent="0.25">
      <c r="A4" s="3"/>
      <c r="B4" s="3"/>
      <c r="C4" s="197" t="s">
        <v>51</v>
      </c>
      <c r="D4" s="18"/>
    </row>
    <row r="5" spans="1:16" s="36" customFormat="1" ht="12.95" customHeight="1" x14ac:dyDescent="0.25">
      <c r="A5" s="61"/>
      <c r="B5" s="84"/>
      <c r="C5" s="87"/>
      <c r="D5" s="639"/>
    </row>
    <row r="6" spans="1:16" s="59" customFormat="1" ht="12.95" customHeight="1" x14ac:dyDescent="0.25">
      <c r="A6" s="461"/>
      <c r="B6" s="597"/>
      <c r="C6" s="603"/>
      <c r="D6" s="658">
        <f>-3-0.01</f>
        <v>-3.01</v>
      </c>
      <c r="E6" s="294">
        <f>D6-0.01</f>
        <v>-3.0199999999999996</v>
      </c>
      <c r="F6" s="1417">
        <f>E6-0.01</f>
        <v>-3.0299999999999994</v>
      </c>
      <c r="G6" s="1418"/>
      <c r="H6" s="1417">
        <f>F6-0.01</f>
        <v>-3.0399999999999991</v>
      </c>
      <c r="I6" s="1419"/>
      <c r="J6" s="668">
        <f>H6-0.01</f>
        <v>-3.0499999999999989</v>
      </c>
      <c r="K6" s="663">
        <f t="shared" ref="K6:N6" si="0">J6-0.01</f>
        <v>-3.0599999999999987</v>
      </c>
      <c r="L6" s="664">
        <f t="shared" si="0"/>
        <v>-3.0699999999999985</v>
      </c>
      <c r="M6" s="659">
        <f t="shared" si="0"/>
        <v>-3.0799999999999983</v>
      </c>
      <c r="N6" s="659">
        <f t="shared" si="0"/>
        <v>-3.0899999999999981</v>
      </c>
    </row>
    <row r="7" spans="1:16" s="174" customFormat="1" ht="12.95" customHeight="1" x14ac:dyDescent="0.25">
      <c r="A7" s="61"/>
      <c r="B7" s="437"/>
      <c r="C7" s="1408" t="s">
        <v>285</v>
      </c>
      <c r="D7" s="1404" t="s">
        <v>745</v>
      </c>
      <c r="E7" s="1416" t="s">
        <v>746</v>
      </c>
      <c r="F7" s="1406" t="s">
        <v>473</v>
      </c>
      <c r="G7" s="1410"/>
      <c r="H7" s="1407" t="s">
        <v>480</v>
      </c>
      <c r="I7" s="1409"/>
      <c r="J7" s="1406" t="s">
        <v>689</v>
      </c>
      <c r="K7" s="1404" t="s">
        <v>687</v>
      </c>
      <c r="L7" s="1422" t="s">
        <v>449</v>
      </c>
      <c r="M7" s="1425" t="s">
        <v>471</v>
      </c>
      <c r="N7" s="1402" t="s">
        <v>471</v>
      </c>
    </row>
    <row r="8" spans="1:16" s="174" customFormat="1" ht="12.95" customHeight="1" x14ac:dyDescent="0.25">
      <c r="A8" s="461"/>
      <c r="B8" s="437"/>
      <c r="C8" s="1408"/>
      <c r="D8" s="1405"/>
      <c r="E8" s="1405"/>
      <c r="F8" s="1407"/>
      <c r="G8" s="1411"/>
      <c r="H8" s="1407"/>
      <c r="I8" s="1409"/>
      <c r="J8" s="1407"/>
      <c r="K8" s="1405"/>
      <c r="L8" s="1423"/>
      <c r="M8" s="1426"/>
      <c r="N8" s="1403"/>
    </row>
    <row r="9" spans="1:16" s="174" customFormat="1" ht="13.5" customHeight="1" x14ac:dyDescent="0.25">
      <c r="A9" s="61"/>
      <c r="B9" s="437"/>
      <c r="C9" s="1408"/>
      <c r="D9" s="1405"/>
      <c r="E9" s="712"/>
      <c r="F9" s="1407"/>
      <c r="G9" s="1411"/>
      <c r="H9" s="1407"/>
      <c r="I9" s="1409"/>
      <c r="J9" s="1407"/>
      <c r="K9" s="1405"/>
      <c r="L9" s="1424"/>
      <c r="M9" s="1426"/>
      <c r="N9" s="1403"/>
    </row>
    <row r="10" spans="1:16" s="174" customFormat="1" ht="12.95" customHeight="1" x14ac:dyDescent="0.25">
      <c r="A10" s="461"/>
      <c r="B10" s="13"/>
      <c r="C10" s="1408"/>
      <c r="D10" s="1405"/>
      <c r="E10" s="579" t="s">
        <v>450</v>
      </c>
      <c r="F10" s="1407"/>
      <c r="G10" s="1411"/>
      <c r="H10" s="1407"/>
      <c r="I10" s="1409"/>
      <c r="J10" s="1407"/>
      <c r="K10" s="1405"/>
      <c r="L10" s="68" t="s">
        <v>450</v>
      </c>
      <c r="M10" s="1426"/>
      <c r="N10" s="1403"/>
    </row>
    <row r="11" spans="1:16" s="174" customFormat="1" ht="12.6" customHeight="1" x14ac:dyDescent="0.25">
      <c r="A11" s="61"/>
      <c r="B11" s="13"/>
      <c r="C11" s="1408"/>
      <c r="D11" s="649" t="s">
        <v>688</v>
      </c>
      <c r="E11" s="580" t="s">
        <v>451</v>
      </c>
      <c r="F11" s="1412"/>
      <c r="G11" s="1413"/>
      <c r="H11" s="1407"/>
      <c r="I11" s="1409"/>
      <c r="J11" s="1407"/>
      <c r="K11" s="1405"/>
      <c r="L11" s="205" t="s">
        <v>451</v>
      </c>
      <c r="M11" s="1426"/>
      <c r="N11" s="1403"/>
    </row>
    <row r="12" spans="1:16" s="174" customFormat="1" ht="12.95" customHeight="1" x14ac:dyDescent="0.25">
      <c r="A12" s="461"/>
      <c r="B12" s="13"/>
      <c r="C12" s="1408"/>
      <c r="D12" s="665">
        <f>K$6</f>
        <v>-3.0599999999999987</v>
      </c>
      <c r="E12" s="579" t="s">
        <v>727</v>
      </c>
      <c r="F12" s="579" t="s">
        <v>474</v>
      </c>
      <c r="G12" s="68"/>
      <c r="H12" s="1407"/>
      <c r="I12" s="1409"/>
      <c r="J12" s="1407"/>
      <c r="K12" s="1405"/>
      <c r="L12" s="579" t="s">
        <v>727</v>
      </c>
      <c r="M12" s="1426"/>
      <c r="N12" s="1403"/>
    </row>
    <row r="13" spans="1:16" s="174" customFormat="1" ht="12.95" customHeight="1" x14ac:dyDescent="0.25">
      <c r="A13" s="61"/>
      <c r="B13" s="13"/>
      <c r="C13" s="1408"/>
      <c r="D13" s="655"/>
      <c r="E13" s="579" t="s">
        <v>452</v>
      </c>
      <c r="F13" s="579" t="s">
        <v>475</v>
      </c>
      <c r="G13" s="68"/>
      <c r="H13" s="1407"/>
      <c r="I13" s="1409"/>
      <c r="J13" s="649"/>
      <c r="K13" s="662" t="s">
        <v>686</v>
      </c>
      <c r="L13" s="68" t="s">
        <v>452</v>
      </c>
      <c r="M13" s="626"/>
      <c r="N13" s="955"/>
    </row>
    <row r="14" spans="1:16" s="174" customFormat="1" ht="12.95" customHeight="1" x14ac:dyDescent="0.25">
      <c r="A14" s="461"/>
      <c r="B14" s="13"/>
      <c r="C14" s="1408"/>
      <c r="D14" s="655"/>
      <c r="E14" s="580" t="s">
        <v>453</v>
      </c>
      <c r="F14" s="580" t="s">
        <v>476</v>
      </c>
      <c r="G14" s="205"/>
      <c r="H14" s="584"/>
      <c r="I14" s="100"/>
      <c r="J14" s="584"/>
      <c r="K14" s="669" t="e">
        <f>#REF!</f>
        <v>#REF!</v>
      </c>
      <c r="L14" s="205" t="s">
        <v>453</v>
      </c>
      <c r="M14" s="626"/>
      <c r="N14" s="955"/>
    </row>
    <row r="15" spans="1:16" s="174" customFormat="1" ht="12.95" customHeight="1" x14ac:dyDescent="0.25">
      <c r="A15" s="61"/>
      <c r="B15" s="13"/>
      <c r="C15" s="1408"/>
      <c r="D15" s="655"/>
      <c r="E15" s="579" t="s">
        <v>455</v>
      </c>
      <c r="F15" s="579" t="s">
        <v>477</v>
      </c>
      <c r="G15" s="68"/>
      <c r="H15" s="584"/>
      <c r="I15" s="100"/>
      <c r="J15" s="584"/>
      <c r="K15" s="662"/>
      <c r="L15" s="68" t="s">
        <v>455</v>
      </c>
      <c r="M15" s="626"/>
      <c r="N15" s="955"/>
    </row>
    <row r="16" spans="1:16" s="174" customFormat="1" ht="12.95" customHeight="1" x14ac:dyDescent="0.25">
      <c r="A16" s="461"/>
      <c r="B16" s="13"/>
      <c r="C16" s="1408"/>
      <c r="D16" s="655"/>
      <c r="E16" s="579" t="s">
        <v>456</v>
      </c>
      <c r="F16" s="579" t="s">
        <v>478</v>
      </c>
      <c r="G16" s="68"/>
      <c r="H16" s="584"/>
      <c r="I16" s="100"/>
      <c r="J16" s="584"/>
      <c r="K16" s="662"/>
      <c r="L16" s="68" t="s">
        <v>456</v>
      </c>
      <c r="M16" s="627"/>
      <c r="N16" s="956"/>
    </row>
    <row r="17" spans="1:14" s="174" customFormat="1" ht="12.95" customHeight="1" x14ac:dyDescent="0.25">
      <c r="A17" s="61"/>
      <c r="B17" s="13"/>
      <c r="C17" s="1408"/>
      <c r="D17" s="655"/>
      <c r="E17" s="580" t="s">
        <v>457</v>
      </c>
      <c r="F17" s="579" t="s">
        <v>639</v>
      </c>
      <c r="G17" s="68"/>
      <c r="H17" s="585"/>
      <c r="I17" s="341"/>
      <c r="J17" s="585"/>
      <c r="K17" s="662"/>
      <c r="L17" s="205" t="s">
        <v>457</v>
      </c>
      <c r="M17" s="628"/>
      <c r="N17" s="957"/>
    </row>
    <row r="18" spans="1:14" s="174" customFormat="1" ht="12.95" customHeight="1" x14ac:dyDescent="0.25">
      <c r="A18" s="461"/>
      <c r="B18" s="13"/>
      <c r="C18" s="1408"/>
      <c r="D18" s="655"/>
      <c r="E18" s="583" t="s">
        <v>458</v>
      </c>
      <c r="F18" s="579" t="s">
        <v>640</v>
      </c>
      <c r="G18" s="68"/>
      <c r="H18" s="584"/>
      <c r="I18" s="100"/>
      <c r="J18" s="584"/>
      <c r="K18" s="661"/>
      <c r="L18" s="667" t="s">
        <v>458</v>
      </c>
      <c r="M18" s="629" t="s">
        <v>255</v>
      </c>
      <c r="N18" s="958" t="s">
        <v>255</v>
      </c>
    </row>
    <row r="19" spans="1:14" s="174" customFormat="1" ht="12.95" customHeight="1" x14ac:dyDescent="0.25">
      <c r="A19" s="61"/>
      <c r="B19" s="13"/>
      <c r="C19" s="1408"/>
      <c r="D19" s="655"/>
      <c r="E19" s="583" t="s">
        <v>459</v>
      </c>
      <c r="F19" s="580" t="s">
        <v>479</v>
      </c>
      <c r="G19" s="205"/>
      <c r="H19" s="584"/>
      <c r="I19" s="100"/>
      <c r="J19" s="584"/>
      <c r="K19" s="661"/>
      <c r="L19" s="667" t="s">
        <v>459</v>
      </c>
      <c r="M19" s="628" t="s">
        <v>256</v>
      </c>
      <c r="N19" s="957" t="s">
        <v>256</v>
      </c>
    </row>
    <row r="20" spans="1:14" s="174" customFormat="1" ht="12.95" customHeight="1" x14ac:dyDescent="0.25">
      <c r="A20" s="461"/>
      <c r="B20" s="13"/>
      <c r="C20" s="1408"/>
      <c r="D20" s="656"/>
      <c r="E20" s="865" t="s">
        <v>454</v>
      </c>
      <c r="F20" s="865" t="s">
        <v>454</v>
      </c>
      <c r="G20" s="866"/>
      <c r="H20" s="1414" t="s">
        <v>404</v>
      </c>
      <c r="I20" s="1415"/>
      <c r="J20" s="867" t="s">
        <v>404</v>
      </c>
      <c r="K20" s="751"/>
      <c r="L20" s="866" t="s">
        <v>454</v>
      </c>
      <c r="M20" s="630" t="s">
        <v>472</v>
      </c>
      <c r="N20" s="959" t="s">
        <v>472</v>
      </c>
    </row>
    <row r="21" spans="1:14" ht="18" customHeight="1" x14ac:dyDescent="0.25">
      <c r="A21" s="61"/>
      <c r="B21" s="173"/>
      <c r="C21" s="600"/>
      <c r="D21" s="657"/>
      <c r="E21" s="868"/>
      <c r="F21" s="1421"/>
      <c r="G21" s="1421"/>
      <c r="H21" s="1421"/>
      <c r="I21" s="1421"/>
      <c r="J21" s="869"/>
      <c r="K21" s="870"/>
      <c r="L21" s="868"/>
      <c r="M21" s="602"/>
      <c r="N21" s="602"/>
    </row>
    <row r="22" spans="1:14" ht="18" customHeight="1" x14ac:dyDescent="0.25">
      <c r="A22" s="3"/>
      <c r="B22" s="173"/>
      <c r="C22" s="600"/>
      <c r="D22" s="657"/>
      <c r="E22" s="601"/>
      <c r="F22" s="1420"/>
      <c r="G22" s="1420"/>
      <c r="H22" s="1420"/>
      <c r="I22" s="1420"/>
      <c r="J22" s="666"/>
      <c r="K22" s="660"/>
      <c r="L22" s="601"/>
      <c r="M22" s="602"/>
      <c r="N22" s="602"/>
    </row>
    <row r="23" spans="1:14" ht="18" customHeight="1" x14ac:dyDescent="0.25">
      <c r="A23" s="61"/>
      <c r="B23" s="173"/>
      <c r="C23" s="600"/>
      <c r="D23" s="657"/>
      <c r="E23" s="601"/>
      <c r="F23" s="1420"/>
      <c r="G23" s="1420"/>
      <c r="H23" s="1420"/>
      <c r="I23" s="1420"/>
      <c r="J23" s="666"/>
      <c r="K23" s="660"/>
      <c r="L23" s="601"/>
      <c r="M23" s="602"/>
      <c r="N23" s="602"/>
    </row>
    <row r="24" spans="1:14" ht="18" customHeight="1" x14ac:dyDescent="0.25">
      <c r="A24" s="3"/>
      <c r="B24" s="173"/>
      <c r="C24" s="600"/>
      <c r="D24" s="657"/>
      <c r="E24" s="601"/>
      <c r="F24" s="1420"/>
      <c r="G24" s="1420"/>
      <c r="H24" s="1420"/>
      <c r="I24" s="1420"/>
      <c r="J24" s="666"/>
      <c r="K24" s="660"/>
      <c r="L24" s="601"/>
      <c r="M24" s="602"/>
      <c r="N24" s="602"/>
    </row>
    <row r="25" spans="1:14" ht="18" customHeight="1" x14ac:dyDescent="0.25">
      <c r="A25" s="61"/>
      <c r="B25" s="173"/>
      <c r="C25" s="600"/>
      <c r="D25" s="657"/>
      <c r="E25" s="601"/>
      <c r="F25" s="1420"/>
      <c r="G25" s="1420"/>
      <c r="H25" s="1420"/>
      <c r="I25" s="1420"/>
      <c r="J25" s="666"/>
      <c r="K25" s="660"/>
      <c r="L25" s="601"/>
      <c r="M25" s="602"/>
      <c r="N25" s="602"/>
    </row>
    <row r="26" spans="1:14" ht="18" customHeight="1" x14ac:dyDescent="0.25">
      <c r="A26" s="3"/>
      <c r="B26" s="173"/>
      <c r="C26" s="600"/>
      <c r="D26" s="657"/>
      <c r="E26" s="601"/>
      <c r="F26" s="1420"/>
      <c r="G26" s="1420"/>
      <c r="H26" s="1420"/>
      <c r="I26" s="1420"/>
      <c r="J26" s="666"/>
      <c r="K26" s="660"/>
      <c r="L26" s="601"/>
      <c r="M26" s="602"/>
      <c r="N26" s="602"/>
    </row>
    <row r="27" spans="1:14" ht="18" customHeight="1" x14ac:dyDescent="0.25">
      <c r="A27" s="61"/>
      <c r="B27" s="173"/>
      <c r="C27" s="600"/>
      <c r="D27" s="657"/>
      <c r="E27" s="601"/>
      <c r="F27" s="1420"/>
      <c r="G27" s="1420"/>
      <c r="H27" s="1420"/>
      <c r="I27" s="1420"/>
      <c r="J27" s="666"/>
      <c r="K27" s="660"/>
      <c r="L27" s="601"/>
      <c r="M27" s="602"/>
      <c r="N27" s="602"/>
    </row>
    <row r="28" spans="1:14" ht="18" customHeight="1" x14ac:dyDescent="0.25">
      <c r="A28" s="3"/>
      <c r="B28" s="173"/>
      <c r="C28" s="600"/>
      <c r="D28" s="657"/>
      <c r="E28" s="601"/>
      <c r="F28" s="1420"/>
      <c r="G28" s="1420"/>
      <c r="H28" s="1420"/>
      <c r="I28" s="1420"/>
      <c r="J28" s="666"/>
      <c r="K28" s="660"/>
      <c r="L28" s="601"/>
      <c r="M28" s="602"/>
      <c r="N28" s="602"/>
    </row>
    <row r="29" spans="1:14" ht="18" customHeight="1" x14ac:dyDescent="0.25">
      <c r="A29" s="61"/>
      <c r="B29" s="173"/>
      <c r="C29" s="600"/>
      <c r="D29" s="657"/>
      <c r="E29" s="601"/>
      <c r="F29" s="1420"/>
      <c r="G29" s="1420"/>
      <c r="H29" s="1420"/>
      <c r="I29" s="1420"/>
      <c r="J29" s="666"/>
      <c r="K29" s="660"/>
      <c r="L29" s="601"/>
      <c r="M29" s="602"/>
      <c r="N29" s="602"/>
    </row>
    <row r="30" spans="1:14" ht="18" customHeight="1" x14ac:dyDescent="0.25">
      <c r="A30" s="3"/>
      <c r="B30" s="173"/>
      <c r="C30" s="600"/>
      <c r="D30" s="657"/>
      <c r="E30" s="601"/>
      <c r="F30" s="1420"/>
      <c r="G30" s="1420"/>
      <c r="H30" s="1420"/>
      <c r="I30" s="1420"/>
      <c r="J30" s="666"/>
      <c r="K30" s="660"/>
      <c r="L30" s="601"/>
      <c r="M30" s="602"/>
      <c r="N30" s="602"/>
    </row>
    <row r="31" spans="1:14" ht="18" customHeight="1" x14ac:dyDescent="0.25">
      <c r="A31" s="61"/>
      <c r="B31" s="173"/>
      <c r="C31" s="600"/>
      <c r="D31" s="657"/>
      <c r="E31" s="601"/>
      <c r="F31" s="1420"/>
      <c r="G31" s="1420"/>
      <c r="H31" s="1420"/>
      <c r="I31" s="1420"/>
      <c r="J31" s="666"/>
      <c r="K31" s="660"/>
      <c r="L31" s="601"/>
      <c r="M31" s="602"/>
      <c r="N31" s="602"/>
    </row>
    <row r="32" spans="1:14" ht="18" customHeight="1" x14ac:dyDescent="0.25">
      <c r="A32" s="3"/>
      <c r="B32" s="173"/>
      <c r="C32" s="600"/>
      <c r="D32" s="657"/>
      <c r="E32" s="601"/>
      <c r="F32" s="1420"/>
      <c r="G32" s="1420"/>
      <c r="H32" s="1420"/>
      <c r="I32" s="1420"/>
      <c r="J32" s="666"/>
      <c r="K32" s="660"/>
      <c r="L32" s="601"/>
      <c r="M32" s="602"/>
      <c r="N32" s="602"/>
    </row>
    <row r="33" spans="1:14" ht="18" customHeight="1" x14ac:dyDescent="0.25">
      <c r="A33" s="61"/>
      <c r="B33" s="173"/>
      <c r="C33" s="600"/>
      <c r="D33" s="657"/>
      <c r="E33" s="601"/>
      <c r="F33" s="1420"/>
      <c r="G33" s="1420"/>
      <c r="H33" s="1420"/>
      <c r="I33" s="1420"/>
      <c r="J33" s="666"/>
      <c r="K33" s="660"/>
      <c r="L33" s="601"/>
      <c r="M33" s="602"/>
      <c r="N33" s="602"/>
    </row>
    <row r="34" spans="1:14" ht="18" customHeight="1" x14ac:dyDescent="0.25">
      <c r="A34" s="3"/>
      <c r="B34" s="173"/>
      <c r="C34" s="600"/>
      <c r="D34" s="657"/>
      <c r="E34" s="601"/>
      <c r="F34" s="1420"/>
      <c r="G34" s="1420"/>
      <c r="H34" s="1420"/>
      <c r="I34" s="1420"/>
      <c r="J34" s="666"/>
      <c r="K34" s="660"/>
      <c r="L34" s="601"/>
      <c r="M34" s="602"/>
      <c r="N34" s="602"/>
    </row>
    <row r="35" spans="1:14" ht="18" customHeight="1" x14ac:dyDescent="0.25">
      <c r="A35" s="61"/>
      <c r="B35" s="173"/>
      <c r="C35" s="600"/>
      <c r="D35" s="657"/>
      <c r="E35" s="601"/>
      <c r="F35" s="1420"/>
      <c r="G35" s="1420"/>
      <c r="H35" s="1420"/>
      <c r="I35" s="1420"/>
      <c r="J35" s="666"/>
      <c r="K35" s="660"/>
      <c r="L35" s="601"/>
      <c r="M35" s="602"/>
      <c r="N35" s="602"/>
    </row>
    <row r="36" spans="1:14" x14ac:dyDescent="0.25">
      <c r="C36" s="600"/>
      <c r="D36" s="657"/>
      <c r="E36" s="601"/>
      <c r="F36" s="1420"/>
      <c r="G36" s="1420"/>
      <c r="H36" s="1420"/>
      <c r="I36" s="1420"/>
      <c r="J36" s="666"/>
      <c r="K36" s="660"/>
      <c r="L36" s="601"/>
      <c r="M36" s="602"/>
      <c r="N36" s="602"/>
    </row>
    <row r="37" spans="1:14" x14ac:dyDescent="0.25">
      <c r="C37" s="318"/>
      <c r="D37" s="318"/>
    </row>
    <row r="38" spans="1:14" x14ac:dyDescent="0.25">
      <c r="C38" s="318"/>
      <c r="D38" s="318"/>
    </row>
    <row r="39" spans="1:14" x14ac:dyDescent="0.25">
      <c r="C39" s="318"/>
      <c r="D39" s="318"/>
    </row>
  </sheetData>
  <mergeCells count="45">
    <mergeCell ref="H36:I36"/>
    <mergeCell ref="F36:G36"/>
    <mergeCell ref="L7:L9"/>
    <mergeCell ref="M7:M12"/>
    <mergeCell ref="H34:I34"/>
    <mergeCell ref="F35:G35"/>
    <mergeCell ref="H35:I35"/>
    <mergeCell ref="F34:G34"/>
    <mergeCell ref="H32:I32"/>
    <mergeCell ref="F33:G33"/>
    <mergeCell ref="H33:I33"/>
    <mergeCell ref="F32:G32"/>
    <mergeCell ref="H30:I30"/>
    <mergeCell ref="F31:G31"/>
    <mergeCell ref="H31:I31"/>
    <mergeCell ref="F30:G30"/>
    <mergeCell ref="F27:G27"/>
    <mergeCell ref="H27:I27"/>
    <mergeCell ref="F26:G26"/>
    <mergeCell ref="H28:I28"/>
    <mergeCell ref="F29:G29"/>
    <mergeCell ref="H29:I29"/>
    <mergeCell ref="F28:G28"/>
    <mergeCell ref="H24:I24"/>
    <mergeCell ref="F25:G25"/>
    <mergeCell ref="H25:I25"/>
    <mergeCell ref="F24:G24"/>
    <mergeCell ref="H26:I26"/>
    <mergeCell ref="F6:G6"/>
    <mergeCell ref="H6:I6"/>
    <mergeCell ref="F23:G23"/>
    <mergeCell ref="H23:I23"/>
    <mergeCell ref="F21:G21"/>
    <mergeCell ref="H21:I21"/>
    <mergeCell ref="F22:G22"/>
    <mergeCell ref="H22:I22"/>
    <mergeCell ref="N7:N12"/>
    <mergeCell ref="K7:K12"/>
    <mergeCell ref="J7:J12"/>
    <mergeCell ref="C7:C20"/>
    <mergeCell ref="H7:I13"/>
    <mergeCell ref="F7:G11"/>
    <mergeCell ref="D7:D10"/>
    <mergeCell ref="H20:I20"/>
    <mergeCell ref="E7:E8"/>
  </mergeCells>
  <pageMargins left="0.75" right="0.75" top="0.5" bottom="0.5" header="0.25" footer="0.25"/>
  <pageSetup scale="43" orientation="landscape" r:id="rId1"/>
  <headerFooter differentFirst="1">
    <oddHeader>&amp;LHRBF Impact Evaluation&amp;CHousehold Questionnaire&amp;R&amp;10Form HH</oddHeader>
    <oddFooter>&amp;R&amp;P /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66"/>
  <sheetViews>
    <sheetView workbookViewId="0">
      <selection sqref="A1:XFD1048576"/>
    </sheetView>
  </sheetViews>
  <sheetFormatPr defaultRowHeight="12.75" x14ac:dyDescent="0.25"/>
  <cols>
    <col min="1" max="2" width="9.59765625" style="108"/>
    <col min="3" max="3" width="99.59765625" style="108" customWidth="1"/>
    <col min="4" max="16384" width="9.59765625" style="108"/>
  </cols>
  <sheetData>
    <row r="1" spans="1:8" s="1198" customFormat="1" ht="20.25" x14ac:dyDescent="0.25">
      <c r="A1" s="1194">
        <v>4</v>
      </c>
      <c r="B1" s="1195" t="s">
        <v>863</v>
      </c>
      <c r="C1" s="1196"/>
      <c r="D1" s="1196"/>
      <c r="E1" s="1196"/>
      <c r="F1" s="1197"/>
      <c r="G1" s="1197"/>
      <c r="H1" s="1197"/>
    </row>
    <row r="2" spans="1:8" s="695" customFormat="1" x14ac:dyDescent="0.25"/>
    <row r="3" spans="1:8" s="695" customFormat="1" x14ac:dyDescent="0.25">
      <c r="A3" s="554">
        <f>-A$1-0.01</f>
        <v>-4.01</v>
      </c>
      <c r="B3" s="785" t="s">
        <v>864</v>
      </c>
      <c r="C3" s="556"/>
      <c r="D3" s="526"/>
      <c r="E3" s="526"/>
      <c r="F3" s="526"/>
      <c r="G3" s="556"/>
      <c r="H3" s="556"/>
    </row>
    <row r="4" spans="1:8" s="695" customFormat="1" x14ac:dyDescent="0.25">
      <c r="A4" s="556"/>
      <c r="B4" s="1199" t="s">
        <v>56</v>
      </c>
      <c r="C4" s="1199"/>
      <c r="D4" s="953">
        <v>1</v>
      </c>
      <c r="E4" s="694"/>
      <c r="F4" s="1200"/>
      <c r="G4" s="1201"/>
      <c r="H4" s="1113"/>
    </row>
    <row r="5" spans="1:8" s="695" customFormat="1" x14ac:dyDescent="0.25">
      <c r="A5" s="556"/>
      <c r="B5" s="1199" t="s">
        <v>57</v>
      </c>
      <c r="C5" s="1199"/>
      <c r="D5" s="953">
        <v>2</v>
      </c>
      <c r="E5" s="694" t="s">
        <v>876</v>
      </c>
      <c r="F5" s="1429"/>
      <c r="G5" s="1430"/>
      <c r="H5" s="1113"/>
    </row>
    <row r="6" spans="1:8" s="695" customFormat="1" x14ac:dyDescent="0.25"/>
    <row r="7" spans="1:8" s="695" customFormat="1" x14ac:dyDescent="0.25">
      <c r="A7" s="554">
        <f>A$3-0.01</f>
        <v>-4.0199999999999996</v>
      </c>
      <c r="B7" s="695" t="s">
        <v>865</v>
      </c>
    </row>
    <row r="8" spans="1:8" s="695" customFormat="1" ht="12.75" customHeight="1" x14ac:dyDescent="0.25">
      <c r="B8" s="1199" t="s">
        <v>866</v>
      </c>
      <c r="C8" s="1199"/>
      <c r="D8" s="953"/>
      <c r="E8" s="953">
        <v>1</v>
      </c>
      <c r="F8" s="1202"/>
      <c r="G8" s="1203"/>
    </row>
    <row r="9" spans="1:8" s="695" customFormat="1" ht="12.75" customHeight="1" x14ac:dyDescent="0.25">
      <c r="B9" s="1199" t="s">
        <v>867</v>
      </c>
      <c r="C9" s="1199"/>
      <c r="D9" s="953"/>
      <c r="E9" s="953">
        <v>2</v>
      </c>
      <c r="F9" s="1204"/>
      <c r="G9" s="1205"/>
    </row>
    <row r="10" spans="1:8" s="695" customFormat="1" ht="12.75" customHeight="1" x14ac:dyDescent="0.25">
      <c r="B10" s="1199" t="s">
        <v>868</v>
      </c>
      <c r="C10" s="1199"/>
      <c r="D10" s="953"/>
      <c r="E10" s="953">
        <v>3</v>
      </c>
    </row>
    <row r="11" spans="1:8" s="695" customFormat="1" ht="12.75" customHeight="1" x14ac:dyDescent="0.25">
      <c r="B11" s="1199" t="s">
        <v>869</v>
      </c>
      <c r="C11" s="1199"/>
      <c r="D11" s="953"/>
      <c r="E11" s="953">
        <v>4</v>
      </c>
    </row>
    <row r="12" spans="1:8" s="695" customFormat="1" ht="12.75" customHeight="1" x14ac:dyDescent="0.25">
      <c r="B12" s="1199" t="s">
        <v>840</v>
      </c>
      <c r="C12" s="1199"/>
      <c r="D12" s="953"/>
      <c r="E12" s="953">
        <v>96</v>
      </c>
    </row>
    <row r="13" spans="1:8" s="695" customFormat="1" x14ac:dyDescent="0.25"/>
    <row r="14" spans="1:8" s="695" customFormat="1" x14ac:dyDescent="0.25">
      <c r="A14" s="554">
        <f>A$7-0.01</f>
        <v>-4.0299999999999994</v>
      </c>
      <c r="B14" s="785" t="s">
        <v>870</v>
      </c>
      <c r="C14" s="556"/>
      <c r="D14" s="526"/>
      <c r="E14" s="526"/>
      <c r="F14" s="526"/>
      <c r="G14" s="556"/>
    </row>
    <row r="15" spans="1:8" s="695" customFormat="1" x14ac:dyDescent="0.25">
      <c r="A15" s="556"/>
      <c r="B15" s="1206"/>
      <c r="C15" s="1207"/>
      <c r="D15" s="1208"/>
      <c r="E15" s="1209"/>
      <c r="F15" s="1113"/>
      <c r="G15" s="1113"/>
    </row>
    <row r="16" spans="1:8" s="695" customFormat="1" x14ac:dyDescent="0.25">
      <c r="A16" s="556"/>
      <c r="B16" s="1210"/>
      <c r="C16" s="1211"/>
      <c r="D16" s="1212"/>
      <c r="E16" s="1213"/>
      <c r="F16" s="1427"/>
      <c r="G16" s="1427"/>
    </row>
    <row r="17" spans="1:7" s="695" customFormat="1" x14ac:dyDescent="0.25">
      <c r="A17" s="556"/>
      <c r="B17" s="1113"/>
      <c r="C17" s="1113"/>
      <c r="D17" s="954"/>
      <c r="E17" s="702"/>
      <c r="F17" s="1110"/>
      <c r="G17" s="1110"/>
    </row>
    <row r="18" spans="1:7" s="695" customFormat="1" ht="12.75" customHeight="1" x14ac:dyDescent="0.25">
      <c r="A18" s="554">
        <f>A$14-0.01</f>
        <v>-4.0399999999999991</v>
      </c>
      <c r="B18" s="1431" t="s">
        <v>871</v>
      </c>
      <c r="C18" s="1431"/>
      <c r="D18" s="954"/>
      <c r="E18" s="702"/>
      <c r="F18" s="1110"/>
      <c r="G18" s="1110"/>
    </row>
    <row r="19" spans="1:7" s="695" customFormat="1" x14ac:dyDescent="0.25">
      <c r="A19" s="556"/>
      <c r="B19" s="1428" t="s">
        <v>56</v>
      </c>
      <c r="C19" s="1428"/>
      <c r="D19" s="953">
        <v>1</v>
      </c>
      <c r="E19" s="694" t="s">
        <v>877</v>
      </c>
      <c r="F19" s="1200"/>
      <c r="G19" s="1201"/>
    </row>
    <row r="20" spans="1:7" s="695" customFormat="1" x14ac:dyDescent="0.25">
      <c r="A20" s="556"/>
      <c r="B20" s="1428" t="s">
        <v>57</v>
      </c>
      <c r="C20" s="1428"/>
      <c r="D20" s="953">
        <v>2</v>
      </c>
      <c r="E20" s="694"/>
      <c r="F20" s="1429"/>
      <c r="G20" s="1430"/>
    </row>
    <row r="21" spans="1:7" s="695" customFormat="1" x14ac:dyDescent="0.25">
      <c r="A21" s="556"/>
      <c r="B21" s="1113"/>
      <c r="C21" s="1113"/>
      <c r="D21" s="954"/>
      <c r="E21" s="702"/>
      <c r="F21" s="1110"/>
      <c r="G21" s="1110"/>
    </row>
    <row r="22" spans="1:7" s="695" customFormat="1" x14ac:dyDescent="0.25">
      <c r="A22" s="554">
        <f>A$18-0.01</f>
        <v>-4.0499999999999989</v>
      </c>
      <c r="B22" s="785" t="s">
        <v>872</v>
      </c>
      <c r="C22" s="556"/>
      <c r="D22" s="526"/>
      <c r="E22" s="526"/>
      <c r="F22" s="526"/>
      <c r="G22" s="556"/>
    </row>
    <row r="23" spans="1:7" s="695" customFormat="1" x14ac:dyDescent="0.25">
      <c r="A23" s="556"/>
      <c r="B23" s="1428" t="s">
        <v>56</v>
      </c>
      <c r="C23" s="1428"/>
      <c r="D23" s="953">
        <v>1</v>
      </c>
      <c r="E23" s="953"/>
      <c r="F23" s="1200"/>
      <c r="G23" s="1201"/>
    </row>
    <row r="24" spans="1:7" s="695" customFormat="1" x14ac:dyDescent="0.25">
      <c r="A24" s="556"/>
      <c r="B24" s="1428" t="s">
        <v>57</v>
      </c>
      <c r="C24" s="1428"/>
      <c r="D24" s="953">
        <v>2</v>
      </c>
      <c r="E24" s="694" t="s">
        <v>876</v>
      </c>
      <c r="F24" s="1429"/>
      <c r="G24" s="1430"/>
    </row>
    <row r="25" spans="1:7" s="695" customFormat="1" x14ac:dyDescent="0.25"/>
    <row r="26" spans="1:7" s="695" customFormat="1" x14ac:dyDescent="0.25">
      <c r="A26" s="554">
        <f>A$22-0.01</f>
        <v>-4.0599999999999987</v>
      </c>
      <c r="B26" s="695" t="s">
        <v>827</v>
      </c>
    </row>
    <row r="27" spans="1:7" s="695" customFormat="1" x14ac:dyDescent="0.25">
      <c r="B27" s="1428" t="s">
        <v>828</v>
      </c>
      <c r="C27" s="1428"/>
      <c r="D27" s="953"/>
      <c r="E27" s="953">
        <v>1</v>
      </c>
      <c r="F27" s="1202"/>
      <c r="G27" s="1203"/>
    </row>
    <row r="28" spans="1:7" s="695" customFormat="1" x14ac:dyDescent="0.25">
      <c r="B28" s="1428" t="s">
        <v>829</v>
      </c>
      <c r="C28" s="1428"/>
      <c r="D28" s="953"/>
      <c r="E28" s="953">
        <v>2</v>
      </c>
      <c r="F28" s="1204"/>
      <c r="G28" s="1205"/>
    </row>
    <row r="29" spans="1:7" s="695" customFormat="1" x14ac:dyDescent="0.25">
      <c r="B29" s="1428" t="s">
        <v>830</v>
      </c>
      <c r="C29" s="1428"/>
      <c r="D29" s="953"/>
      <c r="E29" s="953">
        <v>3</v>
      </c>
    </row>
    <row r="30" spans="1:7" s="695" customFormat="1" x14ac:dyDescent="0.25">
      <c r="B30" s="1428" t="s">
        <v>831</v>
      </c>
      <c r="C30" s="1428"/>
      <c r="D30" s="953"/>
      <c r="E30" s="953">
        <v>4</v>
      </c>
    </row>
    <row r="31" spans="1:7" s="695" customFormat="1" x14ac:dyDescent="0.25">
      <c r="B31" s="1214" t="s">
        <v>873</v>
      </c>
      <c r="C31" s="1116"/>
      <c r="D31" s="953"/>
      <c r="E31" s="953">
        <v>5</v>
      </c>
    </row>
    <row r="32" spans="1:7" s="695" customFormat="1" x14ac:dyDescent="0.25">
      <c r="B32" s="1428" t="s">
        <v>832</v>
      </c>
      <c r="C32" s="1428"/>
      <c r="D32" s="1199"/>
      <c r="E32" s="953">
        <v>6</v>
      </c>
    </row>
    <row r="33" spans="1:9" s="695" customFormat="1" x14ac:dyDescent="0.25"/>
    <row r="34" spans="1:9" s="695" customFormat="1" x14ac:dyDescent="0.25"/>
    <row r="35" spans="1:9" s="695" customFormat="1" x14ac:dyDescent="0.25">
      <c r="A35" s="554">
        <f>A$26-0.01</f>
        <v>-4.0699999999999985</v>
      </c>
      <c r="B35" s="785" t="s">
        <v>833</v>
      </c>
      <c r="C35" s="556"/>
      <c r="D35" s="526"/>
    </row>
    <row r="36" spans="1:9" s="695" customFormat="1" x14ac:dyDescent="0.25">
      <c r="A36" s="556"/>
      <c r="B36" s="1428" t="s">
        <v>56</v>
      </c>
      <c r="C36" s="1428"/>
      <c r="D36" s="953">
        <v>1</v>
      </c>
      <c r="E36" s="1215"/>
      <c r="G36" s="1216"/>
      <c r="H36" s="1215"/>
    </row>
    <row r="37" spans="1:9" s="695" customFormat="1" x14ac:dyDescent="0.25">
      <c r="A37" s="556"/>
      <c r="B37" s="1428" t="s">
        <v>57</v>
      </c>
      <c r="C37" s="1428"/>
      <c r="D37" s="953">
        <v>2</v>
      </c>
      <c r="E37" s="697" t="s">
        <v>5</v>
      </c>
      <c r="F37" s="1217">
        <f>A$46</f>
        <v>-4.0899999999999981</v>
      </c>
      <c r="G37" s="1218"/>
      <c r="H37" s="703"/>
    </row>
    <row r="38" spans="1:9" s="695" customFormat="1" x14ac:dyDescent="0.25"/>
    <row r="39" spans="1:9" s="695" customFormat="1" x14ac:dyDescent="0.25">
      <c r="A39" s="554">
        <f>A$35-0.01</f>
        <v>-4.0799999999999983</v>
      </c>
      <c r="B39" s="695" t="s">
        <v>822</v>
      </c>
    </row>
    <row r="40" spans="1:9" s="695" customFormat="1" x14ac:dyDescent="0.25">
      <c r="B40" s="1428" t="s">
        <v>841</v>
      </c>
      <c r="C40" s="1428"/>
      <c r="D40" s="1199"/>
      <c r="E40" s="1199">
        <v>1</v>
      </c>
      <c r="F40" s="1199"/>
      <c r="G40" s="1219"/>
      <c r="H40" s="952"/>
      <c r="I40" s="1215"/>
    </row>
    <row r="41" spans="1:9" s="695" customFormat="1" x14ac:dyDescent="0.25">
      <c r="B41" s="1428" t="s">
        <v>842</v>
      </c>
      <c r="C41" s="1428"/>
      <c r="D41" s="1199"/>
      <c r="E41" s="1199">
        <v>2</v>
      </c>
      <c r="F41" s="1199"/>
      <c r="G41" s="1220"/>
      <c r="H41" s="952"/>
      <c r="I41" s="1215"/>
    </row>
    <row r="42" spans="1:9" s="695" customFormat="1" x14ac:dyDescent="0.25">
      <c r="B42" s="1428" t="s">
        <v>843</v>
      </c>
      <c r="C42" s="1428"/>
      <c r="D42" s="1199"/>
      <c r="E42" s="1199">
        <v>3</v>
      </c>
      <c r="F42" s="1199"/>
      <c r="G42" s="952"/>
      <c r="H42" s="952"/>
      <c r="I42" s="1215"/>
    </row>
    <row r="43" spans="1:9" s="695" customFormat="1" x14ac:dyDescent="0.25">
      <c r="B43" s="1221" t="s">
        <v>874</v>
      </c>
      <c r="C43" s="1199"/>
      <c r="D43" s="1199"/>
      <c r="E43" s="1199">
        <v>4</v>
      </c>
      <c r="F43" s="1199"/>
      <c r="G43" s="952"/>
      <c r="H43" s="952"/>
      <c r="I43" s="1215"/>
    </row>
    <row r="44" spans="1:9" s="695" customFormat="1" x14ac:dyDescent="0.25">
      <c r="B44" s="1221" t="s">
        <v>185</v>
      </c>
      <c r="C44" s="1199"/>
      <c r="D44" s="1199"/>
      <c r="E44" s="1199">
        <v>96</v>
      </c>
      <c r="F44" s="1199"/>
      <c r="G44" s="952"/>
      <c r="H44" s="952"/>
      <c r="I44" s="1215"/>
    </row>
    <row r="45" spans="1:9" s="695" customFormat="1" x14ac:dyDescent="0.25">
      <c r="G45" s="1215"/>
      <c r="H45" s="1215"/>
      <c r="I45" s="1215"/>
    </row>
    <row r="46" spans="1:9" s="695" customFormat="1" x14ac:dyDescent="0.25">
      <c r="A46" s="554">
        <f>A$39-0.01</f>
        <v>-4.0899999999999981</v>
      </c>
      <c r="B46" s="785" t="s">
        <v>875</v>
      </c>
      <c r="C46" s="556"/>
      <c r="D46" s="526"/>
    </row>
    <row r="47" spans="1:9" s="695" customFormat="1" x14ac:dyDescent="0.25">
      <c r="A47" s="556"/>
      <c r="B47" s="1428" t="s">
        <v>56</v>
      </c>
      <c r="C47" s="1428"/>
      <c r="D47" s="953">
        <v>1</v>
      </c>
      <c r="E47" s="1216"/>
    </row>
    <row r="48" spans="1:9" s="695" customFormat="1" x14ac:dyDescent="0.25">
      <c r="A48" s="556"/>
      <c r="B48" s="1428" t="s">
        <v>57</v>
      </c>
      <c r="C48" s="1428"/>
      <c r="D48" s="953">
        <v>2</v>
      </c>
      <c r="E48" s="1222"/>
    </row>
    <row r="49" spans="1:5" s="695" customFormat="1" x14ac:dyDescent="0.25"/>
    <row r="50" spans="1:5" s="695" customFormat="1" x14ac:dyDescent="0.25">
      <c r="A50" s="554">
        <f>A$46-0.01</f>
        <v>-4.0999999999999979</v>
      </c>
      <c r="B50" s="785" t="s">
        <v>835</v>
      </c>
      <c r="C50" s="556"/>
      <c r="D50" s="526"/>
    </row>
    <row r="51" spans="1:5" s="695" customFormat="1" x14ac:dyDescent="0.25">
      <c r="A51" s="556"/>
      <c r="B51" s="1428" t="s">
        <v>56</v>
      </c>
      <c r="C51" s="1428"/>
      <c r="D51" s="953">
        <v>1</v>
      </c>
      <c r="E51" s="1216"/>
    </row>
    <row r="52" spans="1:5" s="695" customFormat="1" x14ac:dyDescent="0.25">
      <c r="A52" s="556"/>
      <c r="B52" s="1428" t="s">
        <v>57</v>
      </c>
      <c r="C52" s="1428"/>
      <c r="D52" s="953">
        <v>2</v>
      </c>
      <c r="E52" s="1222"/>
    </row>
    <row r="53" spans="1:5" s="695" customFormat="1" x14ac:dyDescent="0.25"/>
    <row r="54" spans="1:5" s="695" customFormat="1" x14ac:dyDescent="0.25">
      <c r="A54" s="554">
        <f>A$39-0.01</f>
        <v>-4.0899999999999981</v>
      </c>
      <c r="B54" s="785" t="s">
        <v>900</v>
      </c>
      <c r="C54" s="556"/>
      <c r="D54" s="526"/>
    </row>
    <row r="55" spans="1:5" s="695" customFormat="1" x14ac:dyDescent="0.25">
      <c r="A55" s="556"/>
      <c r="B55" s="1428" t="s">
        <v>56</v>
      </c>
      <c r="C55" s="1428"/>
      <c r="D55" s="953">
        <v>1</v>
      </c>
      <c r="E55" s="1216"/>
    </row>
    <row r="56" spans="1:5" s="695" customFormat="1" x14ac:dyDescent="0.25">
      <c r="A56" s="556"/>
      <c r="B56" s="1428" t="s">
        <v>57</v>
      </c>
      <c r="C56" s="1428"/>
      <c r="D56" s="953">
        <v>2</v>
      </c>
      <c r="E56" s="1222"/>
    </row>
    <row r="57" spans="1:5" s="695" customFormat="1" x14ac:dyDescent="0.25"/>
    <row r="58" spans="1:5" s="695" customFormat="1" x14ac:dyDescent="0.25">
      <c r="A58" s="554">
        <f>A$46-0.01</f>
        <v>-4.0999999999999979</v>
      </c>
      <c r="B58" s="785" t="s">
        <v>878</v>
      </c>
      <c r="C58" s="556"/>
      <c r="D58" s="526"/>
    </row>
    <row r="59" spans="1:5" s="695" customFormat="1" x14ac:dyDescent="0.25">
      <c r="A59" s="556"/>
      <c r="B59" s="1428" t="s">
        <v>56</v>
      </c>
      <c r="C59" s="1428"/>
      <c r="D59" s="953">
        <v>1</v>
      </c>
      <c r="E59" s="1216"/>
    </row>
    <row r="60" spans="1:5" s="695" customFormat="1" x14ac:dyDescent="0.25">
      <c r="A60" s="556"/>
      <c r="B60" s="1428" t="s">
        <v>57</v>
      </c>
      <c r="C60" s="1428"/>
      <c r="D60" s="953">
        <v>2</v>
      </c>
      <c r="E60" s="1222"/>
    </row>
    <row r="61" spans="1:5" s="695" customFormat="1" x14ac:dyDescent="0.25"/>
    <row r="62" spans="1:5" s="695" customFormat="1" x14ac:dyDescent="0.25"/>
    <row r="63" spans="1:5" s="695" customFormat="1" x14ac:dyDescent="0.25"/>
    <row r="64" spans="1:5" s="695" customFormat="1" x14ac:dyDescent="0.25"/>
    <row r="65" s="695" customFormat="1" x14ac:dyDescent="0.25"/>
    <row r="66" s="695" customFormat="1" x14ac:dyDescent="0.25"/>
  </sheetData>
  <mergeCells count="27">
    <mergeCell ref="B56:C56"/>
    <mergeCell ref="B59:C59"/>
    <mergeCell ref="B60:C60"/>
    <mergeCell ref="B18:C18"/>
    <mergeCell ref="B19:C19"/>
    <mergeCell ref="B20:C20"/>
    <mergeCell ref="B42:C42"/>
    <mergeCell ref="B47:C47"/>
    <mergeCell ref="B48:C48"/>
    <mergeCell ref="B51:C51"/>
    <mergeCell ref="B52:C52"/>
    <mergeCell ref="B55:C55"/>
    <mergeCell ref="B32:C32"/>
    <mergeCell ref="B36:C36"/>
    <mergeCell ref="B37:C37"/>
    <mergeCell ref="B40:C40"/>
    <mergeCell ref="F16:G16"/>
    <mergeCell ref="B23:C23"/>
    <mergeCell ref="F20:G20"/>
    <mergeCell ref="F5:G5"/>
    <mergeCell ref="B41:C41"/>
    <mergeCell ref="B24:C24"/>
    <mergeCell ref="F24:G24"/>
    <mergeCell ref="B27:C27"/>
    <mergeCell ref="B28:C28"/>
    <mergeCell ref="B29:C29"/>
    <mergeCell ref="B30:C30"/>
  </mergeCells>
  <pageMargins left="0.7" right="0.7"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L88"/>
  <sheetViews>
    <sheetView showGridLines="0" view="pageBreakPreview" zoomScale="110" zoomScaleNormal="80" zoomScaleSheetLayoutView="110" workbookViewId="0">
      <selection activeCell="A2" sqref="A2"/>
    </sheetView>
  </sheetViews>
  <sheetFormatPr defaultColWidth="9.3984375" defaultRowHeight="12.75" x14ac:dyDescent="0.25"/>
  <cols>
    <col min="1" max="1" width="7.19921875" style="6" bestFit="1" customWidth="1"/>
    <col min="2" max="2" width="5" style="4" customWidth="1"/>
    <col min="3" max="3" width="6.59765625" style="74" customWidth="1"/>
    <col min="4" max="4" width="10.3984375" style="74" customWidth="1"/>
    <col min="5" max="5" width="52.3984375" style="4" customWidth="1"/>
    <col min="6" max="6" width="4" style="4" customWidth="1"/>
    <col min="7" max="7" width="17.59765625" style="457" customWidth="1"/>
    <col min="8" max="8" width="42.3984375" style="457" customWidth="1"/>
    <col min="9" max="9" width="58" style="73" customWidth="1"/>
    <col min="10" max="10" width="47" style="4" customWidth="1"/>
    <col min="11" max="11" width="4.59765625" style="4" customWidth="1"/>
    <col min="12" max="12" width="6.3984375" style="4" customWidth="1"/>
    <col min="13" max="13" width="14.796875" style="73" customWidth="1"/>
    <col min="14" max="14" width="21.19921875" style="482" customWidth="1"/>
    <col min="15" max="15" width="4.3984375" style="482" customWidth="1"/>
    <col min="16" max="16" width="21.19921875" style="482" customWidth="1"/>
    <col min="17" max="18" width="20.796875" style="482" customWidth="1"/>
    <col min="19" max="19" width="9" style="482" customWidth="1"/>
    <col min="20" max="20" width="3.3984375" style="482" bestFit="1" customWidth="1"/>
    <col min="21" max="21" width="9" style="482" customWidth="1"/>
    <col min="22" max="22" width="3.3984375" style="482" bestFit="1" customWidth="1"/>
    <col min="23" max="23" width="20.3984375" style="73" customWidth="1"/>
    <col min="24" max="24" width="23.59765625" style="73" customWidth="1"/>
    <col min="25" max="25" width="20.3984375" style="73" customWidth="1"/>
    <col min="26" max="26" width="36.796875" style="73" customWidth="1"/>
    <col min="27" max="27" width="26.3984375" style="74" customWidth="1"/>
    <col min="28" max="28" width="20.19921875" style="73" customWidth="1"/>
    <col min="29" max="29" width="29.19921875" style="4" customWidth="1"/>
    <col min="30" max="30" width="3" style="4" bestFit="1" customWidth="1"/>
    <col min="31" max="16384" width="9.3984375" style="77"/>
  </cols>
  <sheetData>
    <row r="1" spans="1:32" s="80" customFormat="1" ht="24.95" customHeight="1" x14ac:dyDescent="0.25">
      <c r="A1" s="191">
        <v>5</v>
      </c>
      <c r="B1" s="191"/>
      <c r="C1" s="191"/>
      <c r="D1" s="191"/>
      <c r="E1" s="188" t="s">
        <v>63</v>
      </c>
      <c r="F1" s="188"/>
      <c r="G1" s="264"/>
      <c r="H1" s="671"/>
      <c r="I1" s="191" t="s">
        <v>664</v>
      </c>
      <c r="J1" s="189"/>
      <c r="K1" s="189"/>
      <c r="L1" s="189"/>
      <c r="M1" s="187"/>
      <c r="N1" s="202"/>
      <c r="O1" s="191"/>
      <c r="P1" s="187"/>
      <c r="Q1" s="191" t="s">
        <v>664</v>
      </c>
      <c r="R1" s="188"/>
      <c r="S1" s="187"/>
      <c r="T1" s="189"/>
      <c r="U1" s="187"/>
      <c r="V1" s="189"/>
      <c r="W1" s="187"/>
      <c r="X1" s="187"/>
      <c r="Y1" s="187"/>
      <c r="Z1" s="189"/>
      <c r="AA1" s="191" t="s">
        <v>664</v>
      </c>
      <c r="AB1" s="187"/>
      <c r="AC1" s="189"/>
      <c r="AD1" s="189"/>
      <c r="AE1" s="191"/>
      <c r="AF1" s="191"/>
    </row>
    <row r="2" spans="1:32" customFormat="1" ht="12.95" customHeight="1" x14ac:dyDescent="0.25">
      <c r="A2" s="2"/>
      <c r="B2" s="2"/>
      <c r="C2" s="2"/>
      <c r="D2" s="2"/>
      <c r="E2" s="2"/>
      <c r="F2" s="2"/>
      <c r="G2" s="18"/>
      <c r="H2" s="471"/>
      <c r="I2" s="309"/>
      <c r="J2" s="310"/>
      <c r="K2" s="310"/>
      <c r="L2" s="310"/>
      <c r="M2" s="2"/>
      <c r="N2" s="481"/>
      <c r="O2" s="481"/>
      <c r="P2" s="481"/>
      <c r="Q2" s="481"/>
      <c r="R2" s="481"/>
      <c r="S2" s="482"/>
      <c r="T2" s="483"/>
      <c r="U2" s="482"/>
      <c r="V2" s="483"/>
      <c r="W2" s="2"/>
      <c r="X2" s="2"/>
      <c r="Y2" s="2"/>
      <c r="Z2" s="2"/>
      <c r="AB2" s="2"/>
      <c r="AC2" s="2"/>
      <c r="AD2" s="2"/>
    </row>
    <row r="3" spans="1:32" s="91" customFormat="1" ht="12.95" customHeight="1" x14ac:dyDescent="0.25">
      <c r="A3" s="193"/>
      <c r="C3" s="41" t="s">
        <v>64</v>
      </c>
      <c r="D3" s="87"/>
      <c r="F3" s="442"/>
      <c r="G3" s="442"/>
      <c r="H3" s="672"/>
      <c r="I3" s="87"/>
      <c r="J3" s="87"/>
      <c r="K3" s="87"/>
      <c r="L3" s="87"/>
      <c r="M3" s="87"/>
      <c r="N3" s="484"/>
      <c r="O3" s="484"/>
      <c r="P3" s="484"/>
      <c r="Q3" s="484"/>
      <c r="R3" s="484"/>
      <c r="S3" s="485"/>
      <c r="T3" s="485"/>
      <c r="U3" s="485"/>
      <c r="V3" s="485"/>
      <c r="W3" s="25"/>
      <c r="X3" s="25"/>
      <c r="Y3" s="25"/>
      <c r="Z3" s="193"/>
      <c r="AB3" s="87"/>
      <c r="AC3" s="87"/>
      <c r="AD3" s="87"/>
    </row>
    <row r="4" spans="1:32" s="174" customFormat="1" ht="12.95" customHeight="1" x14ac:dyDescent="0.25">
      <c r="A4" s="72"/>
      <c r="B4" s="73"/>
      <c r="C4" s="197" t="s">
        <v>51</v>
      </c>
      <c r="D4" s="23"/>
      <c r="G4" s="442"/>
      <c r="H4" s="442"/>
      <c r="I4" s="23"/>
      <c r="J4" s="23"/>
      <c r="K4" s="23"/>
      <c r="L4" s="23"/>
      <c r="M4" s="23"/>
      <c r="N4" s="486"/>
      <c r="O4" s="486"/>
      <c r="P4" s="486"/>
      <c r="Q4" s="486"/>
      <c r="R4" s="486"/>
      <c r="S4" s="482"/>
      <c r="T4" s="487"/>
      <c r="U4" s="482"/>
      <c r="V4" s="487"/>
      <c r="W4" s="72"/>
      <c r="X4" s="72"/>
      <c r="Y4" s="72"/>
      <c r="Z4" s="102"/>
      <c r="AA4" s="1446" t="s">
        <v>65</v>
      </c>
      <c r="AB4" s="1447"/>
      <c r="AC4" s="1447"/>
      <c r="AD4" s="1448"/>
    </row>
    <row r="5" spans="1:32" s="91" customFormat="1" ht="12.95" customHeight="1" x14ac:dyDescent="0.25">
      <c r="A5" s="193"/>
      <c r="B5" s="87"/>
      <c r="C5" s="87"/>
      <c r="D5" s="87"/>
      <c r="E5" s="87"/>
      <c r="F5" s="87"/>
      <c r="G5" s="87"/>
      <c r="H5" s="633"/>
      <c r="I5" s="1465" t="s">
        <v>66</v>
      </c>
      <c r="J5" s="1466"/>
      <c r="K5" s="1467"/>
      <c r="L5" s="1467"/>
      <c r="M5" s="1466"/>
      <c r="N5" s="1465" t="s">
        <v>66</v>
      </c>
      <c r="O5" s="1466"/>
      <c r="P5" s="1468"/>
      <c r="Q5" s="1468"/>
      <c r="R5" s="1468"/>
      <c r="S5" s="1466"/>
      <c r="T5" s="1466"/>
      <c r="U5" s="1466"/>
      <c r="V5" s="1466"/>
      <c r="W5" s="1466"/>
      <c r="X5" s="1468"/>
      <c r="Y5" s="1468"/>
      <c r="Z5" s="1466"/>
      <c r="AA5" s="1449"/>
      <c r="AB5" s="1450"/>
      <c r="AC5" s="1450"/>
      <c r="AD5" s="1451"/>
    </row>
    <row r="6" spans="1:32" s="78" customFormat="1" ht="12.95" customHeight="1" x14ac:dyDescent="0.25">
      <c r="A6" s="1501" t="s">
        <v>44</v>
      </c>
      <c r="B6" s="165"/>
      <c r="C6" s="1482">
        <f>-A1-0.01</f>
        <v>-5.01</v>
      </c>
      <c r="D6" s="1504"/>
      <c r="E6" s="1495">
        <f>C6-0.01</f>
        <v>-5.0199999999999996</v>
      </c>
      <c r="F6" s="1496"/>
      <c r="G6" s="607"/>
      <c r="H6" s="607">
        <f>E6-0.01</f>
        <v>-5.0299999999999994</v>
      </c>
      <c r="I6" s="293">
        <f>H6-0.01</f>
        <v>-5.0399999999999991</v>
      </c>
      <c r="J6" s="1477">
        <f>I6-0.01</f>
        <v>-5.0499999999999989</v>
      </c>
      <c r="K6" s="1478"/>
      <c r="L6" s="1479"/>
      <c r="M6" s="460">
        <f>J6-0.01</f>
        <v>-5.0599999999999987</v>
      </c>
      <c r="N6" s="1480">
        <f>M6-0.01</f>
        <v>-5.0699999999999985</v>
      </c>
      <c r="O6" s="1481"/>
      <c r="P6" s="517">
        <f>N6-0.01</f>
        <v>-5.0799999999999983</v>
      </c>
      <c r="Q6" s="517">
        <f>P6-0.01</f>
        <v>-5.0899999999999981</v>
      </c>
      <c r="R6" s="517">
        <f>Q6-0.01</f>
        <v>-5.0999999999999979</v>
      </c>
      <c r="S6" s="522">
        <f>R6-0.01</f>
        <v>-5.1099999999999977</v>
      </c>
      <c r="T6" s="523"/>
      <c r="U6" s="522">
        <f>S6-0.01</f>
        <v>-5.1199999999999974</v>
      </c>
      <c r="V6" s="523"/>
      <c r="W6" s="636">
        <f>U6-0.01</f>
        <v>-5.1299999999999972</v>
      </c>
      <c r="X6" s="599">
        <f t="shared" ref="X6:AC6" si="0">W6-0.01</f>
        <v>-5.139999999999997</v>
      </c>
      <c r="Y6" s="599">
        <f t="shared" si="0"/>
        <v>-5.1499999999999968</v>
      </c>
      <c r="Z6" s="293">
        <f t="shared" si="0"/>
        <v>-5.1599999999999966</v>
      </c>
      <c r="AA6" s="293">
        <f t="shared" si="0"/>
        <v>-5.1699999999999964</v>
      </c>
      <c r="AB6" s="444">
        <f t="shared" si="0"/>
        <v>-5.1799999999999962</v>
      </c>
      <c r="AC6" s="1482">
        <f t="shared" si="0"/>
        <v>-5.1899999999999959</v>
      </c>
      <c r="AD6" s="1483"/>
    </row>
    <row r="7" spans="1:32" s="86" customFormat="1" ht="12.95" customHeight="1" x14ac:dyDescent="0.25">
      <c r="A7" s="1502"/>
      <c r="B7" s="198"/>
      <c r="C7" s="1505" t="s">
        <v>285</v>
      </c>
      <c r="D7" s="1506"/>
      <c r="E7" s="1469" t="s">
        <v>67</v>
      </c>
      <c r="F7" s="1490"/>
      <c r="G7" s="609"/>
      <c r="H7" s="1374" t="s">
        <v>776</v>
      </c>
      <c r="I7" s="1469" t="s">
        <v>68</v>
      </c>
      <c r="J7" s="1469" t="s">
        <v>695</v>
      </c>
      <c r="K7" s="1490"/>
      <c r="L7" s="1438"/>
      <c r="M7" s="1438" t="s">
        <v>69</v>
      </c>
      <c r="N7" s="1486" t="s">
        <v>698</v>
      </c>
      <c r="O7" s="1487"/>
      <c r="P7" s="1390" t="s">
        <v>320</v>
      </c>
      <c r="Q7" s="1440" t="s">
        <v>319</v>
      </c>
      <c r="R7" s="1442" t="s">
        <v>322</v>
      </c>
      <c r="S7" s="1376" t="s">
        <v>699</v>
      </c>
      <c r="T7" s="1380"/>
      <c r="U7" s="1376" t="s">
        <v>700</v>
      </c>
      <c r="V7" s="1377"/>
      <c r="W7" s="1374" t="s">
        <v>701</v>
      </c>
      <c r="X7" s="1438" t="s">
        <v>331</v>
      </c>
      <c r="Y7" s="1374" t="s">
        <v>690</v>
      </c>
      <c r="Z7" s="1374" t="s">
        <v>576</v>
      </c>
      <c r="AA7" s="1474" t="s">
        <v>70</v>
      </c>
      <c r="AB7" s="1400" t="s">
        <v>71</v>
      </c>
      <c r="AC7" s="1460" t="s">
        <v>72</v>
      </c>
      <c r="AD7" s="1461"/>
    </row>
    <row r="8" spans="1:32" s="86" customFormat="1" ht="12.95" customHeight="1" x14ac:dyDescent="0.25">
      <c r="A8" s="1502"/>
      <c r="B8" s="198"/>
      <c r="C8" s="1475"/>
      <c r="D8" s="1507"/>
      <c r="E8" s="1462"/>
      <c r="F8" s="1491"/>
      <c r="G8" s="605"/>
      <c r="H8" s="1375"/>
      <c r="I8" s="1462"/>
      <c r="J8" s="1462"/>
      <c r="K8" s="1491"/>
      <c r="L8" s="1439"/>
      <c r="M8" s="1439"/>
      <c r="N8" s="1488"/>
      <c r="O8" s="1489"/>
      <c r="P8" s="1391"/>
      <c r="Q8" s="1441"/>
      <c r="R8" s="1443"/>
      <c r="S8" s="1378"/>
      <c r="T8" s="1381"/>
      <c r="U8" s="1378"/>
      <c r="V8" s="1379"/>
      <c r="W8" s="1375"/>
      <c r="X8" s="1439"/>
      <c r="Y8" s="1375"/>
      <c r="Z8" s="1375"/>
      <c r="AA8" s="1475"/>
      <c r="AB8" s="1375"/>
      <c r="AC8" s="1462"/>
      <c r="AD8" s="1439"/>
    </row>
    <row r="9" spans="1:32" s="86" customFormat="1" ht="12.95" customHeight="1" x14ac:dyDescent="0.25">
      <c r="A9" s="1502"/>
      <c r="B9" s="198"/>
      <c r="C9" s="1475"/>
      <c r="D9" s="1507"/>
      <c r="E9" s="1462"/>
      <c r="F9" s="1491"/>
      <c r="G9" s="605"/>
      <c r="H9" s="1375"/>
      <c r="I9" s="1462"/>
      <c r="J9" s="1462"/>
      <c r="K9" s="1491"/>
      <c r="L9" s="1439"/>
      <c r="M9" s="1439"/>
      <c r="N9" s="1488"/>
      <c r="O9" s="1489"/>
      <c r="P9" s="1391"/>
      <c r="Q9" s="1441"/>
      <c r="R9" s="1443"/>
      <c r="S9" s="1378"/>
      <c r="T9" s="1381"/>
      <c r="U9" s="1378"/>
      <c r="V9" s="1379"/>
      <c r="W9" s="1375"/>
      <c r="X9" s="1439"/>
      <c r="Y9" s="1375"/>
      <c r="Z9" s="1375"/>
      <c r="AA9" s="1475"/>
      <c r="AB9" s="1375"/>
      <c r="AC9" s="1462"/>
      <c r="AD9" s="1439"/>
    </row>
    <row r="10" spans="1:32" s="86" customFormat="1" ht="12.95" customHeight="1" x14ac:dyDescent="0.25">
      <c r="A10" s="1502"/>
      <c r="B10" s="13"/>
      <c r="C10" s="1475"/>
      <c r="D10" s="1507"/>
      <c r="E10" s="1462"/>
      <c r="F10" s="1491"/>
      <c r="G10" s="605"/>
      <c r="H10" s="1375"/>
      <c r="I10" s="670" t="s">
        <v>295</v>
      </c>
      <c r="J10" s="1462"/>
      <c r="K10" s="1491"/>
      <c r="L10" s="1439"/>
      <c r="M10" s="1439"/>
      <c r="N10" s="1488"/>
      <c r="O10" s="1489"/>
      <c r="P10" s="1391"/>
      <c r="Q10" s="1441"/>
      <c r="R10" s="1443"/>
      <c r="S10" s="1378"/>
      <c r="T10" s="1381"/>
      <c r="U10" s="1378"/>
      <c r="V10" s="1379"/>
      <c r="W10" s="1375"/>
      <c r="X10" s="1439"/>
      <c r="Y10" s="1375"/>
      <c r="Z10" s="1375"/>
      <c r="AA10" s="1475"/>
      <c r="AB10" s="1375"/>
      <c r="AC10" s="1462"/>
      <c r="AD10" s="1439"/>
    </row>
    <row r="11" spans="1:32" s="86" customFormat="1" ht="12.95" customHeight="1" x14ac:dyDescent="0.25">
      <c r="A11" s="1502"/>
      <c r="B11" s="13"/>
      <c r="C11" s="1475"/>
      <c r="D11" s="1507"/>
      <c r="E11" s="1492" t="s">
        <v>694</v>
      </c>
      <c r="F11" s="1493"/>
      <c r="G11" s="1494"/>
      <c r="H11" s="1375"/>
      <c r="I11" s="670" t="s">
        <v>296</v>
      </c>
      <c r="J11" s="1462"/>
      <c r="K11" s="1491"/>
      <c r="L11" s="1439"/>
      <c r="M11" s="1439"/>
      <c r="N11" s="1488"/>
      <c r="O11" s="1489"/>
      <c r="P11" s="514"/>
      <c r="Q11" s="1441"/>
      <c r="R11" s="1443"/>
      <c r="S11" s="1378"/>
      <c r="T11" s="1381"/>
      <c r="U11" s="1378"/>
      <c r="V11" s="1379"/>
      <c r="W11" s="1375"/>
      <c r="X11" s="478"/>
      <c r="Y11" s="1375"/>
      <c r="Z11" s="1375"/>
      <c r="AA11" s="1475"/>
      <c r="AB11" s="1375"/>
      <c r="AC11" s="1462"/>
      <c r="AD11" s="1439"/>
    </row>
    <row r="12" spans="1:32" s="86" customFormat="1" ht="12.95" customHeight="1" x14ac:dyDescent="0.25">
      <c r="A12" s="1502"/>
      <c r="B12" s="13"/>
      <c r="C12" s="1475"/>
      <c r="D12" s="1507"/>
      <c r="E12" s="1492"/>
      <c r="F12" s="1493"/>
      <c r="G12" s="1494"/>
      <c r="H12" s="1375"/>
      <c r="I12" s="17" t="s">
        <v>297</v>
      </c>
      <c r="J12" s="1462"/>
      <c r="K12" s="1491"/>
      <c r="L12" s="1439"/>
      <c r="M12" s="1439"/>
      <c r="N12" s="1488"/>
      <c r="O12" s="1489"/>
      <c r="P12" s="514"/>
      <c r="Q12" s="512"/>
      <c r="R12" s="505"/>
      <c r="S12" s="1378"/>
      <c r="T12" s="1381"/>
      <c r="U12" s="1378"/>
      <c r="V12" s="1379"/>
      <c r="W12" s="1375"/>
      <c r="X12" s="478"/>
      <c r="Y12" s="1375"/>
      <c r="Z12" s="1375"/>
      <c r="AA12" s="1475"/>
      <c r="AB12" s="1375"/>
      <c r="AC12" s="305">
        <f>AB6</f>
        <v>-5.1799999999999962</v>
      </c>
      <c r="AD12" s="433" t="s">
        <v>12</v>
      </c>
    </row>
    <row r="13" spans="1:32" s="86" customFormat="1" ht="12.95" customHeight="1" x14ac:dyDescent="0.25">
      <c r="A13" s="1502"/>
      <c r="B13" s="13"/>
      <c r="C13" s="1475"/>
      <c r="D13" s="1507"/>
      <c r="G13" s="201"/>
      <c r="H13" s="1375"/>
      <c r="I13" s="577" t="s">
        <v>298</v>
      </c>
      <c r="J13" s="1462"/>
      <c r="K13" s="1491"/>
      <c r="L13" s="1439"/>
      <c r="M13" s="201"/>
      <c r="N13" s="673"/>
      <c r="O13" s="674"/>
      <c r="P13" s="463"/>
      <c r="Q13" s="512"/>
      <c r="R13" s="505"/>
      <c r="S13" s="1378"/>
      <c r="T13" s="1381"/>
      <c r="U13" s="1378"/>
      <c r="V13" s="1379"/>
      <c r="W13" s="1375"/>
      <c r="X13" s="478"/>
      <c r="Y13" s="596"/>
      <c r="Z13" s="596"/>
      <c r="AA13" s="1475"/>
      <c r="AB13" s="1375"/>
      <c r="AC13" s="439"/>
      <c r="AD13" s="433"/>
    </row>
    <row r="14" spans="1:32" s="86" customFormat="1" ht="12.95" customHeight="1" x14ac:dyDescent="0.25">
      <c r="A14" s="1502"/>
      <c r="B14" s="13"/>
      <c r="C14" s="1475"/>
      <c r="D14" s="1507"/>
      <c r="G14" s="201"/>
      <c r="H14" s="1375"/>
      <c r="I14" s="577" t="s">
        <v>313</v>
      </c>
      <c r="J14" s="1462"/>
      <c r="K14" s="1491"/>
      <c r="L14" s="1439"/>
      <c r="M14" s="201"/>
      <c r="N14" s="462"/>
      <c r="O14" s="463"/>
      <c r="P14" s="463"/>
      <c r="Q14" s="518"/>
      <c r="R14" s="509"/>
      <c r="S14" s="1378"/>
      <c r="T14" s="1381"/>
      <c r="U14" s="1378"/>
      <c r="V14" s="1379"/>
      <c r="W14" s="1375"/>
      <c r="X14" s="478"/>
      <c r="Y14" s="596"/>
      <c r="Z14" s="596"/>
      <c r="AA14" s="1475"/>
      <c r="AB14" s="1375"/>
      <c r="AC14" s="439"/>
      <c r="AD14" s="433"/>
    </row>
    <row r="15" spans="1:32" s="86" customFormat="1" ht="12.95" customHeight="1" x14ac:dyDescent="0.25">
      <c r="A15" s="1502"/>
      <c r="B15" s="13"/>
      <c r="C15" s="1475"/>
      <c r="D15" s="1507"/>
      <c r="G15" s="201"/>
      <c r="H15" s="1375"/>
      <c r="I15" s="577" t="s">
        <v>299</v>
      </c>
      <c r="J15" s="1462"/>
      <c r="K15" s="1491"/>
      <c r="L15" s="1439"/>
      <c r="M15" s="201"/>
      <c r="N15" s="462"/>
      <c r="O15" s="463"/>
      <c r="P15" s="463"/>
      <c r="Q15" s="518"/>
      <c r="R15" s="509"/>
      <c r="S15" s="1378"/>
      <c r="T15" s="1381"/>
      <c r="U15" s="1378"/>
      <c r="V15" s="1379"/>
      <c r="W15" s="1375"/>
      <c r="X15" s="478"/>
      <c r="Y15" s="596"/>
      <c r="Z15" s="596"/>
      <c r="AA15" s="1476"/>
      <c r="AB15" s="1375"/>
      <c r="AC15" s="300"/>
      <c r="AD15" s="299"/>
    </row>
    <row r="16" spans="1:32" s="86" customFormat="1" ht="12.95" customHeight="1" x14ac:dyDescent="0.25">
      <c r="A16" s="1502"/>
      <c r="B16" s="13"/>
      <c r="C16" s="1475"/>
      <c r="D16" s="1507"/>
      <c r="E16" s="577" t="s">
        <v>286</v>
      </c>
      <c r="F16" s="577"/>
      <c r="G16" s="631"/>
      <c r="H16" s="1375"/>
      <c r="I16" s="577" t="s">
        <v>300</v>
      </c>
      <c r="J16" s="1462"/>
      <c r="K16" s="1491"/>
      <c r="L16" s="1439"/>
      <c r="M16" s="201"/>
      <c r="N16" s="462"/>
      <c r="O16" s="463"/>
      <c r="P16" s="463"/>
      <c r="Q16" s="519"/>
      <c r="R16" s="504"/>
      <c r="S16" s="1378"/>
      <c r="T16" s="1381"/>
      <c r="U16" s="1378"/>
      <c r="V16" s="1379"/>
      <c r="W16" s="1375" t="s">
        <v>691</v>
      </c>
      <c r="X16" s="478"/>
      <c r="Y16" s="596"/>
      <c r="Z16" s="1375" t="s">
        <v>692</v>
      </c>
      <c r="AA16" s="1476"/>
      <c r="AB16" s="1375"/>
      <c r="AC16" s="297"/>
      <c r="AD16" s="298"/>
    </row>
    <row r="17" spans="1:38" s="86" customFormat="1" ht="12.95" customHeight="1" x14ac:dyDescent="0.25">
      <c r="A17" s="1502"/>
      <c r="B17" s="13"/>
      <c r="C17" s="1475"/>
      <c r="D17" s="1507"/>
      <c r="E17" s="577" t="s">
        <v>287</v>
      </c>
      <c r="F17" s="577"/>
      <c r="G17" s="399"/>
      <c r="I17" s="479" t="s">
        <v>301</v>
      </c>
      <c r="J17" s="1462"/>
      <c r="K17" s="1491"/>
      <c r="L17" s="1439"/>
      <c r="M17" s="201"/>
      <c r="P17" s="478"/>
      <c r="Q17" s="512"/>
      <c r="R17" s="505"/>
      <c r="S17" s="1378"/>
      <c r="T17" s="1381"/>
      <c r="U17" s="1378"/>
      <c r="V17" s="1379"/>
      <c r="W17" s="1375"/>
      <c r="X17" s="478"/>
      <c r="Y17" s="596"/>
      <c r="Z17" s="1375"/>
      <c r="AA17" s="1476"/>
      <c r="AB17" s="1375"/>
      <c r="AC17" s="1463" t="s">
        <v>73</v>
      </c>
      <c r="AD17" s="1464"/>
    </row>
    <row r="18" spans="1:38" s="86" customFormat="1" ht="12.95" customHeight="1" x14ac:dyDescent="0.25">
      <c r="A18" s="1502"/>
      <c r="B18" s="13"/>
      <c r="C18" s="1475"/>
      <c r="D18" s="1507"/>
      <c r="E18" s="577" t="s">
        <v>288</v>
      </c>
      <c r="F18" s="577"/>
      <c r="G18" s="399"/>
      <c r="I18" s="291" t="s">
        <v>302</v>
      </c>
      <c r="J18" s="1462"/>
      <c r="K18" s="1491"/>
      <c r="L18" s="1439"/>
      <c r="M18" s="436"/>
      <c r="N18" s="488"/>
      <c r="O18" s="489"/>
      <c r="P18" s="489"/>
      <c r="Q18" s="512"/>
      <c r="R18" s="505"/>
      <c r="S18" s="1378"/>
      <c r="T18" s="1381"/>
      <c r="U18" s="1378"/>
      <c r="V18" s="1379"/>
      <c r="W18" s="1375"/>
      <c r="X18" s="478"/>
      <c r="Y18" s="596"/>
      <c r="Z18" s="1375"/>
      <c r="AA18" s="1476"/>
      <c r="AB18" s="439"/>
      <c r="AC18" s="1463"/>
      <c r="AD18" s="1464"/>
    </row>
    <row r="19" spans="1:38" s="86" customFormat="1" ht="12.95" customHeight="1" x14ac:dyDescent="0.25">
      <c r="A19" s="1502"/>
      <c r="B19" s="13"/>
      <c r="C19" s="304"/>
      <c r="D19" s="303"/>
      <c r="E19" s="435" t="s">
        <v>289</v>
      </c>
      <c r="F19" s="577"/>
      <c r="G19" s="631"/>
      <c r="I19" s="291" t="s">
        <v>303</v>
      </c>
      <c r="J19" s="1462"/>
      <c r="K19" s="1491"/>
      <c r="L19" s="1439"/>
      <c r="N19" s="488"/>
      <c r="O19" s="489"/>
      <c r="P19" s="489"/>
      <c r="Q19" s="518"/>
      <c r="R19" s="509"/>
      <c r="S19" s="1378"/>
      <c r="T19" s="1381"/>
      <c r="U19" s="1378"/>
      <c r="V19" s="1379"/>
      <c r="W19" s="1375"/>
      <c r="X19" s="478"/>
      <c r="Y19" s="596"/>
      <c r="Z19" s="1375"/>
      <c r="AA19" s="1476"/>
      <c r="AB19" s="332" t="s">
        <v>314</v>
      </c>
      <c r="AC19" s="1463"/>
      <c r="AD19" s="1464"/>
    </row>
    <row r="20" spans="1:38" s="86" customFormat="1" ht="12.95" customHeight="1" x14ac:dyDescent="0.25">
      <c r="A20" s="1502"/>
      <c r="B20" s="13"/>
      <c r="C20" s="304"/>
      <c r="D20" s="303"/>
      <c r="E20" s="477" t="s">
        <v>332</v>
      </c>
      <c r="F20" s="577"/>
      <c r="G20" s="631"/>
      <c r="H20" s="439"/>
      <c r="I20" s="443" t="s">
        <v>304</v>
      </c>
      <c r="J20" s="1462"/>
      <c r="K20" s="1491"/>
      <c r="L20" s="1439"/>
      <c r="M20" s="201"/>
      <c r="N20" s="488"/>
      <c r="O20" s="489"/>
      <c r="P20" s="489"/>
      <c r="Q20" s="518"/>
      <c r="R20" s="509"/>
      <c r="S20" s="1378"/>
      <c r="T20" s="1381"/>
      <c r="U20" s="1378"/>
      <c r="V20" s="1379"/>
      <c r="W20" s="1375"/>
      <c r="X20" s="478"/>
      <c r="Y20" s="596"/>
      <c r="Z20" s="1375"/>
      <c r="AA20" s="1476"/>
      <c r="AB20" s="332" t="s">
        <v>315</v>
      </c>
      <c r="AC20" s="1463"/>
      <c r="AD20" s="1464"/>
    </row>
    <row r="21" spans="1:38" s="86" customFormat="1" ht="12.95" customHeight="1" x14ac:dyDescent="0.25">
      <c r="A21" s="1502"/>
      <c r="B21" s="13"/>
      <c r="C21" s="304"/>
      <c r="D21" s="303"/>
      <c r="E21" s="435" t="s">
        <v>323</v>
      </c>
      <c r="F21" s="577" t="s">
        <v>5</v>
      </c>
      <c r="G21" s="631">
        <v>-5.01</v>
      </c>
      <c r="H21" s="438"/>
      <c r="I21" s="654" t="s">
        <v>305</v>
      </c>
      <c r="J21" s="1462"/>
      <c r="K21" s="1491"/>
      <c r="L21" s="1439"/>
      <c r="M21" s="706" t="s">
        <v>314</v>
      </c>
      <c r="N21" s="488"/>
      <c r="O21" s="489"/>
      <c r="P21" s="489"/>
      <c r="Q21" s="519"/>
      <c r="R21" s="504"/>
      <c r="S21" s="1378"/>
      <c r="T21" s="1381"/>
      <c r="U21" s="1378"/>
      <c r="V21" s="1379"/>
      <c r="W21" s="1375"/>
      <c r="X21" s="478"/>
      <c r="Y21" s="596"/>
      <c r="Z21" s="1375"/>
      <c r="AA21" s="1470" t="s">
        <v>678</v>
      </c>
      <c r="AB21" s="710" t="s">
        <v>316</v>
      </c>
      <c r="AC21" s="300"/>
      <c r="AD21" s="299"/>
    </row>
    <row r="22" spans="1:38" s="86" customFormat="1" ht="12.95" customHeight="1" x14ac:dyDescent="0.25">
      <c r="A22" s="1502"/>
      <c r="B22" s="13"/>
      <c r="C22" s="304"/>
      <c r="D22" s="303"/>
      <c r="E22" s="577" t="s">
        <v>290</v>
      </c>
      <c r="F22" s="577" t="s">
        <v>5</v>
      </c>
      <c r="G22" s="631">
        <f>AA$6</f>
        <v>-5.1699999999999964</v>
      </c>
      <c r="H22" s="634"/>
      <c r="I22" s="443" t="s">
        <v>306</v>
      </c>
      <c r="J22" s="704" t="s">
        <v>311</v>
      </c>
      <c r="K22" s="434" t="s">
        <v>5</v>
      </c>
      <c r="L22" s="708">
        <f>N6</f>
        <v>-5.0699999999999985</v>
      </c>
      <c r="M22" s="706" t="s">
        <v>315</v>
      </c>
      <c r="N22" s="488"/>
      <c r="O22" s="489"/>
      <c r="P22" s="489"/>
      <c r="Q22" s="512"/>
      <c r="R22" s="505"/>
      <c r="S22" s="1378"/>
      <c r="T22" s="1381"/>
      <c r="U22" s="1378"/>
      <c r="V22" s="1379"/>
      <c r="W22" s="1375"/>
      <c r="X22" s="476" t="s">
        <v>325</v>
      </c>
      <c r="Y22" s="596"/>
      <c r="Z22" s="1375"/>
      <c r="AA22" s="1470"/>
      <c r="AB22" s="711"/>
      <c r="AC22" s="300"/>
      <c r="AD22" s="299"/>
    </row>
    <row r="23" spans="1:38" s="86" customFormat="1" ht="12.95" customHeight="1" x14ac:dyDescent="0.25">
      <c r="A23" s="1502"/>
      <c r="B23" s="13"/>
      <c r="C23" s="439"/>
      <c r="D23" s="436"/>
      <c r="E23" s="650" t="s">
        <v>291</v>
      </c>
      <c r="F23" s="577" t="s">
        <v>5</v>
      </c>
      <c r="G23" s="631">
        <f>AA$6</f>
        <v>-5.1699999999999964</v>
      </c>
      <c r="H23" s="634"/>
      <c r="I23" s="443" t="s">
        <v>307</v>
      </c>
      <c r="J23" s="704" t="s">
        <v>312</v>
      </c>
      <c r="K23" s="434"/>
      <c r="L23" s="705"/>
      <c r="M23" s="1472" t="s">
        <v>316</v>
      </c>
      <c r="N23" s="488"/>
      <c r="O23" s="489"/>
      <c r="P23" s="489"/>
      <c r="Q23" s="512"/>
      <c r="R23" s="505"/>
      <c r="S23" s="1378"/>
      <c r="T23" s="1381"/>
      <c r="U23" s="1378"/>
      <c r="V23" s="1379"/>
      <c r="W23" s="1375"/>
      <c r="X23" s="619" t="s">
        <v>326</v>
      </c>
      <c r="Y23" s="596"/>
      <c r="Z23" s="1375"/>
      <c r="AA23" s="1470"/>
      <c r="AB23" s="333" t="s">
        <v>333</v>
      </c>
      <c r="AC23" s="300"/>
      <c r="AD23" s="299"/>
    </row>
    <row r="24" spans="1:38" s="86" customFormat="1" ht="12.95" customHeight="1" x14ac:dyDescent="0.25">
      <c r="A24" s="1502"/>
      <c r="B24" s="13"/>
      <c r="C24" s="439"/>
      <c r="D24" s="436"/>
      <c r="E24" s="654" t="s">
        <v>292</v>
      </c>
      <c r="F24" s="577" t="s">
        <v>5</v>
      </c>
      <c r="G24" s="631">
        <f>AA$6</f>
        <v>-5.1699999999999964</v>
      </c>
      <c r="H24" s="608"/>
      <c r="I24" s="443" t="s">
        <v>308</v>
      </c>
      <c r="J24" s="704" t="s">
        <v>572</v>
      </c>
      <c r="K24" s="434"/>
      <c r="L24" s="705"/>
      <c r="M24" s="1473"/>
      <c r="N24" s="490"/>
      <c r="O24" s="491"/>
      <c r="P24" s="491"/>
      <c r="Q24" s="518"/>
      <c r="R24" s="509"/>
      <c r="S24" s="200"/>
      <c r="T24" s="201"/>
      <c r="U24" s="81"/>
      <c r="V24" s="201"/>
      <c r="W24" s="1375"/>
      <c r="X24" s="476" t="s">
        <v>327</v>
      </c>
      <c r="Y24" s="596"/>
      <c r="Z24" s="1375"/>
      <c r="AA24" s="1470"/>
      <c r="AB24" s="333" t="s">
        <v>733</v>
      </c>
      <c r="AC24" s="301"/>
      <c r="AD24" s="52"/>
    </row>
    <row r="25" spans="1:38" s="86" customFormat="1" ht="12.95" customHeight="1" x14ac:dyDescent="0.25">
      <c r="A25" s="1502"/>
      <c r="B25" s="13"/>
      <c r="C25" s="439"/>
      <c r="D25" s="436"/>
      <c r="E25" s="654" t="s">
        <v>293</v>
      </c>
      <c r="F25" s="577" t="s">
        <v>5</v>
      </c>
      <c r="G25" s="631">
        <f>AA$6</f>
        <v>-5.1699999999999964</v>
      </c>
      <c r="H25" s="624"/>
      <c r="I25" s="479" t="s">
        <v>309</v>
      </c>
      <c r="J25" s="704" t="s">
        <v>573</v>
      </c>
      <c r="K25" s="434"/>
      <c r="L25" s="705"/>
      <c r="M25" s="334" t="s">
        <v>318</v>
      </c>
      <c r="N25" s="490"/>
      <c r="O25" s="491"/>
      <c r="P25" s="491"/>
      <c r="Q25" s="518"/>
      <c r="R25" s="509"/>
      <c r="S25" s="200"/>
      <c r="T25" s="201"/>
      <c r="U25" s="81"/>
      <c r="V25" s="201"/>
      <c r="W25" s="1375"/>
      <c r="X25" s="604" t="s">
        <v>328</v>
      </c>
      <c r="Y25" s="598"/>
      <c r="Z25" s="1375"/>
      <c r="AA25" s="1470"/>
      <c r="AB25" s="709" t="s">
        <v>732</v>
      </c>
      <c r="AC25" s="301"/>
      <c r="AD25" s="52"/>
    </row>
    <row r="26" spans="1:38" s="86" customFormat="1" ht="12.95" customHeight="1" x14ac:dyDescent="0.25">
      <c r="A26" s="1502"/>
      <c r="B26" s="13"/>
      <c r="C26" s="439"/>
      <c r="D26" s="436"/>
      <c r="E26" s="440" t="s">
        <v>294</v>
      </c>
      <c r="F26" s="577" t="s">
        <v>5</v>
      </c>
      <c r="G26" s="631">
        <f>AA$6</f>
        <v>-5.1699999999999964</v>
      </c>
      <c r="H26" s="399" t="s">
        <v>607</v>
      </c>
      <c r="I26" s="443" t="s">
        <v>310</v>
      </c>
      <c r="J26" s="704" t="s">
        <v>574</v>
      </c>
      <c r="K26" s="434"/>
      <c r="L26" s="705"/>
      <c r="M26" s="334" t="s">
        <v>696</v>
      </c>
      <c r="N26" s="490"/>
      <c r="O26" s="495"/>
      <c r="P26" s="495"/>
      <c r="Q26" s="519"/>
      <c r="R26" s="504"/>
      <c r="S26" s="462"/>
      <c r="T26" s="463"/>
      <c r="U26" s="496"/>
      <c r="V26" s="463"/>
      <c r="W26" s="1437"/>
      <c r="X26" s="616" t="s">
        <v>329</v>
      </c>
      <c r="Y26" s="598"/>
      <c r="Z26" s="1375"/>
      <c r="AA26" s="1471"/>
      <c r="AB26" s="192" t="s">
        <v>717</v>
      </c>
      <c r="AC26" s="301"/>
      <c r="AD26" s="302"/>
    </row>
    <row r="27" spans="1:38" s="86" customFormat="1" ht="12.95" customHeight="1" x14ac:dyDescent="0.25">
      <c r="A27" s="1502"/>
      <c r="B27" s="13"/>
      <c r="C27" s="439"/>
      <c r="D27" s="436"/>
      <c r="E27" s="441" t="s">
        <v>693</v>
      </c>
      <c r="F27" s="577" t="s">
        <v>5</v>
      </c>
      <c r="G27" s="631">
        <v>-5.01</v>
      </c>
      <c r="H27" s="399" t="s">
        <v>608</v>
      </c>
      <c r="I27" s="479" t="s">
        <v>411</v>
      </c>
      <c r="J27" s="704" t="s">
        <v>575</v>
      </c>
      <c r="K27" s="434"/>
      <c r="L27" s="705"/>
      <c r="M27" s="334" t="s">
        <v>697</v>
      </c>
      <c r="N27" s="507"/>
      <c r="O27" s="489"/>
      <c r="P27" s="489"/>
      <c r="Q27" s="512"/>
      <c r="R27" s="505"/>
      <c r="S27" s="492" t="s">
        <v>56</v>
      </c>
      <c r="T27" s="493">
        <v>1</v>
      </c>
      <c r="U27" s="494" t="s">
        <v>56</v>
      </c>
      <c r="V27" s="493">
        <v>1</v>
      </c>
      <c r="W27" s="1458" t="s">
        <v>324</v>
      </c>
      <c r="X27" s="434" t="s">
        <v>330</v>
      </c>
      <c r="Y27" s="618"/>
      <c r="Z27" s="1437"/>
      <c r="AA27" s="620" t="s">
        <v>255</v>
      </c>
      <c r="AB27" s="83"/>
      <c r="AC27" s="1452" t="s">
        <v>75</v>
      </c>
      <c r="AD27" s="1453"/>
    </row>
    <row r="28" spans="1:38" s="86" customFormat="1" ht="15.75" customHeight="1" x14ac:dyDescent="0.25">
      <c r="A28" s="1503"/>
      <c r="B28" s="13"/>
      <c r="C28" s="439"/>
      <c r="D28" s="436"/>
      <c r="E28" s="871" t="s">
        <v>278</v>
      </c>
      <c r="F28" s="577"/>
      <c r="G28" s="631"/>
      <c r="H28" s="399" t="s">
        <v>609</v>
      </c>
      <c r="I28" s="847" t="s">
        <v>278</v>
      </c>
      <c r="J28" s="872" t="s">
        <v>278</v>
      </c>
      <c r="K28" s="1456"/>
      <c r="L28" s="1457"/>
      <c r="M28" s="707" t="s">
        <v>76</v>
      </c>
      <c r="N28" s="506" t="s">
        <v>317</v>
      </c>
      <c r="O28" s="508"/>
      <c r="P28" s="508" t="s">
        <v>201</v>
      </c>
      <c r="Q28" s="513" t="s">
        <v>186</v>
      </c>
      <c r="R28" s="513" t="s">
        <v>321</v>
      </c>
      <c r="S28" s="492" t="s">
        <v>57</v>
      </c>
      <c r="T28" s="493">
        <v>2</v>
      </c>
      <c r="U28" s="494" t="s">
        <v>57</v>
      </c>
      <c r="V28" s="493">
        <v>2</v>
      </c>
      <c r="W28" s="1459"/>
      <c r="X28" s="617" t="s">
        <v>278</v>
      </c>
      <c r="Y28" s="621" t="s">
        <v>317</v>
      </c>
      <c r="Z28" s="621" t="s">
        <v>317</v>
      </c>
      <c r="AA28" s="203" t="s">
        <v>256</v>
      </c>
      <c r="AB28" s="445" t="s">
        <v>76</v>
      </c>
      <c r="AC28" s="1454"/>
      <c r="AD28" s="1455"/>
    </row>
    <row r="29" spans="1:38" s="86" customFormat="1" ht="18" customHeight="1" x14ac:dyDescent="0.3">
      <c r="A29" s="1484">
        <v>1</v>
      </c>
      <c r="B29" s="199"/>
      <c r="C29" s="1497"/>
      <c r="D29" s="1498"/>
      <c r="E29" s="1444"/>
      <c r="F29" s="1445"/>
      <c r="G29" s="606"/>
      <c r="H29" s="632"/>
      <c r="I29" s="194"/>
      <c r="J29" s="1432"/>
      <c r="K29" s="1433"/>
      <c r="L29" s="1434"/>
      <c r="M29" s="464"/>
      <c r="N29" s="497"/>
      <c r="O29" s="498"/>
      <c r="P29" s="515"/>
      <c r="Q29" s="520"/>
      <c r="R29" s="510"/>
      <c r="S29" s="499"/>
      <c r="T29" s="500"/>
      <c r="U29" s="499"/>
      <c r="V29" s="500"/>
      <c r="W29" s="1435"/>
      <c r="X29" s="1435"/>
      <c r="Y29" s="1435"/>
      <c r="Z29" s="1508"/>
      <c r="AA29" s="1508"/>
      <c r="AB29" s="1508"/>
      <c r="AC29" s="1509"/>
      <c r="AD29" s="1510"/>
      <c r="AE29" s="88"/>
      <c r="AF29" s="88"/>
      <c r="AG29" s="88"/>
      <c r="AH29" s="88"/>
      <c r="AI29" s="88"/>
      <c r="AJ29" s="88"/>
      <c r="AK29" s="88"/>
      <c r="AL29" s="88"/>
    </row>
    <row r="30" spans="1:38" ht="18" customHeight="1" x14ac:dyDescent="0.3">
      <c r="A30" s="1485"/>
      <c r="B30" s="63"/>
      <c r="C30" s="1497"/>
      <c r="D30" s="1498"/>
      <c r="E30" s="1444"/>
      <c r="F30" s="1445"/>
      <c r="G30" s="606"/>
      <c r="H30" s="632"/>
      <c r="I30" s="194"/>
      <c r="J30" s="1432"/>
      <c r="K30" s="1433"/>
      <c r="L30" s="1434"/>
      <c r="M30" s="464"/>
      <c r="N30" s="497"/>
      <c r="O30" s="498"/>
      <c r="P30" s="515"/>
      <c r="Q30" s="520"/>
      <c r="R30" s="510"/>
      <c r="S30" s="499"/>
      <c r="T30" s="500"/>
      <c r="U30" s="499"/>
      <c r="V30" s="500"/>
      <c r="W30" s="1436"/>
      <c r="X30" s="1436"/>
      <c r="Y30" s="1436"/>
      <c r="Z30" s="1436"/>
      <c r="AA30" s="1436"/>
      <c r="AB30" s="1436"/>
      <c r="AC30" s="1511"/>
      <c r="AD30" s="1512"/>
      <c r="AE30" s="79"/>
      <c r="AF30" s="79"/>
      <c r="AG30" s="79"/>
      <c r="AH30" s="79"/>
      <c r="AI30" s="79"/>
      <c r="AJ30" s="79"/>
      <c r="AK30" s="79"/>
      <c r="AL30" s="79"/>
    </row>
    <row r="31" spans="1:38" ht="18" customHeight="1" x14ac:dyDescent="0.3">
      <c r="A31" s="1484">
        <v>2</v>
      </c>
      <c r="B31" s="63"/>
      <c r="C31" s="1499"/>
      <c r="D31" s="1500"/>
      <c r="E31" s="1444"/>
      <c r="F31" s="1445"/>
      <c r="G31" s="606"/>
      <c r="H31" s="606"/>
      <c r="I31" s="195"/>
      <c r="J31" s="1432"/>
      <c r="K31" s="1433"/>
      <c r="L31" s="1434"/>
      <c r="M31" s="464"/>
      <c r="N31" s="499"/>
      <c r="O31" s="501"/>
      <c r="P31" s="516"/>
      <c r="Q31" s="521"/>
      <c r="R31" s="511"/>
      <c r="S31" s="499"/>
      <c r="T31" s="502"/>
      <c r="U31" s="499"/>
      <c r="V31" s="502"/>
      <c r="W31" s="1435"/>
      <c r="X31" s="1435"/>
      <c r="Y31" s="1435"/>
      <c r="Z31" s="1508"/>
      <c r="AA31" s="1508"/>
      <c r="AB31" s="1508"/>
      <c r="AC31" s="1509"/>
      <c r="AD31" s="1510"/>
      <c r="AE31" s="79"/>
      <c r="AF31" s="79"/>
      <c r="AG31" s="79"/>
      <c r="AH31" s="79"/>
      <c r="AI31" s="79"/>
      <c r="AJ31" s="79"/>
      <c r="AK31" s="79"/>
      <c r="AL31" s="79"/>
    </row>
    <row r="32" spans="1:38" ht="18" customHeight="1" x14ac:dyDescent="0.3">
      <c r="A32" s="1485"/>
      <c r="B32" s="63"/>
      <c r="C32" s="1497"/>
      <c r="D32" s="1498"/>
      <c r="E32" s="1444"/>
      <c r="F32" s="1445"/>
      <c r="G32" s="632"/>
      <c r="H32" s="632"/>
      <c r="I32" s="194"/>
      <c r="J32" s="1432"/>
      <c r="K32" s="1433"/>
      <c r="L32" s="1434"/>
      <c r="M32" s="464"/>
      <c r="N32" s="497"/>
      <c r="O32" s="498"/>
      <c r="P32" s="515"/>
      <c r="Q32" s="520"/>
      <c r="R32" s="510"/>
      <c r="S32" s="499"/>
      <c r="T32" s="500"/>
      <c r="U32" s="499"/>
      <c r="V32" s="500"/>
      <c r="W32" s="1436"/>
      <c r="X32" s="1436"/>
      <c r="Y32" s="1436"/>
      <c r="Z32" s="1436"/>
      <c r="AA32" s="1436"/>
      <c r="AB32" s="1436"/>
      <c r="AC32" s="1511"/>
      <c r="AD32" s="1512"/>
      <c r="AE32" s="79"/>
      <c r="AF32" s="79"/>
      <c r="AG32" s="79"/>
      <c r="AH32" s="79"/>
      <c r="AI32" s="79"/>
      <c r="AJ32" s="79"/>
      <c r="AK32" s="79"/>
      <c r="AL32" s="79"/>
    </row>
    <row r="33" spans="1:38" ht="18" customHeight="1" x14ac:dyDescent="0.3">
      <c r="A33" s="1484">
        <v>3</v>
      </c>
      <c r="B33" s="63"/>
      <c r="C33" s="1497"/>
      <c r="D33" s="1498"/>
      <c r="E33" s="1444"/>
      <c r="F33" s="1445"/>
      <c r="G33" s="632"/>
      <c r="H33" s="632"/>
      <c r="I33" s="194"/>
      <c r="J33" s="1432"/>
      <c r="K33" s="1433"/>
      <c r="L33" s="1434"/>
      <c r="M33" s="464"/>
      <c r="N33" s="497"/>
      <c r="O33" s="498"/>
      <c r="P33" s="515"/>
      <c r="Q33" s="520"/>
      <c r="R33" s="510"/>
      <c r="S33" s="499"/>
      <c r="T33" s="500"/>
      <c r="U33" s="499"/>
      <c r="V33" s="500"/>
      <c r="W33" s="1435"/>
      <c r="X33" s="1435"/>
      <c r="Y33" s="1435"/>
      <c r="Z33" s="1508"/>
      <c r="AA33" s="1508"/>
      <c r="AB33" s="1508"/>
      <c r="AC33" s="1509"/>
      <c r="AD33" s="1510"/>
      <c r="AE33" s="79"/>
      <c r="AF33" s="79"/>
      <c r="AG33" s="79"/>
      <c r="AH33" s="79"/>
      <c r="AI33" s="79"/>
      <c r="AJ33" s="79"/>
      <c r="AK33" s="79"/>
      <c r="AL33" s="79"/>
    </row>
    <row r="34" spans="1:38" ht="18" customHeight="1" x14ac:dyDescent="0.3">
      <c r="A34" s="1485"/>
      <c r="B34" s="63"/>
      <c r="C34" s="1499"/>
      <c r="D34" s="1500"/>
      <c r="E34" s="1444"/>
      <c r="F34" s="1445"/>
      <c r="G34" s="606"/>
      <c r="H34" s="606"/>
      <c r="I34" s="195"/>
      <c r="J34" s="1432"/>
      <c r="K34" s="1433"/>
      <c r="L34" s="1434"/>
      <c r="M34" s="464"/>
      <c r="N34" s="499"/>
      <c r="O34" s="501"/>
      <c r="P34" s="516"/>
      <c r="Q34" s="521"/>
      <c r="R34" s="511"/>
      <c r="S34" s="499"/>
      <c r="T34" s="502"/>
      <c r="U34" s="499"/>
      <c r="V34" s="502"/>
      <c r="W34" s="1436"/>
      <c r="X34" s="1436"/>
      <c r="Y34" s="1436"/>
      <c r="Z34" s="1436"/>
      <c r="AA34" s="1436"/>
      <c r="AB34" s="1436"/>
      <c r="AC34" s="1511"/>
      <c r="AD34" s="1512"/>
      <c r="AE34" s="79"/>
      <c r="AF34" s="79"/>
      <c r="AG34" s="79"/>
      <c r="AH34" s="79"/>
      <c r="AI34" s="79"/>
      <c r="AJ34" s="79"/>
      <c r="AK34" s="79"/>
      <c r="AL34" s="79"/>
    </row>
    <row r="35" spans="1:38" ht="18" customHeight="1" x14ac:dyDescent="0.3">
      <c r="A35" s="1484">
        <v>4</v>
      </c>
      <c r="B35" s="63"/>
      <c r="C35" s="1497"/>
      <c r="D35" s="1498"/>
      <c r="E35" s="1444"/>
      <c r="F35" s="1445"/>
      <c r="G35" s="632"/>
      <c r="H35" s="632"/>
      <c r="I35" s="194"/>
      <c r="J35" s="1432"/>
      <c r="K35" s="1433"/>
      <c r="L35" s="1434"/>
      <c r="M35" s="464"/>
      <c r="N35" s="497"/>
      <c r="O35" s="498"/>
      <c r="P35" s="515"/>
      <c r="Q35" s="520"/>
      <c r="R35" s="510"/>
      <c r="S35" s="499"/>
      <c r="T35" s="500"/>
      <c r="U35" s="499"/>
      <c r="V35" s="500"/>
      <c r="W35" s="1435"/>
      <c r="X35" s="1435"/>
      <c r="Y35" s="1435"/>
      <c r="Z35" s="1508"/>
      <c r="AA35" s="1508"/>
      <c r="AB35" s="1508"/>
      <c r="AC35" s="1509"/>
      <c r="AD35" s="1510"/>
      <c r="AE35" s="79"/>
      <c r="AF35" s="79"/>
      <c r="AG35" s="79"/>
      <c r="AH35" s="79"/>
      <c r="AI35" s="79"/>
      <c r="AJ35" s="79"/>
      <c r="AK35" s="79"/>
      <c r="AL35" s="79"/>
    </row>
    <row r="36" spans="1:38" ht="18" customHeight="1" x14ac:dyDescent="0.3">
      <c r="A36" s="1485">
        <v>4</v>
      </c>
      <c r="B36" s="63"/>
      <c r="C36" s="1497"/>
      <c r="D36" s="1498"/>
      <c r="E36" s="1444"/>
      <c r="F36" s="1445"/>
      <c r="G36" s="632"/>
      <c r="H36" s="632"/>
      <c r="I36" s="194"/>
      <c r="J36" s="1432"/>
      <c r="K36" s="1433"/>
      <c r="L36" s="1434"/>
      <c r="M36" s="464"/>
      <c r="N36" s="497"/>
      <c r="O36" s="498"/>
      <c r="P36" s="515"/>
      <c r="Q36" s="520"/>
      <c r="R36" s="510"/>
      <c r="S36" s="499"/>
      <c r="T36" s="500"/>
      <c r="U36" s="499"/>
      <c r="V36" s="500"/>
      <c r="W36" s="1436"/>
      <c r="X36" s="1436"/>
      <c r="Y36" s="1436"/>
      <c r="Z36" s="1436"/>
      <c r="AA36" s="1436"/>
      <c r="AB36" s="1436"/>
      <c r="AC36" s="1511"/>
      <c r="AD36" s="1512"/>
      <c r="AE36" s="79"/>
      <c r="AF36" s="79"/>
      <c r="AG36" s="79"/>
      <c r="AH36" s="79"/>
      <c r="AI36" s="79"/>
      <c r="AJ36" s="79"/>
      <c r="AK36" s="79"/>
      <c r="AL36" s="79"/>
    </row>
    <row r="37" spans="1:38" ht="18" customHeight="1" x14ac:dyDescent="0.3">
      <c r="A37" s="1484">
        <v>5</v>
      </c>
      <c r="B37" s="63"/>
      <c r="C37" s="1499"/>
      <c r="D37" s="1500"/>
      <c r="E37" s="1444"/>
      <c r="F37" s="1445"/>
      <c r="G37" s="606"/>
      <c r="H37" s="606"/>
      <c r="I37" s="195"/>
      <c r="J37" s="1432"/>
      <c r="K37" s="1433"/>
      <c r="L37" s="1434"/>
      <c r="M37" s="464"/>
      <c r="N37" s="499"/>
      <c r="O37" s="501"/>
      <c r="P37" s="516"/>
      <c r="Q37" s="521"/>
      <c r="R37" s="511"/>
      <c r="S37" s="499"/>
      <c r="T37" s="502"/>
      <c r="U37" s="499"/>
      <c r="V37" s="502"/>
      <c r="W37" s="1435"/>
      <c r="X37" s="1435"/>
      <c r="Y37" s="1435"/>
      <c r="Z37" s="1508"/>
      <c r="AA37" s="1508"/>
      <c r="AB37" s="1508"/>
      <c r="AC37" s="1509"/>
      <c r="AD37" s="1510"/>
      <c r="AE37" s="79"/>
      <c r="AF37" s="79"/>
      <c r="AG37" s="79"/>
      <c r="AH37" s="79"/>
      <c r="AI37" s="79"/>
      <c r="AJ37" s="79"/>
      <c r="AK37" s="79"/>
      <c r="AL37" s="79"/>
    </row>
    <row r="38" spans="1:38" ht="18" customHeight="1" x14ac:dyDescent="0.3">
      <c r="A38" s="1485">
        <v>5</v>
      </c>
      <c r="B38" s="63"/>
      <c r="C38" s="1497"/>
      <c r="D38" s="1498"/>
      <c r="E38" s="1444"/>
      <c r="F38" s="1445"/>
      <c r="G38" s="632"/>
      <c r="H38" s="632"/>
      <c r="I38" s="194"/>
      <c r="J38" s="1432"/>
      <c r="K38" s="1433"/>
      <c r="L38" s="1434"/>
      <c r="M38" s="464"/>
      <c r="N38" s="497"/>
      <c r="O38" s="498"/>
      <c r="P38" s="515"/>
      <c r="Q38" s="520"/>
      <c r="R38" s="510"/>
      <c r="S38" s="499"/>
      <c r="T38" s="500"/>
      <c r="U38" s="499"/>
      <c r="V38" s="500"/>
      <c r="W38" s="1436"/>
      <c r="X38" s="1436"/>
      <c r="Y38" s="1436"/>
      <c r="Z38" s="1436"/>
      <c r="AA38" s="1436"/>
      <c r="AB38" s="1436"/>
      <c r="AC38" s="1511"/>
      <c r="AD38" s="1512"/>
      <c r="AE38" s="79"/>
      <c r="AF38" s="79"/>
      <c r="AG38" s="79"/>
      <c r="AH38" s="79"/>
      <c r="AI38" s="79"/>
      <c r="AJ38" s="79"/>
      <c r="AK38" s="79"/>
      <c r="AL38" s="79"/>
    </row>
    <row r="39" spans="1:38" ht="18" customHeight="1" x14ac:dyDescent="0.3">
      <c r="A39" s="1484">
        <f t="shared" ref="A39:A57" si="1">A38+1</f>
        <v>6</v>
      </c>
      <c r="B39" s="63"/>
      <c r="C39" s="1497"/>
      <c r="D39" s="1498"/>
      <c r="E39" s="1444"/>
      <c r="F39" s="1445"/>
      <c r="G39" s="632"/>
      <c r="H39" s="632"/>
      <c r="I39" s="194"/>
      <c r="J39" s="1432"/>
      <c r="K39" s="1433"/>
      <c r="L39" s="1434"/>
      <c r="M39" s="464"/>
      <c r="N39" s="497"/>
      <c r="O39" s="498"/>
      <c r="P39" s="515"/>
      <c r="Q39" s="520"/>
      <c r="R39" s="510"/>
      <c r="S39" s="499"/>
      <c r="T39" s="500"/>
      <c r="U39" s="499"/>
      <c r="V39" s="500"/>
      <c r="W39" s="1435"/>
      <c r="X39" s="1435"/>
      <c r="Y39" s="1435"/>
      <c r="Z39" s="1508"/>
      <c r="AA39" s="1508"/>
      <c r="AB39" s="1508"/>
      <c r="AC39" s="1509"/>
      <c r="AD39" s="1510"/>
      <c r="AE39" s="79"/>
      <c r="AF39" s="79"/>
      <c r="AG39" s="79"/>
      <c r="AH39" s="79"/>
      <c r="AI39" s="79"/>
      <c r="AJ39" s="79"/>
      <c r="AK39" s="79"/>
      <c r="AL39" s="79"/>
    </row>
    <row r="40" spans="1:38" ht="18" customHeight="1" x14ac:dyDescent="0.3">
      <c r="A40" s="1485">
        <v>6</v>
      </c>
      <c r="B40" s="63"/>
      <c r="C40" s="1499"/>
      <c r="D40" s="1500"/>
      <c r="E40" s="1444"/>
      <c r="F40" s="1445"/>
      <c r="G40" s="606"/>
      <c r="H40" s="606"/>
      <c r="I40" s="195"/>
      <c r="J40" s="1432"/>
      <c r="K40" s="1433"/>
      <c r="L40" s="1434"/>
      <c r="M40" s="464"/>
      <c r="N40" s="499"/>
      <c r="O40" s="501"/>
      <c r="P40" s="516"/>
      <c r="Q40" s="521"/>
      <c r="R40" s="511"/>
      <c r="S40" s="499"/>
      <c r="T40" s="502"/>
      <c r="U40" s="499"/>
      <c r="V40" s="502"/>
      <c r="W40" s="1436"/>
      <c r="X40" s="1436"/>
      <c r="Y40" s="1436"/>
      <c r="Z40" s="1436"/>
      <c r="AA40" s="1436"/>
      <c r="AB40" s="1436"/>
      <c r="AC40" s="1511"/>
      <c r="AD40" s="1512"/>
      <c r="AE40" s="79"/>
      <c r="AF40" s="79"/>
      <c r="AG40" s="79"/>
      <c r="AH40" s="79"/>
      <c r="AI40" s="79"/>
      <c r="AJ40" s="79"/>
      <c r="AK40" s="79"/>
      <c r="AL40" s="79"/>
    </row>
    <row r="41" spans="1:38" ht="18" customHeight="1" x14ac:dyDescent="0.3">
      <c r="A41" s="1484">
        <v>7</v>
      </c>
      <c r="B41" s="63"/>
      <c r="C41" s="1497"/>
      <c r="D41" s="1498"/>
      <c r="E41" s="1444"/>
      <c r="F41" s="1445"/>
      <c r="G41" s="632"/>
      <c r="H41" s="632"/>
      <c r="I41" s="194"/>
      <c r="J41" s="1432"/>
      <c r="K41" s="1433"/>
      <c r="L41" s="1434"/>
      <c r="M41" s="464"/>
      <c r="N41" s="497"/>
      <c r="O41" s="498"/>
      <c r="P41" s="515"/>
      <c r="Q41" s="520"/>
      <c r="R41" s="510"/>
      <c r="S41" s="499"/>
      <c r="T41" s="500"/>
      <c r="U41" s="499"/>
      <c r="V41" s="500"/>
      <c r="W41" s="1435"/>
      <c r="X41" s="1435"/>
      <c r="Y41" s="1435"/>
      <c r="Z41" s="1508"/>
      <c r="AA41" s="1508"/>
      <c r="AB41" s="1508"/>
      <c r="AC41" s="1509"/>
      <c r="AD41" s="1510"/>
      <c r="AE41" s="79"/>
      <c r="AF41" s="79"/>
      <c r="AG41" s="79"/>
      <c r="AH41" s="79"/>
      <c r="AI41" s="79"/>
      <c r="AJ41" s="79"/>
      <c r="AK41" s="79"/>
      <c r="AL41" s="79"/>
    </row>
    <row r="42" spans="1:38" ht="18" customHeight="1" x14ac:dyDescent="0.3">
      <c r="A42" s="1485">
        <v>7</v>
      </c>
      <c r="B42" s="63"/>
      <c r="C42" s="1497"/>
      <c r="D42" s="1498"/>
      <c r="E42" s="1444"/>
      <c r="F42" s="1445"/>
      <c r="G42" s="632"/>
      <c r="H42" s="632"/>
      <c r="I42" s="194"/>
      <c r="J42" s="1432"/>
      <c r="K42" s="1433"/>
      <c r="L42" s="1434"/>
      <c r="M42" s="464"/>
      <c r="N42" s="497"/>
      <c r="O42" s="498"/>
      <c r="P42" s="515"/>
      <c r="Q42" s="520"/>
      <c r="R42" s="510"/>
      <c r="S42" s="499"/>
      <c r="T42" s="500"/>
      <c r="U42" s="499"/>
      <c r="V42" s="500"/>
      <c r="W42" s="1436"/>
      <c r="X42" s="1436"/>
      <c r="Y42" s="1436"/>
      <c r="Z42" s="1436"/>
      <c r="AA42" s="1436"/>
      <c r="AB42" s="1436"/>
      <c r="AC42" s="1511"/>
      <c r="AD42" s="1512"/>
      <c r="AE42" s="79"/>
      <c r="AF42" s="79"/>
      <c r="AG42" s="79"/>
      <c r="AH42" s="79"/>
      <c r="AI42" s="79"/>
      <c r="AJ42" s="79"/>
      <c r="AK42" s="79"/>
      <c r="AL42" s="79"/>
    </row>
    <row r="43" spans="1:38" ht="18" customHeight="1" x14ac:dyDescent="0.3">
      <c r="A43" s="1484">
        <f t="shared" si="1"/>
        <v>8</v>
      </c>
      <c r="B43" s="63"/>
      <c r="C43" s="1499"/>
      <c r="D43" s="1500"/>
      <c r="E43" s="1444"/>
      <c r="F43" s="1445"/>
      <c r="G43" s="606"/>
      <c r="H43" s="606"/>
      <c r="I43" s="195"/>
      <c r="J43" s="1432"/>
      <c r="K43" s="1433"/>
      <c r="L43" s="1434"/>
      <c r="M43" s="464"/>
      <c r="N43" s="499"/>
      <c r="O43" s="501"/>
      <c r="P43" s="516"/>
      <c r="Q43" s="521"/>
      <c r="R43" s="511"/>
      <c r="S43" s="499"/>
      <c r="T43" s="502"/>
      <c r="U43" s="499"/>
      <c r="V43" s="502"/>
      <c r="W43" s="1435"/>
      <c r="X43" s="1435"/>
      <c r="Y43" s="1435"/>
      <c r="Z43" s="1508"/>
      <c r="AA43" s="1508"/>
      <c r="AB43" s="1508"/>
      <c r="AC43" s="1509"/>
      <c r="AD43" s="1510"/>
      <c r="AE43" s="79"/>
      <c r="AF43" s="79"/>
      <c r="AG43" s="79"/>
      <c r="AH43" s="79"/>
      <c r="AI43" s="79"/>
      <c r="AJ43" s="79"/>
      <c r="AK43" s="79"/>
      <c r="AL43" s="79"/>
    </row>
    <row r="44" spans="1:38" ht="18" customHeight="1" x14ac:dyDescent="0.3">
      <c r="A44" s="1485">
        <v>8</v>
      </c>
      <c r="B44" s="173"/>
      <c r="C44" s="1499"/>
      <c r="D44" s="1500"/>
      <c r="E44" s="1444"/>
      <c r="F44" s="1445"/>
      <c r="G44" s="606"/>
      <c r="H44" s="606"/>
      <c r="I44" s="651"/>
      <c r="J44" s="1432"/>
      <c r="K44" s="1433"/>
      <c r="L44" s="1434"/>
      <c r="M44" s="652"/>
      <c r="N44" s="499"/>
      <c r="O44" s="501"/>
      <c r="P44" s="516"/>
      <c r="Q44" s="521"/>
      <c r="R44" s="511"/>
      <c r="S44" s="499"/>
      <c r="T44" s="502"/>
      <c r="U44" s="499"/>
      <c r="V44" s="502"/>
      <c r="W44" s="1436"/>
      <c r="X44" s="1436"/>
      <c r="Y44" s="1436"/>
      <c r="Z44" s="1436"/>
      <c r="AA44" s="1436"/>
      <c r="AB44" s="1436"/>
      <c r="AC44" s="1511"/>
      <c r="AD44" s="1512"/>
      <c r="AE44" s="79"/>
      <c r="AF44" s="79"/>
      <c r="AG44" s="79"/>
      <c r="AH44" s="79"/>
      <c r="AI44" s="79"/>
      <c r="AJ44" s="79"/>
      <c r="AK44" s="79"/>
      <c r="AL44" s="79"/>
    </row>
    <row r="45" spans="1:38" ht="18" customHeight="1" x14ac:dyDescent="0.3">
      <c r="A45" s="1484">
        <f t="shared" si="1"/>
        <v>9</v>
      </c>
      <c r="B45" s="173"/>
      <c r="C45" s="1499"/>
      <c r="D45" s="1500"/>
      <c r="E45" s="1444"/>
      <c r="F45" s="1445"/>
      <c r="G45" s="606"/>
      <c r="H45" s="606"/>
      <c r="I45" s="651"/>
      <c r="J45" s="1432"/>
      <c r="K45" s="1433"/>
      <c r="L45" s="1434"/>
      <c r="M45" s="652"/>
      <c r="N45" s="499"/>
      <c r="O45" s="501"/>
      <c r="P45" s="516"/>
      <c r="Q45" s="521"/>
      <c r="R45" s="511"/>
      <c r="S45" s="499"/>
      <c r="T45" s="502"/>
      <c r="U45" s="499"/>
      <c r="V45" s="502"/>
      <c r="W45" s="1435"/>
      <c r="X45" s="1435"/>
      <c r="Y45" s="1435"/>
      <c r="Z45" s="1508"/>
      <c r="AA45" s="1508"/>
      <c r="AB45" s="1508"/>
      <c r="AC45" s="1509"/>
      <c r="AD45" s="1510"/>
      <c r="AE45" s="79"/>
      <c r="AF45" s="79"/>
      <c r="AG45" s="79"/>
      <c r="AH45" s="79"/>
      <c r="AI45" s="79"/>
      <c r="AJ45" s="79"/>
      <c r="AK45" s="79"/>
      <c r="AL45" s="79"/>
    </row>
    <row r="46" spans="1:38" ht="18" customHeight="1" x14ac:dyDescent="0.3">
      <c r="A46" s="1485">
        <v>9</v>
      </c>
      <c r="B46" s="173"/>
      <c r="C46" s="1499"/>
      <c r="D46" s="1500"/>
      <c r="E46" s="1444"/>
      <c r="F46" s="1445"/>
      <c r="G46" s="606"/>
      <c r="H46" s="606"/>
      <c r="I46" s="651"/>
      <c r="J46" s="1432"/>
      <c r="K46" s="1433"/>
      <c r="L46" s="1434"/>
      <c r="M46" s="652"/>
      <c r="N46" s="499"/>
      <c r="O46" s="501"/>
      <c r="P46" s="516"/>
      <c r="Q46" s="521"/>
      <c r="R46" s="511"/>
      <c r="S46" s="499"/>
      <c r="T46" s="502"/>
      <c r="U46" s="499"/>
      <c r="V46" s="502"/>
      <c r="W46" s="1436"/>
      <c r="X46" s="1436"/>
      <c r="Y46" s="1436"/>
      <c r="Z46" s="1436"/>
      <c r="AA46" s="1436"/>
      <c r="AB46" s="1436"/>
      <c r="AC46" s="1511"/>
      <c r="AD46" s="1512"/>
      <c r="AE46" s="79"/>
      <c r="AF46" s="79"/>
      <c r="AG46" s="79"/>
      <c r="AH46" s="79"/>
      <c r="AI46" s="79"/>
      <c r="AJ46" s="79"/>
      <c r="AK46" s="79"/>
      <c r="AL46" s="79"/>
    </row>
    <row r="47" spans="1:38" ht="18" customHeight="1" x14ac:dyDescent="0.3">
      <c r="A47" s="1484">
        <f t="shared" si="1"/>
        <v>10</v>
      </c>
      <c r="B47" s="173"/>
      <c r="C47" s="1499"/>
      <c r="D47" s="1500"/>
      <c r="E47" s="1444"/>
      <c r="F47" s="1445"/>
      <c r="G47" s="606"/>
      <c r="H47" s="606"/>
      <c r="I47" s="651"/>
      <c r="J47" s="1432"/>
      <c r="K47" s="1433"/>
      <c r="L47" s="1434"/>
      <c r="M47" s="652"/>
      <c r="N47" s="499"/>
      <c r="O47" s="501"/>
      <c r="P47" s="516"/>
      <c r="Q47" s="521"/>
      <c r="R47" s="511"/>
      <c r="S47" s="499"/>
      <c r="T47" s="502"/>
      <c r="U47" s="499"/>
      <c r="V47" s="502"/>
      <c r="W47" s="1435"/>
      <c r="X47" s="1435"/>
      <c r="Y47" s="1435"/>
      <c r="Z47" s="1508"/>
      <c r="AA47" s="1508"/>
      <c r="AB47" s="1508"/>
      <c r="AC47" s="1509"/>
      <c r="AD47" s="1510"/>
      <c r="AE47" s="79"/>
      <c r="AF47" s="79"/>
      <c r="AG47" s="79"/>
      <c r="AH47" s="79"/>
      <c r="AI47" s="79"/>
      <c r="AJ47" s="79"/>
      <c r="AK47" s="79"/>
      <c r="AL47" s="79"/>
    </row>
    <row r="48" spans="1:38" ht="18" customHeight="1" x14ac:dyDescent="0.3">
      <c r="A48" s="1485">
        <v>10</v>
      </c>
      <c r="B48" s="173"/>
      <c r="C48" s="1499"/>
      <c r="D48" s="1500"/>
      <c r="E48" s="1444"/>
      <c r="F48" s="1445"/>
      <c r="G48" s="606"/>
      <c r="H48" s="606"/>
      <c r="I48" s="651"/>
      <c r="J48" s="1432"/>
      <c r="K48" s="1433"/>
      <c r="L48" s="1434"/>
      <c r="M48" s="652"/>
      <c r="N48" s="499"/>
      <c r="O48" s="501"/>
      <c r="P48" s="516"/>
      <c r="Q48" s="521"/>
      <c r="R48" s="511"/>
      <c r="S48" s="499"/>
      <c r="T48" s="502"/>
      <c r="U48" s="499"/>
      <c r="V48" s="502"/>
      <c r="W48" s="1436"/>
      <c r="X48" s="1436"/>
      <c r="Y48" s="1436"/>
      <c r="Z48" s="1436"/>
      <c r="AA48" s="1436"/>
      <c r="AB48" s="1436"/>
      <c r="AC48" s="1511"/>
      <c r="AD48" s="1512"/>
      <c r="AE48" s="79"/>
      <c r="AF48" s="79"/>
      <c r="AG48" s="79"/>
      <c r="AH48" s="79"/>
      <c r="AI48" s="79"/>
      <c r="AJ48" s="79"/>
      <c r="AK48" s="79"/>
      <c r="AL48" s="79"/>
    </row>
    <row r="49" spans="1:38" ht="18" customHeight="1" x14ac:dyDescent="0.3">
      <c r="A49" s="1484">
        <f t="shared" si="1"/>
        <v>11</v>
      </c>
      <c r="B49" s="173"/>
      <c r="C49" s="1499"/>
      <c r="D49" s="1500"/>
      <c r="E49" s="1444"/>
      <c r="F49" s="1445"/>
      <c r="G49" s="606"/>
      <c r="H49" s="606"/>
      <c r="I49" s="651"/>
      <c r="J49" s="1432"/>
      <c r="K49" s="1433"/>
      <c r="L49" s="1434"/>
      <c r="M49" s="652"/>
      <c r="N49" s="499"/>
      <c r="O49" s="501"/>
      <c r="P49" s="516"/>
      <c r="Q49" s="521"/>
      <c r="R49" s="511"/>
      <c r="S49" s="499"/>
      <c r="T49" s="502"/>
      <c r="U49" s="499"/>
      <c r="V49" s="502"/>
      <c r="W49" s="1435"/>
      <c r="X49" s="1435"/>
      <c r="Y49" s="1435"/>
      <c r="Z49" s="1508"/>
      <c r="AA49" s="1508"/>
      <c r="AB49" s="1508"/>
      <c r="AC49" s="1509"/>
      <c r="AD49" s="1510"/>
      <c r="AE49" s="79"/>
      <c r="AF49" s="79"/>
      <c r="AG49" s="79"/>
      <c r="AH49" s="79"/>
      <c r="AI49" s="79"/>
      <c r="AJ49" s="79"/>
      <c r="AK49" s="79"/>
      <c r="AL49" s="79"/>
    </row>
    <row r="50" spans="1:38" ht="18" customHeight="1" x14ac:dyDescent="0.3">
      <c r="A50" s="1485">
        <v>11</v>
      </c>
      <c r="B50" s="173"/>
      <c r="C50" s="1499"/>
      <c r="D50" s="1500"/>
      <c r="E50" s="1444"/>
      <c r="F50" s="1445"/>
      <c r="G50" s="606"/>
      <c r="H50" s="606"/>
      <c r="I50" s="651"/>
      <c r="J50" s="1432"/>
      <c r="K50" s="1433"/>
      <c r="L50" s="1434"/>
      <c r="M50" s="652"/>
      <c r="N50" s="499"/>
      <c r="O50" s="501"/>
      <c r="P50" s="516"/>
      <c r="Q50" s="521"/>
      <c r="R50" s="511"/>
      <c r="S50" s="499"/>
      <c r="T50" s="502"/>
      <c r="U50" s="499"/>
      <c r="V50" s="502"/>
      <c r="W50" s="1436"/>
      <c r="X50" s="1436"/>
      <c r="Y50" s="1436"/>
      <c r="Z50" s="1436"/>
      <c r="AA50" s="1436"/>
      <c r="AB50" s="1436"/>
      <c r="AC50" s="1511"/>
      <c r="AD50" s="1512"/>
      <c r="AE50" s="79"/>
      <c r="AF50" s="79"/>
      <c r="AG50" s="79"/>
      <c r="AH50" s="79"/>
      <c r="AI50" s="79"/>
      <c r="AJ50" s="79"/>
      <c r="AK50" s="79"/>
      <c r="AL50" s="79"/>
    </row>
    <row r="51" spans="1:38" ht="18" customHeight="1" x14ac:dyDescent="0.3">
      <c r="A51" s="1484">
        <f t="shared" si="1"/>
        <v>12</v>
      </c>
      <c r="B51" s="173"/>
      <c r="C51" s="1499"/>
      <c r="D51" s="1500"/>
      <c r="E51" s="1444"/>
      <c r="F51" s="1445"/>
      <c r="G51" s="606"/>
      <c r="H51" s="606"/>
      <c r="I51" s="651"/>
      <c r="J51" s="1432"/>
      <c r="K51" s="1433"/>
      <c r="L51" s="1434"/>
      <c r="M51" s="652"/>
      <c r="N51" s="499"/>
      <c r="O51" s="501"/>
      <c r="P51" s="516"/>
      <c r="Q51" s="521"/>
      <c r="R51" s="511"/>
      <c r="S51" s="499"/>
      <c r="T51" s="502"/>
      <c r="U51" s="499"/>
      <c r="V51" s="502"/>
      <c r="W51" s="1435"/>
      <c r="X51" s="1435"/>
      <c r="Y51" s="1435"/>
      <c r="Z51" s="1508"/>
      <c r="AA51" s="1508"/>
      <c r="AB51" s="1508"/>
      <c r="AC51" s="1509"/>
      <c r="AD51" s="1510"/>
      <c r="AE51" s="79"/>
      <c r="AF51" s="79"/>
      <c r="AG51" s="79"/>
      <c r="AH51" s="79"/>
      <c r="AI51" s="79"/>
      <c r="AJ51" s="79"/>
      <c r="AK51" s="79"/>
      <c r="AL51" s="79"/>
    </row>
    <row r="52" spans="1:38" ht="18" customHeight="1" x14ac:dyDescent="0.3">
      <c r="A52" s="1485">
        <v>12</v>
      </c>
      <c r="B52" s="173"/>
      <c r="C52" s="1499"/>
      <c r="D52" s="1500"/>
      <c r="E52" s="1444"/>
      <c r="F52" s="1445"/>
      <c r="G52" s="606"/>
      <c r="H52" s="606"/>
      <c r="I52" s="651"/>
      <c r="J52" s="1432"/>
      <c r="K52" s="1433"/>
      <c r="L52" s="1434"/>
      <c r="M52" s="652"/>
      <c r="N52" s="499"/>
      <c r="O52" s="501"/>
      <c r="P52" s="516"/>
      <c r="Q52" s="521"/>
      <c r="R52" s="511"/>
      <c r="S52" s="499"/>
      <c r="T52" s="502"/>
      <c r="U52" s="499"/>
      <c r="V52" s="502"/>
      <c r="W52" s="1436"/>
      <c r="X52" s="1436"/>
      <c r="Y52" s="1436"/>
      <c r="Z52" s="1436"/>
      <c r="AA52" s="1436"/>
      <c r="AB52" s="1436"/>
      <c r="AC52" s="1511"/>
      <c r="AD52" s="1512"/>
      <c r="AE52" s="79"/>
      <c r="AF52" s="79"/>
      <c r="AG52" s="79"/>
      <c r="AH52" s="79"/>
      <c r="AI52" s="79"/>
      <c r="AJ52" s="79"/>
      <c r="AK52" s="79"/>
      <c r="AL52" s="79"/>
    </row>
    <row r="53" spans="1:38" ht="18" customHeight="1" x14ac:dyDescent="0.3">
      <c r="A53" s="1484">
        <f t="shared" si="1"/>
        <v>13</v>
      </c>
      <c r="B53" s="173"/>
      <c r="C53" s="1499"/>
      <c r="D53" s="1500"/>
      <c r="E53" s="1444"/>
      <c r="F53" s="1445"/>
      <c r="G53" s="606"/>
      <c r="H53" s="606"/>
      <c r="I53" s="651"/>
      <c r="J53" s="1432"/>
      <c r="K53" s="1433"/>
      <c r="L53" s="1434"/>
      <c r="M53" s="652"/>
      <c r="N53" s="499"/>
      <c r="O53" s="501"/>
      <c r="P53" s="516"/>
      <c r="Q53" s="521"/>
      <c r="R53" s="511"/>
      <c r="S53" s="499"/>
      <c r="T53" s="502"/>
      <c r="U53" s="499"/>
      <c r="V53" s="502"/>
      <c r="W53" s="1435"/>
      <c r="X53" s="1435"/>
      <c r="Y53" s="1435"/>
      <c r="Z53" s="1508"/>
      <c r="AA53" s="1508"/>
      <c r="AB53" s="1508"/>
      <c r="AC53" s="1509"/>
      <c r="AD53" s="1510"/>
      <c r="AE53" s="79"/>
      <c r="AF53" s="79"/>
      <c r="AG53" s="79"/>
      <c r="AH53" s="79"/>
      <c r="AI53" s="79"/>
      <c r="AJ53" s="79"/>
      <c r="AK53" s="79"/>
      <c r="AL53" s="79"/>
    </row>
    <row r="54" spans="1:38" ht="18" customHeight="1" x14ac:dyDescent="0.3">
      <c r="A54" s="1485">
        <v>13</v>
      </c>
      <c r="B54" s="173"/>
      <c r="C54" s="1499"/>
      <c r="D54" s="1500"/>
      <c r="E54" s="1444"/>
      <c r="F54" s="1445"/>
      <c r="G54" s="606"/>
      <c r="H54" s="606"/>
      <c r="I54" s="651"/>
      <c r="J54" s="1432"/>
      <c r="K54" s="1433"/>
      <c r="L54" s="1434"/>
      <c r="M54" s="652"/>
      <c r="N54" s="499"/>
      <c r="O54" s="501"/>
      <c r="P54" s="516"/>
      <c r="Q54" s="521"/>
      <c r="R54" s="511"/>
      <c r="S54" s="499"/>
      <c r="T54" s="502"/>
      <c r="U54" s="499"/>
      <c r="V54" s="502"/>
      <c r="W54" s="1436"/>
      <c r="X54" s="1436"/>
      <c r="Y54" s="1436"/>
      <c r="Z54" s="1436"/>
      <c r="AA54" s="1436"/>
      <c r="AB54" s="1436"/>
      <c r="AC54" s="1511"/>
      <c r="AD54" s="1512"/>
      <c r="AE54" s="79"/>
      <c r="AF54" s="79"/>
      <c r="AG54" s="79"/>
      <c r="AH54" s="79"/>
      <c r="AI54" s="79"/>
      <c r="AJ54" s="79"/>
      <c r="AK54" s="79"/>
      <c r="AL54" s="79"/>
    </row>
    <row r="55" spans="1:38" ht="18" customHeight="1" x14ac:dyDescent="0.3">
      <c r="A55" s="1484">
        <f t="shared" si="1"/>
        <v>14</v>
      </c>
      <c r="B55" s="173"/>
      <c r="C55" s="1499"/>
      <c r="D55" s="1500"/>
      <c r="E55" s="1444"/>
      <c r="F55" s="1445"/>
      <c r="G55" s="606"/>
      <c r="H55" s="606"/>
      <c r="I55" s="651"/>
      <c r="J55" s="1432"/>
      <c r="K55" s="1433"/>
      <c r="L55" s="1434"/>
      <c r="M55" s="652"/>
      <c r="N55" s="499"/>
      <c r="O55" s="501"/>
      <c r="P55" s="516"/>
      <c r="Q55" s="521"/>
      <c r="R55" s="511"/>
      <c r="S55" s="499"/>
      <c r="T55" s="502"/>
      <c r="U55" s="499"/>
      <c r="V55" s="502"/>
      <c r="W55" s="1435"/>
      <c r="X55" s="1435"/>
      <c r="Y55" s="1435"/>
      <c r="Z55" s="1508"/>
      <c r="AA55" s="1508"/>
      <c r="AB55" s="1508"/>
      <c r="AC55" s="1509"/>
      <c r="AD55" s="1510"/>
      <c r="AE55" s="79"/>
      <c r="AF55" s="79"/>
      <c r="AG55" s="79"/>
      <c r="AH55" s="79"/>
      <c r="AI55" s="79"/>
      <c r="AJ55" s="79"/>
      <c r="AK55" s="79"/>
      <c r="AL55" s="79"/>
    </row>
    <row r="56" spans="1:38" ht="18" customHeight="1" x14ac:dyDescent="0.3">
      <c r="A56" s="1485">
        <v>14</v>
      </c>
      <c r="B56" s="173"/>
      <c r="C56" s="1499"/>
      <c r="D56" s="1500"/>
      <c r="E56" s="1444"/>
      <c r="F56" s="1445"/>
      <c r="G56" s="606"/>
      <c r="H56" s="606"/>
      <c r="I56" s="651"/>
      <c r="J56" s="1432"/>
      <c r="K56" s="1433"/>
      <c r="L56" s="1434"/>
      <c r="M56" s="652"/>
      <c r="N56" s="499"/>
      <c r="O56" s="501"/>
      <c r="P56" s="516"/>
      <c r="Q56" s="521"/>
      <c r="R56" s="511"/>
      <c r="S56" s="499"/>
      <c r="T56" s="502"/>
      <c r="U56" s="499"/>
      <c r="V56" s="502"/>
      <c r="W56" s="1436"/>
      <c r="X56" s="1436"/>
      <c r="Y56" s="1436"/>
      <c r="Z56" s="1436"/>
      <c r="AA56" s="1436"/>
      <c r="AB56" s="1436"/>
      <c r="AC56" s="1511"/>
      <c r="AD56" s="1512"/>
      <c r="AE56" s="79"/>
      <c r="AF56" s="79"/>
      <c r="AG56" s="79"/>
      <c r="AH56" s="79"/>
      <c r="AI56" s="79"/>
      <c r="AJ56" s="79"/>
      <c r="AK56" s="79"/>
      <c r="AL56" s="79"/>
    </row>
    <row r="57" spans="1:38" ht="18" customHeight="1" x14ac:dyDescent="0.3">
      <c r="A57" s="1484">
        <f t="shared" si="1"/>
        <v>15</v>
      </c>
      <c r="B57" s="173"/>
      <c r="C57" s="1499"/>
      <c r="D57" s="1500"/>
      <c r="E57" s="1444"/>
      <c r="F57" s="1445"/>
      <c r="G57" s="606"/>
      <c r="H57" s="606"/>
      <c r="I57" s="651"/>
      <c r="J57" s="1432"/>
      <c r="K57" s="1433"/>
      <c r="L57" s="1434"/>
      <c r="M57" s="652"/>
      <c r="N57" s="499"/>
      <c r="O57" s="501"/>
      <c r="P57" s="516"/>
      <c r="Q57" s="521"/>
      <c r="R57" s="511"/>
      <c r="S57" s="499"/>
      <c r="T57" s="502"/>
      <c r="U57" s="499"/>
      <c r="V57" s="502"/>
      <c r="W57" s="1435"/>
      <c r="X57" s="1435"/>
      <c r="Y57" s="1435"/>
      <c r="Z57" s="1508"/>
      <c r="AA57" s="1508"/>
      <c r="AB57" s="1508"/>
      <c r="AC57" s="1509"/>
      <c r="AD57" s="1510"/>
      <c r="AE57" s="79"/>
      <c r="AF57" s="79"/>
      <c r="AG57" s="79"/>
      <c r="AH57" s="79"/>
      <c r="AI57" s="79"/>
      <c r="AJ57" s="79"/>
      <c r="AK57" s="79"/>
      <c r="AL57" s="79"/>
    </row>
    <row r="58" spans="1:38" ht="18" customHeight="1" x14ac:dyDescent="0.3">
      <c r="A58" s="1485">
        <v>15</v>
      </c>
      <c r="B58" s="173"/>
      <c r="C58" s="1499"/>
      <c r="D58" s="1500"/>
      <c r="E58" s="1444"/>
      <c r="F58" s="1445"/>
      <c r="G58" s="606"/>
      <c r="H58" s="734"/>
      <c r="I58" s="651"/>
      <c r="J58" s="1432"/>
      <c r="K58" s="1433"/>
      <c r="L58" s="1434"/>
      <c r="M58" s="652"/>
      <c r="N58" s="499"/>
      <c r="O58" s="501"/>
      <c r="P58" s="516"/>
      <c r="Q58" s="521"/>
      <c r="R58" s="511"/>
      <c r="S58" s="499"/>
      <c r="T58" s="502"/>
      <c r="U58" s="499"/>
      <c r="V58" s="502"/>
      <c r="W58" s="1436"/>
      <c r="X58" s="1436"/>
      <c r="Y58" s="1436"/>
      <c r="Z58" s="1436"/>
      <c r="AA58" s="1436"/>
      <c r="AB58" s="1436"/>
      <c r="AC58" s="1511"/>
      <c r="AD58" s="1512"/>
      <c r="AE58" s="79"/>
      <c r="AF58" s="79"/>
      <c r="AG58" s="79"/>
      <c r="AH58" s="79"/>
      <c r="AI58" s="79"/>
      <c r="AJ58" s="79"/>
      <c r="AK58" s="79"/>
      <c r="AL58" s="79"/>
    </row>
    <row r="59" spans="1:38" s="81" customFormat="1" ht="12.75" customHeight="1" x14ac:dyDescent="0.25">
      <c r="A59" s="30"/>
      <c r="B59" s="14"/>
      <c r="C59" s="14"/>
      <c r="D59" s="14"/>
      <c r="E59" s="14"/>
      <c r="F59" s="14"/>
      <c r="G59" s="14"/>
      <c r="H59" s="14"/>
      <c r="I59" s="14"/>
      <c r="J59" s="14"/>
      <c r="K59" s="14"/>
      <c r="L59" s="14"/>
      <c r="M59" s="14"/>
      <c r="N59" s="503"/>
      <c r="O59" s="503"/>
      <c r="P59" s="503"/>
      <c r="Q59" s="503"/>
      <c r="R59" s="503"/>
      <c r="S59" s="503"/>
      <c r="T59" s="503"/>
      <c r="U59" s="503"/>
      <c r="V59" s="503"/>
      <c r="W59" s="14"/>
      <c r="X59" s="14"/>
      <c r="Y59" s="14"/>
      <c r="Z59" s="14"/>
      <c r="AA59" s="14"/>
      <c r="AB59" s="14"/>
      <c r="AC59" s="14"/>
      <c r="AD59" s="14"/>
    </row>
    <row r="60" spans="1:38" x14ac:dyDescent="0.25">
      <c r="G60" s="5"/>
      <c r="H60" s="5"/>
    </row>
    <row r="61" spans="1:38" x14ac:dyDescent="0.25">
      <c r="C61" s="1518">
        <f>AC6-0.01</f>
        <v>-5.1999999999999957</v>
      </c>
      <c r="D61" s="1518"/>
      <c r="E61" s="1518"/>
      <c r="F61" s="1518"/>
      <c r="G61" s="1519"/>
      <c r="H61" s="5"/>
      <c r="I61" s="736"/>
      <c r="J61" s="73"/>
      <c r="K61" s="482"/>
      <c r="L61" s="482"/>
      <c r="M61" s="482"/>
      <c r="T61" s="73"/>
      <c r="U61" s="73"/>
      <c r="V61" s="73"/>
      <c r="X61" s="74"/>
      <c r="Z61" s="4"/>
      <c r="AA61" s="4"/>
      <c r="AB61" s="77"/>
      <c r="AC61" s="77"/>
      <c r="AD61" s="77"/>
    </row>
    <row r="62" spans="1:38" ht="12.75" customHeight="1" x14ac:dyDescent="0.25">
      <c r="C62" s="1517" t="s">
        <v>739</v>
      </c>
      <c r="D62" s="1517"/>
      <c r="E62" s="1517"/>
      <c r="F62" s="1517"/>
      <c r="G62" s="733" t="s">
        <v>738</v>
      </c>
      <c r="H62" s="5"/>
      <c r="I62" s="733" t="s">
        <v>742</v>
      </c>
      <c r="J62" s="73"/>
      <c r="K62" s="482"/>
      <c r="L62" s="482"/>
      <c r="M62" s="482"/>
      <c r="T62" s="73"/>
      <c r="U62" s="73"/>
      <c r="V62" s="73"/>
      <c r="X62" s="74"/>
      <c r="Z62" s="4"/>
      <c r="AA62" s="4"/>
      <c r="AB62" s="77"/>
      <c r="AC62" s="77"/>
      <c r="AD62" s="77"/>
    </row>
    <row r="63" spans="1:38" x14ac:dyDescent="0.25">
      <c r="C63" s="1517"/>
      <c r="D63" s="1517"/>
      <c r="E63" s="1517"/>
      <c r="F63" s="1517"/>
      <c r="G63" s="733" t="s">
        <v>740</v>
      </c>
      <c r="H63" s="5"/>
      <c r="I63" s="733" t="s">
        <v>743</v>
      </c>
      <c r="J63" s="73"/>
      <c r="K63" s="482"/>
      <c r="L63" s="482"/>
      <c r="M63" s="482"/>
      <c r="T63" s="73"/>
      <c r="U63" s="73"/>
      <c r="V63" s="73"/>
      <c r="X63" s="74"/>
      <c r="Z63" s="4"/>
      <c r="AA63" s="4"/>
      <c r="AB63" s="77"/>
      <c r="AC63" s="77"/>
      <c r="AD63" s="77"/>
    </row>
    <row r="64" spans="1:38" ht="13.5" customHeight="1" x14ac:dyDescent="0.25">
      <c r="C64" s="1517"/>
      <c r="D64" s="1517"/>
      <c r="E64" s="1517"/>
      <c r="F64" s="1517"/>
      <c r="G64" s="731" t="s">
        <v>744</v>
      </c>
      <c r="H64" s="5"/>
      <c r="I64" s="731" t="s">
        <v>718</v>
      </c>
      <c r="J64" s="73"/>
      <c r="K64" s="482"/>
      <c r="L64" s="482"/>
      <c r="M64" s="482"/>
      <c r="T64" s="73"/>
      <c r="U64" s="73"/>
      <c r="V64" s="73"/>
      <c r="X64" s="74"/>
      <c r="Z64" s="4"/>
      <c r="AA64" s="4"/>
      <c r="AB64" s="77"/>
      <c r="AC64" s="77"/>
      <c r="AD64" s="77"/>
    </row>
    <row r="65" spans="3:30" ht="12.75" customHeight="1" x14ac:dyDescent="0.25">
      <c r="C65" s="1515" t="s">
        <v>162</v>
      </c>
      <c r="D65" s="1515"/>
      <c r="E65" s="1515"/>
      <c r="F65" s="1515"/>
      <c r="G65" s="732"/>
      <c r="H65" s="5"/>
      <c r="I65" s="735"/>
      <c r="J65" s="73"/>
      <c r="K65" s="482"/>
      <c r="L65" s="482"/>
      <c r="M65" s="482"/>
      <c r="T65" s="73"/>
      <c r="U65" s="73"/>
      <c r="V65" s="73"/>
      <c r="X65" s="74"/>
      <c r="Z65" s="4"/>
      <c r="AA65" s="4"/>
      <c r="AB65" s="77"/>
      <c r="AC65" s="77"/>
      <c r="AD65" s="77"/>
    </row>
    <row r="66" spans="3:30" ht="12.75" customHeight="1" x14ac:dyDescent="0.25">
      <c r="C66" s="1515" t="s">
        <v>163</v>
      </c>
      <c r="D66" s="1515"/>
      <c r="E66" s="1515"/>
      <c r="F66" s="1515"/>
      <c r="G66" s="732"/>
      <c r="H66" s="5"/>
      <c r="I66" s="1513"/>
      <c r="J66" s="73"/>
      <c r="K66" s="482"/>
      <c r="L66" s="482"/>
      <c r="M66" s="482"/>
      <c r="T66" s="73"/>
      <c r="U66" s="73"/>
      <c r="V66" s="73"/>
      <c r="X66" s="74"/>
      <c r="Z66" s="4"/>
      <c r="AA66" s="4"/>
      <c r="AB66" s="77"/>
      <c r="AC66" s="77"/>
      <c r="AD66" s="77"/>
    </row>
    <row r="67" spans="3:30" ht="12.75" customHeight="1" x14ac:dyDescent="0.25">
      <c r="C67" s="1515" t="s">
        <v>164</v>
      </c>
      <c r="D67" s="1515"/>
      <c r="E67" s="1515"/>
      <c r="F67" s="1515"/>
      <c r="G67" s="732"/>
      <c r="H67" s="5"/>
      <c r="I67" s="1514"/>
      <c r="J67" s="73"/>
      <c r="K67" s="482"/>
      <c r="L67" s="482"/>
      <c r="M67" s="482"/>
      <c r="T67" s="73"/>
      <c r="U67" s="73"/>
      <c r="V67" s="73"/>
      <c r="X67" s="74"/>
      <c r="Z67" s="4"/>
      <c r="AA67" s="4"/>
      <c r="AB67" s="77"/>
      <c r="AC67" s="77"/>
      <c r="AD67" s="77"/>
    </row>
    <row r="68" spans="3:30" ht="12.75" customHeight="1" x14ac:dyDescent="0.25">
      <c r="C68" s="1515" t="s">
        <v>165</v>
      </c>
      <c r="D68" s="1515"/>
      <c r="E68" s="1515"/>
      <c r="F68" s="1515"/>
      <c r="G68" s="732"/>
      <c r="H68" s="5"/>
      <c r="I68" s="482"/>
      <c r="J68" s="73"/>
      <c r="K68" s="482"/>
      <c r="L68" s="482"/>
      <c r="M68" s="482"/>
      <c r="T68" s="73"/>
      <c r="U68" s="73"/>
      <c r="V68" s="73"/>
      <c r="X68" s="74"/>
      <c r="Z68" s="4"/>
      <c r="AA68" s="4"/>
      <c r="AB68" s="77"/>
      <c r="AC68" s="77"/>
      <c r="AD68" s="77"/>
    </row>
    <row r="69" spans="3:30" ht="12.75" customHeight="1" x14ac:dyDescent="0.25">
      <c r="C69" s="1515" t="s">
        <v>412</v>
      </c>
      <c r="D69" s="1515"/>
      <c r="E69" s="1515"/>
      <c r="F69" s="1515"/>
      <c r="G69" s="732"/>
      <c r="H69" s="5"/>
      <c r="I69" s="217"/>
      <c r="J69" s="73"/>
      <c r="K69" s="482"/>
      <c r="L69" s="482"/>
      <c r="M69" s="482"/>
      <c r="T69" s="73"/>
      <c r="U69" s="73"/>
      <c r="V69" s="73"/>
      <c r="X69" s="74"/>
      <c r="Z69" s="4"/>
      <c r="AA69" s="4"/>
      <c r="AB69" s="77"/>
      <c r="AC69" s="77"/>
      <c r="AD69" s="77"/>
    </row>
    <row r="70" spans="3:30" ht="12.75" customHeight="1" x14ac:dyDescent="0.25">
      <c r="C70" s="1515" t="s">
        <v>413</v>
      </c>
      <c r="D70" s="1515"/>
      <c r="E70" s="1515"/>
      <c r="F70" s="1515"/>
      <c r="G70" s="732"/>
      <c r="H70" s="5"/>
      <c r="I70" s="482"/>
      <c r="J70" s="482"/>
      <c r="K70" s="482"/>
      <c r="L70" s="482"/>
      <c r="M70" s="482"/>
      <c r="R70" s="73"/>
      <c r="S70" s="73"/>
      <c r="T70" s="73"/>
      <c r="U70" s="73"/>
      <c r="V70" s="74"/>
      <c r="X70" s="4"/>
      <c r="Y70" s="4"/>
      <c r="Z70" s="77"/>
      <c r="AA70" s="77"/>
      <c r="AB70" s="77"/>
      <c r="AC70" s="77"/>
      <c r="AD70" s="77"/>
    </row>
    <row r="71" spans="3:30" ht="12.75" customHeight="1" x14ac:dyDescent="0.25">
      <c r="C71" s="1515" t="s">
        <v>166</v>
      </c>
      <c r="D71" s="1515"/>
      <c r="E71" s="1515"/>
      <c r="F71" s="1515"/>
      <c r="G71" s="1520"/>
      <c r="H71" s="5"/>
      <c r="I71" s="482"/>
      <c r="J71" s="737"/>
      <c r="K71" s="737"/>
      <c r="L71" s="737"/>
      <c r="M71" s="482"/>
      <c r="R71" s="73"/>
      <c r="S71" s="73"/>
      <c r="T71" s="73"/>
      <c r="U71" s="73"/>
      <c r="V71" s="74"/>
      <c r="X71" s="4"/>
      <c r="Y71" s="4"/>
      <c r="Z71" s="77"/>
      <c r="AA71" s="77"/>
      <c r="AB71" s="77"/>
      <c r="AC71" s="77"/>
      <c r="AD71" s="77"/>
    </row>
    <row r="72" spans="3:30" ht="12.75" customHeight="1" x14ac:dyDescent="0.25">
      <c r="C72" s="1515"/>
      <c r="D72" s="1515"/>
      <c r="E72" s="1515"/>
      <c r="F72" s="1515"/>
      <c r="G72" s="1521"/>
      <c r="H72" s="5"/>
      <c r="I72" s="482"/>
      <c r="J72" s="482"/>
      <c r="K72" s="482"/>
      <c r="L72" s="482"/>
      <c r="M72" s="482"/>
      <c r="R72" s="73"/>
      <c r="S72" s="73"/>
      <c r="T72" s="73"/>
      <c r="U72" s="73"/>
      <c r="V72" s="74"/>
      <c r="X72" s="4"/>
      <c r="Y72" s="4"/>
      <c r="Z72" s="77"/>
      <c r="AA72" s="77"/>
      <c r="AB72" s="77"/>
      <c r="AC72" s="77"/>
      <c r="AD72" s="77"/>
    </row>
    <row r="73" spans="3:30" x14ac:dyDescent="0.25">
      <c r="C73" s="1515"/>
      <c r="D73" s="1515"/>
      <c r="E73" s="1515"/>
      <c r="F73" s="1515"/>
      <c r="G73" s="1522"/>
      <c r="H73" s="5"/>
      <c r="I73" s="482"/>
      <c r="J73" s="482"/>
      <c r="K73" s="482"/>
      <c r="L73" s="482"/>
      <c r="M73" s="482"/>
      <c r="R73" s="73"/>
      <c r="S73" s="73"/>
      <c r="T73" s="73"/>
      <c r="U73" s="73"/>
      <c r="V73" s="74"/>
      <c r="X73" s="4"/>
      <c r="Y73" s="4"/>
      <c r="Z73" s="77"/>
      <c r="AA73" s="77"/>
      <c r="AB73" s="77"/>
      <c r="AC73" s="77"/>
      <c r="AD73" s="77"/>
    </row>
    <row r="74" spans="3:30" ht="12.75" customHeight="1" x14ac:dyDescent="0.25">
      <c r="C74" s="1515" t="s">
        <v>167</v>
      </c>
      <c r="D74" s="1515"/>
      <c r="E74" s="1515"/>
      <c r="F74" s="1515"/>
      <c r="G74" s="1520"/>
      <c r="H74" s="5"/>
      <c r="I74" s="482"/>
      <c r="J74" s="482"/>
      <c r="K74" s="482"/>
      <c r="L74" s="482"/>
      <c r="M74" s="482"/>
      <c r="R74" s="73"/>
      <c r="S74" s="73"/>
      <c r="T74" s="73"/>
      <c r="U74" s="73"/>
      <c r="V74" s="74"/>
      <c r="X74" s="4"/>
      <c r="Y74" s="4"/>
      <c r="Z74" s="77"/>
      <c r="AA74" s="77"/>
      <c r="AB74" s="77"/>
      <c r="AC74" s="77"/>
      <c r="AD74" s="77"/>
    </row>
    <row r="75" spans="3:30" x14ac:dyDescent="0.25">
      <c r="C75" s="1515"/>
      <c r="D75" s="1515"/>
      <c r="E75" s="1515"/>
      <c r="F75" s="1515"/>
      <c r="G75" s="1521"/>
      <c r="H75" s="5"/>
      <c r="I75" s="482"/>
      <c r="J75" s="482"/>
      <c r="K75" s="482"/>
      <c r="L75" s="482"/>
      <c r="M75" s="482"/>
      <c r="R75" s="73"/>
      <c r="S75" s="73"/>
      <c r="T75" s="73"/>
      <c r="U75" s="73"/>
      <c r="V75" s="74"/>
      <c r="X75" s="4"/>
      <c r="Y75" s="4"/>
      <c r="Z75" s="77"/>
      <c r="AA75" s="77"/>
      <c r="AB75" s="77"/>
      <c r="AC75" s="77"/>
      <c r="AD75" s="77"/>
    </row>
    <row r="76" spans="3:30" x14ac:dyDescent="0.25">
      <c r="C76" s="1515"/>
      <c r="D76" s="1515"/>
      <c r="E76" s="1515"/>
      <c r="F76" s="1515"/>
      <c r="G76" s="1522"/>
      <c r="H76" s="5"/>
      <c r="I76" s="482"/>
      <c r="J76" s="482"/>
      <c r="K76" s="482"/>
      <c r="L76" s="482"/>
      <c r="M76" s="482"/>
      <c r="R76" s="73"/>
      <c r="S76" s="73"/>
      <c r="T76" s="73"/>
      <c r="U76" s="73"/>
      <c r="V76" s="74"/>
      <c r="X76" s="4"/>
      <c r="Y76" s="4"/>
      <c r="Z76" s="77"/>
      <c r="AA76" s="77"/>
      <c r="AB76" s="77"/>
      <c r="AC76" s="77"/>
      <c r="AD76" s="77"/>
    </row>
    <row r="77" spans="3:30" ht="14.25" customHeight="1" x14ac:dyDescent="0.25">
      <c r="C77" s="1515" t="s">
        <v>168</v>
      </c>
      <c r="D77" s="1515"/>
      <c r="E77" s="1515"/>
      <c r="F77" s="1515"/>
      <c r="G77" s="732"/>
      <c r="H77" s="5"/>
      <c r="I77" s="74"/>
      <c r="J77" s="482"/>
      <c r="K77" s="482"/>
      <c r="L77" s="482"/>
      <c r="M77" s="482"/>
      <c r="R77" s="73"/>
      <c r="S77" s="73"/>
      <c r="T77" s="73"/>
      <c r="U77" s="73"/>
      <c r="V77" s="74"/>
      <c r="X77" s="4"/>
      <c r="Y77" s="4"/>
      <c r="Z77" s="77"/>
      <c r="AA77" s="77"/>
      <c r="AB77" s="77"/>
      <c r="AC77" s="77"/>
      <c r="AD77" s="77"/>
    </row>
    <row r="78" spans="3:30" ht="13.5" customHeight="1" x14ac:dyDescent="0.25">
      <c r="C78" s="1516" t="s">
        <v>737</v>
      </c>
      <c r="D78" s="1516"/>
      <c r="E78" s="1516"/>
      <c r="F78" s="1516"/>
      <c r="G78" s="732"/>
      <c r="H78" s="5"/>
      <c r="I78" s="47"/>
      <c r="J78" s="482"/>
      <c r="K78" s="482"/>
      <c r="L78" s="482"/>
      <c r="M78" s="482"/>
      <c r="R78" s="73"/>
      <c r="S78" s="73"/>
      <c r="T78" s="73"/>
      <c r="U78" s="73"/>
      <c r="V78" s="74"/>
      <c r="X78" s="4"/>
      <c r="Y78" s="4"/>
      <c r="Z78" s="77"/>
      <c r="AA78" s="77"/>
      <c r="AB78" s="77"/>
      <c r="AC78" s="77"/>
      <c r="AD78" s="77"/>
    </row>
    <row r="79" spans="3:30" x14ac:dyDescent="0.25">
      <c r="G79" s="5"/>
      <c r="H79" s="5"/>
      <c r="L79" s="5"/>
    </row>
    <row r="80" spans="3:30" x14ac:dyDescent="0.25">
      <c r="C80" s="48">
        <f>C61-0.01</f>
        <v>-5.2099999999999955</v>
      </c>
      <c r="D80" s="47" t="s">
        <v>741</v>
      </c>
      <c r="E80" s="1"/>
      <c r="F80" s="181"/>
      <c r="G80" s="1"/>
      <c r="H80" s="1"/>
      <c r="J80" s="1"/>
      <c r="K80" s="181"/>
      <c r="L80" s="1"/>
      <c r="M80" s="207"/>
      <c r="N80" s="207"/>
      <c r="O80" s="207"/>
      <c r="P80" s="207"/>
      <c r="Q80" s="207"/>
      <c r="R80" s="207"/>
      <c r="S80" s="1"/>
      <c r="T80" s="1"/>
      <c r="U80" s="560"/>
      <c r="V80" s="572"/>
    </row>
    <row r="81" spans="7:8" x14ac:dyDescent="0.25">
      <c r="G81" s="5"/>
      <c r="H81" s="5"/>
    </row>
    <row r="82" spans="7:8" x14ac:dyDescent="0.25">
      <c r="G82" s="5"/>
      <c r="H82" s="5"/>
    </row>
    <row r="83" spans="7:8" x14ac:dyDescent="0.25">
      <c r="G83" s="5"/>
      <c r="H83" s="5"/>
    </row>
    <row r="84" spans="7:8" x14ac:dyDescent="0.25">
      <c r="G84" s="5"/>
      <c r="H84" s="5"/>
    </row>
    <row r="85" spans="7:8" x14ac:dyDescent="0.25">
      <c r="G85" s="5"/>
      <c r="H85" s="5"/>
    </row>
    <row r="86" spans="7:8" x14ac:dyDescent="0.25">
      <c r="G86" s="5"/>
      <c r="H86" s="5"/>
    </row>
    <row r="87" spans="7:8" x14ac:dyDescent="0.25">
      <c r="G87" s="5"/>
      <c r="H87" s="5"/>
    </row>
    <row r="88" spans="7:8" x14ac:dyDescent="0.25">
      <c r="G88" s="5"/>
      <c r="H88" s="5"/>
    </row>
  </sheetData>
  <mergeCells count="262">
    <mergeCell ref="C68:F68"/>
    <mergeCell ref="C69:F69"/>
    <mergeCell ref="C70:F70"/>
    <mergeCell ref="C77:F77"/>
    <mergeCell ref="C78:F78"/>
    <mergeCell ref="C71:F73"/>
    <mergeCell ref="C74:F76"/>
    <mergeCell ref="C62:F64"/>
    <mergeCell ref="C61:G61"/>
    <mergeCell ref="G71:G73"/>
    <mergeCell ref="G74:G76"/>
    <mergeCell ref="Y53:Y54"/>
    <mergeCell ref="Y55:Y56"/>
    <mergeCell ref="Y57:Y58"/>
    <mergeCell ref="W57:W58"/>
    <mergeCell ref="J53:L53"/>
    <mergeCell ref="J54:L54"/>
    <mergeCell ref="J55:L55"/>
    <mergeCell ref="J56:L56"/>
    <mergeCell ref="J57:L57"/>
    <mergeCell ref="J58:L58"/>
    <mergeCell ref="I66:I67"/>
    <mergeCell ref="C65:F65"/>
    <mergeCell ref="C66:F66"/>
    <mergeCell ref="C67:F67"/>
    <mergeCell ref="X57:X58"/>
    <mergeCell ref="X39:X40"/>
    <mergeCell ref="X41:X42"/>
    <mergeCell ref="X43:X44"/>
    <mergeCell ref="X45:X46"/>
    <mergeCell ref="X47:X48"/>
    <mergeCell ref="X49:X50"/>
    <mergeCell ref="X51:X52"/>
    <mergeCell ref="X53:X54"/>
    <mergeCell ref="X55:X56"/>
    <mergeCell ref="W53:W54"/>
    <mergeCell ref="W55:W56"/>
    <mergeCell ref="C47:D47"/>
    <mergeCell ref="E47:F47"/>
    <mergeCell ref="C48:D48"/>
    <mergeCell ref="E48:F48"/>
    <mergeCell ref="C49:D49"/>
    <mergeCell ref="E49:F49"/>
    <mergeCell ref="C44:D44"/>
    <mergeCell ref="E44:F44"/>
    <mergeCell ref="AC57:AD58"/>
    <mergeCell ref="AC39:AD40"/>
    <mergeCell ref="AC41:AD42"/>
    <mergeCell ref="AC43:AD44"/>
    <mergeCell ref="AC45:AD46"/>
    <mergeCell ref="AC47:AD48"/>
    <mergeCell ref="AC29:AD30"/>
    <mergeCell ref="AC31:AD32"/>
    <mergeCell ref="AC33:AD34"/>
    <mergeCell ref="AC35:AD36"/>
    <mergeCell ref="AC37:AD38"/>
    <mergeCell ref="AC49:AD50"/>
    <mergeCell ref="AC51:AD52"/>
    <mergeCell ref="AC53:AD54"/>
    <mergeCell ref="AC55:AD56"/>
    <mergeCell ref="AB57:AB58"/>
    <mergeCell ref="AB39:AB40"/>
    <mergeCell ref="AB41:AB42"/>
    <mergeCell ref="AB43:AB44"/>
    <mergeCell ref="AB45:AB46"/>
    <mergeCell ref="AB47:AB48"/>
    <mergeCell ref="AB29:AB30"/>
    <mergeCell ref="AB31:AB32"/>
    <mergeCell ref="AB33:AB34"/>
    <mergeCell ref="AB35:AB36"/>
    <mergeCell ref="AB37:AB38"/>
    <mergeCell ref="AB49:AB50"/>
    <mergeCell ref="AB51:AB52"/>
    <mergeCell ref="AB53:AB54"/>
    <mergeCell ref="AB55:AB56"/>
    <mergeCell ref="AA57:AA58"/>
    <mergeCell ref="AA39:AA40"/>
    <mergeCell ref="AA41:AA42"/>
    <mergeCell ref="AA43:AA44"/>
    <mergeCell ref="AA45:AA46"/>
    <mergeCell ref="AA47:AA48"/>
    <mergeCell ref="AA29:AA30"/>
    <mergeCell ref="AA31:AA32"/>
    <mergeCell ref="AA33:AA34"/>
    <mergeCell ref="AA35:AA36"/>
    <mergeCell ref="AA37:AA38"/>
    <mergeCell ref="AA49:AA50"/>
    <mergeCell ref="AA51:AA52"/>
    <mergeCell ref="AA53:AA54"/>
    <mergeCell ref="AA55:AA56"/>
    <mergeCell ref="Z57:Z58"/>
    <mergeCell ref="Z39:Z40"/>
    <mergeCell ref="Z41:Z42"/>
    <mergeCell ref="Z43:Z44"/>
    <mergeCell ref="Z45:Z46"/>
    <mergeCell ref="Z47:Z48"/>
    <mergeCell ref="Z29:Z30"/>
    <mergeCell ref="Z31:Z32"/>
    <mergeCell ref="Z33:Z34"/>
    <mergeCell ref="Z35:Z36"/>
    <mergeCell ref="Z37:Z38"/>
    <mergeCell ref="Z49:Z50"/>
    <mergeCell ref="Z51:Z52"/>
    <mergeCell ref="Z53:Z54"/>
    <mergeCell ref="Z55:Z56"/>
    <mergeCell ref="A49:A50"/>
    <mergeCell ref="A51:A52"/>
    <mergeCell ref="A53:A54"/>
    <mergeCell ref="A55:A56"/>
    <mergeCell ref="A57:A58"/>
    <mergeCell ref="A39:A40"/>
    <mergeCell ref="A41:A42"/>
    <mergeCell ref="A43:A44"/>
    <mergeCell ref="A45:A46"/>
    <mergeCell ref="A47:A48"/>
    <mergeCell ref="C45:D45"/>
    <mergeCell ref="E45:F45"/>
    <mergeCell ref="C46:D46"/>
    <mergeCell ref="E46:F46"/>
    <mergeCell ref="C58:D58"/>
    <mergeCell ref="E58:F58"/>
    <mergeCell ref="C53:D53"/>
    <mergeCell ref="E53:F53"/>
    <mergeCell ref="C54:D54"/>
    <mergeCell ref="E54:F54"/>
    <mergeCell ref="C55:D55"/>
    <mergeCell ref="E55:F55"/>
    <mergeCell ref="C50:D50"/>
    <mergeCell ref="E50:F50"/>
    <mergeCell ref="C51:D51"/>
    <mergeCell ref="E51:F51"/>
    <mergeCell ref="C52:D52"/>
    <mergeCell ref="E52:F52"/>
    <mergeCell ref="C56:D56"/>
    <mergeCell ref="E56:F56"/>
    <mergeCell ref="C57:D57"/>
    <mergeCell ref="E57:F57"/>
    <mergeCell ref="C43:D43"/>
    <mergeCell ref="C32:D32"/>
    <mergeCell ref="C33:D33"/>
    <mergeCell ref="C34:D34"/>
    <mergeCell ref="C35:D35"/>
    <mergeCell ref="C36:D36"/>
    <mergeCell ref="C37:D37"/>
    <mergeCell ref="C38:D38"/>
    <mergeCell ref="C39:D39"/>
    <mergeCell ref="C40:D40"/>
    <mergeCell ref="A33:A34"/>
    <mergeCell ref="A35:A36"/>
    <mergeCell ref="A37:A38"/>
    <mergeCell ref="E6:F6"/>
    <mergeCell ref="E33:F33"/>
    <mergeCell ref="C41:D41"/>
    <mergeCell ref="C42:D42"/>
    <mergeCell ref="E40:F40"/>
    <mergeCell ref="E39:F39"/>
    <mergeCell ref="E34:F34"/>
    <mergeCell ref="E35:F35"/>
    <mergeCell ref="E36:F36"/>
    <mergeCell ref="E37:F37"/>
    <mergeCell ref="E38:F38"/>
    <mergeCell ref="C29:D29"/>
    <mergeCell ref="C30:D30"/>
    <mergeCell ref="C31:D31"/>
    <mergeCell ref="E42:F42"/>
    <mergeCell ref="A6:A28"/>
    <mergeCell ref="C6:D6"/>
    <mergeCell ref="C7:D18"/>
    <mergeCell ref="E29:F29"/>
    <mergeCell ref="E41:F41"/>
    <mergeCell ref="E7:F10"/>
    <mergeCell ref="A29:A30"/>
    <mergeCell ref="A31:A32"/>
    <mergeCell ref="E30:F30"/>
    <mergeCell ref="E31:F31"/>
    <mergeCell ref="N7:O12"/>
    <mergeCell ref="E32:F32"/>
    <mergeCell ref="H7:H16"/>
    <mergeCell ref="J7:L21"/>
    <mergeCell ref="J29:L29"/>
    <mergeCell ref="J30:L30"/>
    <mergeCell ref="E11:G12"/>
    <mergeCell ref="AC17:AD20"/>
    <mergeCell ref="AB7:AB17"/>
    <mergeCell ref="I5:M5"/>
    <mergeCell ref="N5:Z5"/>
    <mergeCell ref="Y29:Y30"/>
    <mergeCell ref="Y31:Y32"/>
    <mergeCell ref="Y33:Y34"/>
    <mergeCell ref="I7:I9"/>
    <mergeCell ref="AA21:AA26"/>
    <mergeCell ref="M23:M24"/>
    <mergeCell ref="AA7:AA20"/>
    <mergeCell ref="J6:L6"/>
    <mergeCell ref="N6:O6"/>
    <mergeCell ref="AC6:AD6"/>
    <mergeCell ref="J37:L37"/>
    <mergeCell ref="J38:L38"/>
    <mergeCell ref="J39:L39"/>
    <mergeCell ref="J40:L40"/>
    <mergeCell ref="J41:L41"/>
    <mergeCell ref="J31:L31"/>
    <mergeCell ref="J32:L32"/>
    <mergeCell ref="J33:L33"/>
    <mergeCell ref="AA4:AD5"/>
    <mergeCell ref="Z16:Z27"/>
    <mergeCell ref="AC27:AD28"/>
    <mergeCell ref="W29:W30"/>
    <mergeCell ref="W31:W32"/>
    <mergeCell ref="W33:W34"/>
    <mergeCell ref="K28:L28"/>
    <mergeCell ref="J34:L34"/>
    <mergeCell ref="W27:W28"/>
    <mergeCell ref="P7:P10"/>
    <mergeCell ref="S7:T23"/>
    <mergeCell ref="U7:V23"/>
    <mergeCell ref="AC7:AD11"/>
    <mergeCell ref="X7:X10"/>
    <mergeCell ref="Y7:Y12"/>
    <mergeCell ref="Z7:Z12"/>
    <mergeCell ref="W49:W50"/>
    <mergeCell ref="W51:W52"/>
    <mergeCell ref="X35:X36"/>
    <mergeCell ref="X37:X38"/>
    <mergeCell ref="Y35:Y36"/>
    <mergeCell ref="Y37:Y38"/>
    <mergeCell ref="J35:L35"/>
    <mergeCell ref="J36:L36"/>
    <mergeCell ref="E43:F43"/>
    <mergeCell ref="Y49:Y50"/>
    <mergeCell ref="Y51:Y52"/>
    <mergeCell ref="W39:W40"/>
    <mergeCell ref="W41:W42"/>
    <mergeCell ref="W43:W44"/>
    <mergeCell ref="W45:W46"/>
    <mergeCell ref="W47:W48"/>
    <mergeCell ref="Y39:Y40"/>
    <mergeCell ref="Y41:Y42"/>
    <mergeCell ref="Y43:Y44"/>
    <mergeCell ref="Y45:Y46"/>
    <mergeCell ref="Y47:Y48"/>
    <mergeCell ref="J42:L42"/>
    <mergeCell ref="J43:L43"/>
    <mergeCell ref="W35:W36"/>
    <mergeCell ref="W37:W38"/>
    <mergeCell ref="W7:W15"/>
    <mergeCell ref="W16:W26"/>
    <mergeCell ref="M7:M12"/>
    <mergeCell ref="Q7:Q11"/>
    <mergeCell ref="R7:R11"/>
    <mergeCell ref="X29:X30"/>
    <mergeCell ref="X31:X32"/>
    <mergeCell ref="X33:X34"/>
    <mergeCell ref="J44:L44"/>
    <mergeCell ref="J45:L45"/>
    <mergeCell ref="J46:L46"/>
    <mergeCell ref="J47:L47"/>
    <mergeCell ref="J48:L48"/>
    <mergeCell ref="J49:L49"/>
    <mergeCell ref="J50:L50"/>
    <mergeCell ref="J51:L51"/>
    <mergeCell ref="J52:L52"/>
  </mergeCells>
  <phoneticPr fontId="4" type="noConversion"/>
  <pageMargins left="0.75" right="0.75" top="0.5" bottom="0.5" header="0.25" footer="0.25"/>
  <pageSetup scale="54" fitToWidth="0" orientation="landscape" r:id="rId1"/>
  <headerFooter differentFirst="1">
    <oddHeader>&amp;LHRBF Impact Evaluation&amp;CHousehold Questionnaire&amp;R&amp;10Form HH</oddHeader>
    <oddFooter>&amp;R&amp;P / &amp;N</oddFooter>
  </headerFooter>
  <rowBreaks count="1" manualBreakCount="1">
    <brk id="43" max="32"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98"/>
  <sheetViews>
    <sheetView showGridLines="0" view="pageBreakPreview" topLeftCell="A93" zoomScale="110" zoomScaleSheetLayoutView="110" workbookViewId="0">
      <selection activeCell="AD109" sqref="AD109"/>
    </sheetView>
  </sheetViews>
  <sheetFormatPr defaultColWidth="4" defaultRowHeight="12.75" x14ac:dyDescent="0.25"/>
  <cols>
    <col min="1" max="1" width="7.3984375" style="44" customWidth="1"/>
    <col min="2" max="3" width="3.3984375" style="99" customWidth="1"/>
    <col min="4" max="4" width="3.3984375" style="180" customWidth="1"/>
    <col min="5" max="6" width="3.3984375" style="99" customWidth="1"/>
    <col min="7" max="8" width="3.3984375" style="100" customWidth="1"/>
    <col min="9" max="10" width="4.796875" style="100" customWidth="1"/>
    <col min="11" max="12" width="3.3984375" style="100" customWidth="1"/>
    <col min="13" max="13" width="4.59765625" style="99" customWidth="1"/>
    <col min="14" max="15" width="3.3984375" style="99" customWidth="1"/>
    <col min="16" max="16" width="11.796875" style="99" customWidth="1"/>
    <col min="17" max="17" width="4.59765625" style="99" customWidth="1"/>
    <col min="18" max="18" width="5" style="99" customWidth="1"/>
    <col min="19" max="19" width="3.3984375" style="99" customWidth="1"/>
    <col min="20" max="20" width="5.19921875" style="99" customWidth="1"/>
    <col min="21" max="23" width="3.3984375" style="99" customWidth="1"/>
    <col min="24" max="24" width="8.3984375" style="100" customWidth="1"/>
    <col min="25" max="26" width="3.796875" style="100" customWidth="1"/>
    <col min="27" max="29" width="3.796875" style="99" customWidth="1"/>
    <col min="30" max="35" width="3.796875" style="100" customWidth="1"/>
    <col min="36" max="36" width="3.796875" style="99" customWidth="1"/>
    <col min="37" max="38" width="3.796875" style="45" customWidth="1"/>
    <col min="39" max="39" width="3.796875" style="96" customWidth="1"/>
    <col min="40" max="40" width="26.19921875" style="99" customWidth="1"/>
    <col min="41" max="46" width="3.796875" style="99" customWidth="1"/>
    <col min="47" max="16384" width="4" style="99"/>
  </cols>
  <sheetData>
    <row r="1" spans="1:49" s="214" customFormat="1" ht="24.95" customHeight="1" x14ac:dyDescent="0.25">
      <c r="A1" s="188">
        <v>6</v>
      </c>
      <c r="B1" s="191" t="s">
        <v>77</v>
      </c>
      <c r="C1" s="191"/>
      <c r="D1" s="186"/>
      <c r="E1" s="186"/>
      <c r="F1" s="187"/>
      <c r="G1" s="187"/>
      <c r="H1" s="187"/>
      <c r="I1" s="187"/>
      <c r="J1" s="187"/>
      <c r="K1" s="187"/>
      <c r="L1" s="189"/>
      <c r="M1" s="189"/>
      <c r="N1" s="189"/>
      <c r="O1" s="189"/>
      <c r="P1" s="189"/>
      <c r="Q1" s="189"/>
      <c r="R1" s="189"/>
      <c r="S1" s="189"/>
      <c r="T1" s="189"/>
      <c r="U1" s="189"/>
      <c r="V1" s="189"/>
      <c r="W1" s="189"/>
      <c r="X1" s="189"/>
      <c r="Y1" s="189"/>
      <c r="Z1" s="189"/>
      <c r="AA1" s="189"/>
      <c r="AB1" s="189"/>
      <c r="AC1" s="188"/>
      <c r="AD1" s="189"/>
      <c r="AE1" s="189"/>
      <c r="AF1" s="189"/>
      <c r="AG1" s="189"/>
      <c r="AH1" s="189"/>
      <c r="AI1" s="189"/>
      <c r="AJ1" s="189"/>
      <c r="AK1" s="189"/>
      <c r="AL1" s="189"/>
      <c r="AM1" s="189"/>
      <c r="AN1" s="189"/>
      <c r="AO1" s="189"/>
      <c r="AP1" s="189"/>
      <c r="AQ1" s="189"/>
      <c r="AR1" s="189"/>
      <c r="AS1" s="189"/>
      <c r="AT1" s="189"/>
      <c r="AU1" s="189"/>
      <c r="AV1" s="189"/>
      <c r="AW1" s="189"/>
    </row>
    <row r="2" spans="1:49" s="876" customFormat="1" ht="12.75" customHeight="1" x14ac:dyDescent="0.25">
      <c r="A2" s="875" t="s">
        <v>78</v>
      </c>
      <c r="D2" s="877"/>
      <c r="K2" s="529"/>
      <c r="L2" s="529"/>
      <c r="M2" s="527"/>
      <c r="N2" s="530"/>
      <c r="O2" s="530"/>
      <c r="P2" s="530"/>
      <c r="Q2" s="530"/>
      <c r="R2" s="530"/>
      <c r="S2" s="530"/>
      <c r="T2" s="530"/>
      <c r="U2" s="878"/>
      <c r="X2" s="879"/>
      <c r="Y2" s="880"/>
      <c r="Z2" s="536"/>
      <c r="AA2" s="536"/>
      <c r="AB2" s="537"/>
      <c r="AC2" s="537"/>
      <c r="AD2" s="537"/>
      <c r="AE2" s="537"/>
      <c r="AF2" s="537"/>
      <c r="AG2" s="537"/>
      <c r="AH2" s="537"/>
      <c r="AI2" s="537"/>
      <c r="AJ2" s="537"/>
      <c r="AK2" s="537"/>
      <c r="AL2" s="881"/>
      <c r="AM2" s="882"/>
      <c r="AN2" s="529"/>
      <c r="AO2" s="527"/>
    </row>
    <row r="3" spans="1:49" s="876" customFormat="1" ht="12.75" customHeight="1" x14ac:dyDescent="0.25">
      <c r="A3" s="824" t="s">
        <v>51</v>
      </c>
      <c r="D3" s="877"/>
      <c r="K3" s="529"/>
      <c r="L3" s="529"/>
      <c r="M3" s="527"/>
      <c r="N3" s="530"/>
      <c r="O3" s="530"/>
      <c r="P3" s="530"/>
      <c r="Q3" s="530"/>
      <c r="R3" s="530"/>
      <c r="S3" s="530"/>
      <c r="T3" s="530"/>
      <c r="U3" s="878"/>
      <c r="X3" s="879"/>
      <c r="Y3" s="1554">
        <f>-A1-0.01</f>
        <v>-6.01</v>
      </c>
      <c r="Z3" s="1555"/>
      <c r="AA3" s="883"/>
      <c r="AB3" s="884"/>
      <c r="AC3" s="536"/>
      <c r="AD3" s="537"/>
      <c r="AE3" s="537"/>
      <c r="AH3" s="885" t="s">
        <v>79</v>
      </c>
      <c r="AI3" s="886"/>
      <c r="AJ3" s="887"/>
      <c r="AK3" s="537"/>
      <c r="AL3" s="881"/>
      <c r="AM3" s="882"/>
      <c r="AN3" s="529"/>
      <c r="AO3" s="527"/>
    </row>
    <row r="4" spans="1:49" s="527" customFormat="1" ht="12.75" customHeight="1" x14ac:dyDescent="0.25">
      <c r="D4" s="528"/>
      <c r="X4" s="529"/>
      <c r="Y4" s="529"/>
      <c r="Z4" s="529"/>
      <c r="AD4" s="529"/>
      <c r="AE4" s="529"/>
      <c r="AF4" s="529"/>
      <c r="AG4" s="529"/>
      <c r="AH4" s="529"/>
      <c r="AI4" s="529"/>
      <c r="AK4" s="526"/>
      <c r="AL4" s="526"/>
      <c r="AM4" s="802"/>
    </row>
    <row r="5" spans="1:49" s="527" customFormat="1" ht="12.75" customHeight="1" x14ac:dyDescent="0.25">
      <c r="A5" s="525">
        <f>Y3-0.01</f>
        <v>-6.02</v>
      </c>
      <c r="B5" s="527" t="s">
        <v>80</v>
      </c>
      <c r="D5" s="528"/>
      <c r="X5" s="525">
        <f>A$45-0.01</f>
        <v>-6.0699999999999985</v>
      </c>
      <c r="Y5" s="526" t="s">
        <v>347</v>
      </c>
      <c r="AA5" s="528"/>
      <c r="AD5" s="529"/>
      <c r="AE5" s="529"/>
      <c r="AF5" s="529"/>
      <c r="AG5" s="529"/>
      <c r="AH5" s="529"/>
      <c r="AI5" s="529"/>
      <c r="AR5" s="888"/>
      <c r="AS5" s="889"/>
    </row>
    <row r="6" spans="1:49" s="527" customFormat="1" ht="12.75" customHeight="1" x14ac:dyDescent="0.25">
      <c r="A6" s="525"/>
      <c r="B6" s="890" t="s">
        <v>334</v>
      </c>
      <c r="C6" s="891"/>
      <c r="D6" s="891"/>
      <c r="E6" s="891"/>
      <c r="F6" s="891"/>
      <c r="G6" s="891"/>
      <c r="H6" s="891"/>
      <c r="I6" s="891"/>
      <c r="J6" s="891"/>
      <c r="K6" s="891"/>
      <c r="L6" s="891"/>
      <c r="M6" s="891"/>
      <c r="N6" s="891"/>
      <c r="O6" s="891"/>
      <c r="P6" s="891">
        <v>1</v>
      </c>
      <c r="U6" s="888"/>
      <c r="V6" s="889"/>
      <c r="X6" s="525"/>
      <c r="Y6" s="1524" t="s">
        <v>348</v>
      </c>
      <c r="Z6" s="1525"/>
      <c r="AA6" s="1525"/>
      <c r="AB6" s="1525"/>
      <c r="AC6" s="1525"/>
      <c r="AD6" s="1525"/>
      <c r="AE6" s="1525"/>
      <c r="AF6" s="1525"/>
      <c r="AG6" s="1525"/>
      <c r="AH6" s="1525"/>
      <c r="AI6" s="1525"/>
      <c r="AJ6" s="1525"/>
      <c r="AK6" s="1525"/>
      <c r="AL6" s="1525"/>
      <c r="AM6" s="1525"/>
      <c r="AN6" s="786">
        <v>1</v>
      </c>
      <c r="AO6" s="694"/>
      <c r="AP6" s="892"/>
      <c r="AQ6" s="893"/>
      <c r="AR6" s="894"/>
      <c r="AS6" s="895"/>
    </row>
    <row r="7" spans="1:49" s="527" customFormat="1" ht="12.75" customHeight="1" x14ac:dyDescent="0.25">
      <c r="A7" s="525"/>
      <c r="B7" s="890" t="s">
        <v>335</v>
      </c>
      <c r="C7" s="896"/>
      <c r="D7" s="896"/>
      <c r="E7" s="896"/>
      <c r="F7" s="896"/>
      <c r="G7" s="896"/>
      <c r="H7" s="896"/>
      <c r="I7" s="896"/>
      <c r="J7" s="896"/>
      <c r="K7" s="896"/>
      <c r="L7" s="896"/>
      <c r="M7" s="896"/>
      <c r="N7" s="896"/>
      <c r="O7" s="896"/>
      <c r="P7" s="891">
        <v>2</v>
      </c>
      <c r="U7" s="894"/>
      <c r="V7" s="895"/>
      <c r="X7" s="525"/>
      <c r="Y7" s="1524" t="s">
        <v>349</v>
      </c>
      <c r="Z7" s="1525"/>
      <c r="AA7" s="1525"/>
      <c r="AB7" s="1525"/>
      <c r="AC7" s="1525"/>
      <c r="AD7" s="1525"/>
      <c r="AE7" s="1525"/>
      <c r="AF7" s="1525"/>
      <c r="AG7" s="1525"/>
      <c r="AH7" s="1525"/>
      <c r="AI7" s="1525"/>
      <c r="AJ7" s="1525"/>
      <c r="AK7" s="1525"/>
      <c r="AL7" s="1525"/>
      <c r="AM7" s="1525"/>
      <c r="AN7" s="786">
        <v>2</v>
      </c>
      <c r="AO7" s="694"/>
      <c r="AP7" s="1523"/>
      <c r="AQ7" s="1523"/>
    </row>
    <row r="8" spans="1:49" s="527" customFormat="1" ht="12.75" customHeight="1" x14ac:dyDescent="0.25">
      <c r="A8" s="525"/>
      <c r="B8" s="897" t="s">
        <v>336</v>
      </c>
      <c r="C8" s="891"/>
      <c r="D8" s="891"/>
      <c r="E8" s="891"/>
      <c r="F8" s="891"/>
      <c r="G8" s="891"/>
      <c r="H8" s="891"/>
      <c r="I8" s="891"/>
      <c r="J8" s="891"/>
      <c r="K8" s="891"/>
      <c r="L8" s="891"/>
      <c r="M8" s="891"/>
      <c r="N8" s="891"/>
      <c r="O8" s="891"/>
      <c r="P8" s="891">
        <v>3</v>
      </c>
      <c r="X8" s="525"/>
      <c r="Y8" s="1524" t="s">
        <v>350</v>
      </c>
      <c r="Z8" s="1525"/>
      <c r="AA8" s="1525"/>
      <c r="AB8" s="1525"/>
      <c r="AC8" s="1525"/>
      <c r="AD8" s="1525"/>
      <c r="AE8" s="1525"/>
      <c r="AF8" s="1525"/>
      <c r="AG8" s="1525"/>
      <c r="AH8" s="1525"/>
      <c r="AI8" s="1525"/>
      <c r="AJ8" s="1525"/>
      <c r="AK8" s="1525"/>
      <c r="AL8" s="1525"/>
      <c r="AM8" s="1525"/>
      <c r="AN8" s="786">
        <v>3</v>
      </c>
      <c r="AO8" s="694"/>
      <c r="AP8" s="1523"/>
      <c r="AQ8" s="1523"/>
    </row>
    <row r="9" spans="1:49" s="527" customFormat="1" ht="12.75" customHeight="1" x14ac:dyDescent="0.25">
      <c r="A9" s="525"/>
      <c r="B9" s="898" t="s">
        <v>58</v>
      </c>
      <c r="C9" s="896"/>
      <c r="D9" s="896"/>
      <c r="E9" s="896"/>
      <c r="F9" s="896"/>
      <c r="G9" s="896"/>
      <c r="H9" s="896"/>
      <c r="I9" s="896"/>
      <c r="J9" s="896"/>
      <c r="K9" s="896"/>
      <c r="L9" s="896"/>
      <c r="M9" s="896"/>
      <c r="N9" s="896"/>
      <c r="O9" s="896"/>
      <c r="P9" s="896">
        <v>96</v>
      </c>
      <c r="X9" s="525"/>
      <c r="Y9" s="1524" t="s">
        <v>351</v>
      </c>
      <c r="Z9" s="1525"/>
      <c r="AA9" s="1525"/>
      <c r="AB9" s="1525"/>
      <c r="AC9" s="1525"/>
      <c r="AD9" s="1525"/>
      <c r="AE9" s="1525"/>
      <c r="AF9" s="1525"/>
      <c r="AG9" s="1525"/>
      <c r="AH9" s="1525"/>
      <c r="AI9" s="1525"/>
      <c r="AJ9" s="1525"/>
      <c r="AK9" s="1525"/>
      <c r="AL9" s="1525"/>
      <c r="AM9" s="1525"/>
      <c r="AN9" s="786">
        <v>4</v>
      </c>
      <c r="AO9" s="694"/>
      <c r="AP9" s="892"/>
      <c r="AQ9" s="893"/>
    </row>
    <row r="10" spans="1:49" s="527" customFormat="1" ht="12.75" customHeight="1" x14ac:dyDescent="0.25">
      <c r="A10" s="525"/>
      <c r="B10" s="890"/>
      <c r="C10" s="899"/>
      <c r="D10" s="899"/>
      <c r="E10" s="899"/>
      <c r="F10" s="899"/>
      <c r="G10" s="899"/>
      <c r="H10" s="899"/>
      <c r="I10" s="899"/>
      <c r="J10" s="899"/>
      <c r="K10" s="899"/>
      <c r="L10" s="899"/>
      <c r="M10" s="899"/>
      <c r="N10" s="899"/>
      <c r="O10" s="899"/>
      <c r="P10" s="899"/>
      <c r="X10" s="525"/>
      <c r="Y10" s="1524" t="s">
        <v>352</v>
      </c>
      <c r="Z10" s="1525"/>
      <c r="AA10" s="1525"/>
      <c r="AB10" s="1525"/>
      <c r="AC10" s="1525"/>
      <c r="AD10" s="1525"/>
      <c r="AE10" s="1525"/>
      <c r="AF10" s="1525"/>
      <c r="AG10" s="1525"/>
      <c r="AH10" s="1525"/>
      <c r="AI10" s="1525"/>
      <c r="AJ10" s="1525"/>
      <c r="AK10" s="1525"/>
      <c r="AL10" s="1525"/>
      <c r="AM10" s="1525"/>
      <c r="AN10" s="786">
        <v>5</v>
      </c>
      <c r="AO10" s="694"/>
      <c r="AP10" s="892"/>
      <c r="AQ10" s="893"/>
    </row>
    <row r="11" spans="1:49" s="527" customFormat="1" ht="12.75" customHeight="1" x14ac:dyDescent="0.25">
      <c r="A11" s="525">
        <f>A5-0.01</f>
        <v>-6.0299999999999994</v>
      </c>
      <c r="B11" s="900" t="s">
        <v>90</v>
      </c>
      <c r="D11" s="528"/>
      <c r="X11" s="525"/>
      <c r="Y11" s="1524" t="s">
        <v>353</v>
      </c>
      <c r="Z11" s="1525"/>
      <c r="AA11" s="1525"/>
      <c r="AB11" s="1525"/>
      <c r="AC11" s="1525"/>
      <c r="AD11" s="1525"/>
      <c r="AE11" s="1525"/>
      <c r="AF11" s="1525"/>
      <c r="AG11" s="1525"/>
      <c r="AH11" s="1525"/>
      <c r="AI11" s="1525"/>
      <c r="AJ11" s="1525"/>
      <c r="AK11" s="1525"/>
      <c r="AL11" s="1525"/>
      <c r="AM11" s="1525"/>
      <c r="AN11" s="786">
        <v>6</v>
      </c>
      <c r="AO11" s="694"/>
      <c r="AP11" s="892"/>
      <c r="AQ11" s="893"/>
    </row>
    <row r="12" spans="1:49" s="527" customFormat="1" ht="12.75" customHeight="1" x14ac:dyDescent="0.25">
      <c r="A12" s="525"/>
      <c r="B12" s="873" t="s">
        <v>719</v>
      </c>
      <c r="C12" s="874"/>
      <c r="D12" s="874"/>
      <c r="E12" s="874"/>
      <c r="F12" s="874"/>
      <c r="G12" s="874"/>
      <c r="H12" s="874"/>
      <c r="I12" s="874"/>
      <c r="J12" s="874"/>
      <c r="K12" s="874"/>
      <c r="L12" s="874"/>
      <c r="M12" s="874">
        <v>1</v>
      </c>
      <c r="X12" s="525"/>
      <c r="Y12" s="1524" t="s">
        <v>354</v>
      </c>
      <c r="Z12" s="1525"/>
      <c r="AA12" s="1525"/>
      <c r="AB12" s="1525"/>
      <c r="AC12" s="1525"/>
      <c r="AD12" s="1525"/>
      <c r="AE12" s="1525"/>
      <c r="AF12" s="1525"/>
      <c r="AG12" s="1525"/>
      <c r="AH12" s="1525"/>
      <c r="AI12" s="1525"/>
      <c r="AJ12" s="1525"/>
      <c r="AK12" s="1525"/>
      <c r="AL12" s="1525"/>
      <c r="AM12" s="1525"/>
      <c r="AN12" s="786">
        <v>96</v>
      </c>
      <c r="AO12" s="694"/>
      <c r="AP12" s="892"/>
      <c r="AQ12" s="893"/>
    </row>
    <row r="13" spans="1:49" s="527" customFormat="1" ht="12.75" customHeight="1" x14ac:dyDescent="0.25">
      <c r="A13" s="525"/>
      <c r="B13" s="873" t="s">
        <v>337</v>
      </c>
      <c r="C13" s="874"/>
      <c r="D13" s="874"/>
      <c r="E13" s="874"/>
      <c r="F13" s="874"/>
      <c r="G13" s="874"/>
      <c r="H13" s="874"/>
      <c r="I13" s="874"/>
      <c r="J13" s="874"/>
      <c r="K13" s="874"/>
      <c r="L13" s="874"/>
      <c r="M13" s="874">
        <v>2</v>
      </c>
      <c r="U13" s="888"/>
      <c r="V13" s="889"/>
      <c r="X13" s="525"/>
      <c r="Y13" s="901"/>
      <c r="Z13" s="902"/>
      <c r="AA13" s="902"/>
      <c r="AB13" s="902"/>
      <c r="AC13" s="902"/>
      <c r="AD13" s="902"/>
      <c r="AE13" s="902"/>
      <c r="AF13" s="902"/>
      <c r="AG13" s="902"/>
      <c r="AH13" s="902"/>
      <c r="AI13" s="902"/>
      <c r="AJ13" s="902"/>
      <c r="AK13" s="902"/>
      <c r="AL13" s="902"/>
      <c r="AM13" s="903"/>
      <c r="AN13" s="787"/>
      <c r="AO13" s="702"/>
      <c r="AP13" s="1427"/>
      <c r="AQ13" s="1427"/>
      <c r="AR13" s="529"/>
    </row>
    <row r="14" spans="1:49" s="527" customFormat="1" ht="12.75" customHeight="1" x14ac:dyDescent="0.25">
      <c r="A14" s="525"/>
      <c r="B14" s="873" t="s">
        <v>114</v>
      </c>
      <c r="C14" s="896"/>
      <c r="D14" s="896"/>
      <c r="E14" s="896"/>
      <c r="F14" s="896"/>
      <c r="G14" s="896"/>
      <c r="H14" s="896"/>
      <c r="I14" s="896"/>
      <c r="J14" s="896"/>
      <c r="K14" s="896"/>
      <c r="L14" s="896"/>
      <c r="M14" s="896">
        <v>3</v>
      </c>
      <c r="Q14" s="526" t="s">
        <v>2</v>
      </c>
      <c r="T14" s="802" t="s">
        <v>91</v>
      </c>
      <c r="U14" s="894"/>
      <c r="V14" s="895"/>
      <c r="X14" s="1559">
        <f>X5-0.01</f>
        <v>-6.0799999999999983</v>
      </c>
      <c r="Y14" s="1560"/>
      <c r="Z14" s="904" t="s">
        <v>134</v>
      </c>
      <c r="AA14" s="905"/>
      <c r="AB14" s="905"/>
      <c r="AC14" s="905"/>
      <c r="AD14" s="905"/>
      <c r="AE14" s="905"/>
      <c r="AF14" s="905"/>
      <c r="AG14" s="905"/>
      <c r="AH14" s="905"/>
      <c r="AI14" s="549"/>
      <c r="AJ14" s="549"/>
      <c r="AK14" s="549"/>
      <c r="AL14" s="549"/>
      <c r="AM14" s="549"/>
      <c r="AN14" s="905"/>
    </row>
    <row r="15" spans="1:49" s="527" customFormat="1" ht="12.75" customHeight="1" x14ac:dyDescent="0.25">
      <c r="A15" s="525"/>
      <c r="B15" s="873" t="s">
        <v>92</v>
      </c>
      <c r="C15" s="891"/>
      <c r="D15" s="891"/>
      <c r="E15" s="891"/>
      <c r="F15" s="891"/>
      <c r="G15" s="891"/>
      <c r="H15" s="891"/>
      <c r="I15" s="891"/>
      <c r="J15" s="891"/>
      <c r="K15" s="891"/>
      <c r="L15" s="891"/>
      <c r="M15" s="874">
        <v>4</v>
      </c>
      <c r="T15" s="563"/>
      <c r="U15" s="906"/>
      <c r="V15" s="907"/>
      <c r="X15" s="1559"/>
      <c r="Y15" s="1560"/>
      <c r="Z15" s="905"/>
      <c r="AA15" s="908" t="s">
        <v>135</v>
      </c>
      <c r="AB15" s="905"/>
      <c r="AC15" s="905"/>
      <c r="AD15" s="905"/>
      <c r="AE15" s="905"/>
      <c r="AF15" s="905"/>
      <c r="AG15" s="905"/>
      <c r="AH15" s="909"/>
      <c r="AI15" s="549"/>
      <c r="AJ15" s="549"/>
      <c r="AK15" s="549"/>
      <c r="AL15" s="549"/>
      <c r="AM15" s="908" t="s">
        <v>728</v>
      </c>
      <c r="AN15" s="905"/>
    </row>
    <row r="16" spans="1:49" s="527" customFormat="1" ht="12.75" customHeight="1" x14ac:dyDescent="0.25">
      <c r="A16" s="525"/>
      <c r="B16" s="693" t="s">
        <v>358</v>
      </c>
      <c r="C16" s="874"/>
      <c r="D16" s="874"/>
      <c r="E16" s="874"/>
      <c r="F16" s="874"/>
      <c r="G16" s="874"/>
      <c r="H16" s="874"/>
      <c r="I16" s="874"/>
      <c r="J16" s="874"/>
      <c r="K16" s="874"/>
      <c r="L16" s="874"/>
      <c r="M16" s="874">
        <v>5</v>
      </c>
      <c r="Q16" s="526" t="s">
        <v>3</v>
      </c>
      <c r="T16" s="541" t="s">
        <v>93</v>
      </c>
      <c r="U16" s="894"/>
      <c r="V16" s="895"/>
      <c r="X16" s="1559"/>
      <c r="Y16" s="1560"/>
      <c r="Z16" s="905"/>
      <c r="AA16" s="910" t="s">
        <v>8</v>
      </c>
      <c r="AB16" s="910"/>
      <c r="AC16" s="911"/>
      <c r="AD16" s="537"/>
      <c r="AE16" s="910">
        <v>1</v>
      </c>
      <c r="AF16" s="537"/>
      <c r="AG16" s="912"/>
      <c r="AH16" s="913"/>
      <c r="AI16" s="914"/>
      <c r="AJ16" s="914"/>
      <c r="AK16" s="915"/>
      <c r="AL16" s="905"/>
      <c r="AM16" s="905"/>
      <c r="AN16" s="916"/>
      <c r="AO16" s="905"/>
      <c r="AP16" s="905"/>
      <c r="AQ16" s="905"/>
      <c r="AR16" s="905"/>
      <c r="AS16" s="905"/>
      <c r="AT16" s="905"/>
      <c r="AU16" s="905"/>
    </row>
    <row r="17" spans="1:48" s="527" customFormat="1" ht="12.75" customHeight="1" x14ac:dyDescent="0.25">
      <c r="A17" s="525"/>
      <c r="B17" s="635" t="s">
        <v>94</v>
      </c>
      <c r="C17" s="874"/>
      <c r="D17" s="874"/>
      <c r="E17" s="874"/>
      <c r="F17" s="874"/>
      <c r="G17" s="874"/>
      <c r="H17" s="874"/>
      <c r="I17" s="874"/>
      <c r="J17" s="874"/>
      <c r="K17" s="874"/>
      <c r="L17" s="874"/>
      <c r="M17" s="896">
        <v>6</v>
      </c>
      <c r="T17" s="528"/>
      <c r="U17" s="906"/>
      <c r="V17" s="907"/>
      <c r="X17" s="1559"/>
      <c r="Y17" s="1560"/>
      <c r="Z17" s="905"/>
      <c r="AA17" s="910" t="s">
        <v>136</v>
      </c>
      <c r="AB17" s="910"/>
      <c r="AC17" s="911"/>
      <c r="AD17" s="911"/>
      <c r="AE17" s="910">
        <v>2</v>
      </c>
      <c r="AF17" s="537"/>
      <c r="AG17" s="917"/>
      <c r="AH17" s="538"/>
      <c r="AI17" s="549"/>
      <c r="AJ17" s="549"/>
      <c r="AK17" s="918"/>
      <c r="AL17" s="905"/>
      <c r="AM17" s="905"/>
      <c r="AN17" s="919"/>
      <c r="AO17" s="905"/>
      <c r="AP17" s="905"/>
      <c r="AQ17" s="905"/>
      <c r="AR17" s="905"/>
      <c r="AS17" s="905"/>
      <c r="AT17" s="905"/>
      <c r="AU17" s="905"/>
    </row>
    <row r="18" spans="1:48" s="527" customFormat="1" ht="12.75" customHeight="1" x14ac:dyDescent="0.25">
      <c r="A18" s="525"/>
      <c r="B18" s="873" t="s">
        <v>338</v>
      </c>
      <c r="C18" s="920"/>
      <c r="D18" s="920"/>
      <c r="E18" s="920"/>
      <c r="F18" s="920"/>
      <c r="G18" s="920"/>
      <c r="H18" s="920"/>
      <c r="I18" s="920"/>
      <c r="J18" s="920"/>
      <c r="K18" s="920"/>
      <c r="L18" s="920"/>
      <c r="M18" s="874">
        <v>7</v>
      </c>
      <c r="Q18" s="526" t="s">
        <v>4</v>
      </c>
      <c r="T18" s="802" t="s">
        <v>95</v>
      </c>
      <c r="U18" s="894"/>
      <c r="V18" s="895"/>
      <c r="AA18" s="910"/>
      <c r="AB18" s="910" t="s">
        <v>7</v>
      </c>
      <c r="AC18" s="911"/>
      <c r="AD18" s="911">
        <v>3</v>
      </c>
      <c r="AE18" s="910"/>
      <c r="AG18" s="921"/>
      <c r="AH18" s="922"/>
      <c r="AI18" s="922"/>
      <c r="AJ18" s="922"/>
      <c r="AK18" s="923"/>
      <c r="AN18" s="924"/>
    </row>
    <row r="19" spans="1:48" s="527" customFormat="1" ht="12.75" customHeight="1" x14ac:dyDescent="0.25">
      <c r="A19" s="525"/>
      <c r="B19" s="693" t="s">
        <v>359</v>
      </c>
      <c r="C19" s="874"/>
      <c r="D19" s="874"/>
      <c r="E19" s="874"/>
      <c r="F19" s="874"/>
      <c r="G19" s="874"/>
      <c r="H19" s="874"/>
      <c r="I19" s="874"/>
      <c r="J19" s="874"/>
      <c r="K19" s="874"/>
      <c r="L19" s="874"/>
      <c r="M19" s="874">
        <v>8</v>
      </c>
    </row>
    <row r="20" spans="1:48" s="527" customFormat="1" ht="12.75" customHeight="1" x14ac:dyDescent="0.25">
      <c r="A20" s="525"/>
      <c r="B20" s="693" t="s">
        <v>96</v>
      </c>
      <c r="C20" s="693"/>
      <c r="D20" s="693"/>
      <c r="E20" s="693"/>
      <c r="F20" s="693"/>
      <c r="G20" s="693"/>
      <c r="H20" s="693"/>
      <c r="I20" s="693"/>
      <c r="J20" s="693"/>
      <c r="K20" s="693"/>
      <c r="L20" s="693"/>
      <c r="M20" s="896">
        <v>9</v>
      </c>
      <c r="X20" s="784">
        <f>X14-0.01</f>
        <v>-6.0899999999999981</v>
      </c>
      <c r="Y20" s="785" t="s">
        <v>99</v>
      </c>
      <c r="Z20" s="529"/>
      <c r="AD20" s="529"/>
      <c r="AE20" s="529"/>
      <c r="AF20" s="529"/>
      <c r="AG20" s="529"/>
      <c r="AH20" s="529"/>
      <c r="AI20" s="529"/>
      <c r="AK20" s="526"/>
      <c r="AL20" s="526"/>
      <c r="AM20" s="802"/>
    </row>
    <row r="21" spans="1:48" s="527" customFormat="1" ht="12.75" customHeight="1" x14ac:dyDescent="0.25">
      <c r="A21" s="525"/>
      <c r="B21" s="873" t="s">
        <v>97</v>
      </c>
      <c r="C21" s="693"/>
      <c r="D21" s="693"/>
      <c r="E21" s="693"/>
      <c r="F21" s="693"/>
      <c r="G21" s="693"/>
      <c r="H21" s="693"/>
      <c r="I21" s="693"/>
      <c r="J21" s="693"/>
      <c r="K21" s="693"/>
      <c r="L21" s="693"/>
      <c r="M21" s="874">
        <v>10</v>
      </c>
      <c r="X21" s="529"/>
      <c r="Y21" s="1528" t="s">
        <v>100</v>
      </c>
      <c r="Z21" s="1528"/>
      <c r="AA21" s="1528"/>
      <c r="AB21" s="1528"/>
      <c r="AC21" s="1528"/>
      <c r="AD21" s="1528"/>
      <c r="AE21" s="1528"/>
      <c r="AF21" s="1528"/>
      <c r="AG21" s="1528"/>
      <c r="AH21" s="1528"/>
      <c r="AI21" s="1528"/>
      <c r="AJ21" s="1528"/>
      <c r="AK21" s="526"/>
      <c r="AL21" s="526"/>
      <c r="AM21" s="802"/>
      <c r="AQ21" s="888"/>
      <c r="AR21" s="925"/>
      <c r="AS21" s="889"/>
    </row>
    <row r="22" spans="1:48" s="527" customFormat="1" ht="12.75" customHeight="1" x14ac:dyDescent="0.25">
      <c r="A22" s="525"/>
      <c r="B22" s="693" t="s">
        <v>357</v>
      </c>
      <c r="C22" s="693"/>
      <c r="D22" s="693"/>
      <c r="E22" s="693"/>
      <c r="F22" s="693"/>
      <c r="G22" s="693"/>
      <c r="H22" s="693"/>
      <c r="I22" s="693"/>
      <c r="J22" s="693"/>
      <c r="K22" s="693"/>
      <c r="L22" s="693"/>
      <c r="M22" s="874">
        <v>11</v>
      </c>
      <c r="X22" s="529"/>
      <c r="Y22" s="1528"/>
      <c r="Z22" s="1528"/>
      <c r="AA22" s="1528"/>
      <c r="AB22" s="1528"/>
      <c r="AC22" s="1528"/>
      <c r="AD22" s="1528"/>
      <c r="AE22" s="1528"/>
      <c r="AF22" s="1528"/>
      <c r="AG22" s="1528"/>
      <c r="AH22" s="1528"/>
      <c r="AI22" s="1528"/>
      <c r="AJ22" s="1528"/>
      <c r="AK22" s="526"/>
      <c r="AL22" s="526"/>
      <c r="AM22" s="802"/>
      <c r="AP22" s="802" t="s">
        <v>101</v>
      </c>
      <c r="AQ22" s="894"/>
      <c r="AR22" s="926"/>
      <c r="AS22" s="895"/>
    </row>
    <row r="23" spans="1:48" s="527" customFormat="1" ht="12.75" customHeight="1" x14ac:dyDescent="0.25">
      <c r="A23" s="525"/>
      <c r="B23" s="898" t="s">
        <v>58</v>
      </c>
      <c r="C23" s="927"/>
      <c r="D23" s="927"/>
      <c r="E23" s="927"/>
      <c r="F23" s="927"/>
      <c r="G23" s="927"/>
      <c r="H23" s="927"/>
      <c r="I23" s="927"/>
      <c r="J23" s="927"/>
      <c r="K23" s="927"/>
      <c r="L23" s="927"/>
      <c r="M23" s="927">
        <v>96</v>
      </c>
      <c r="X23" s="525"/>
      <c r="Y23" s="1528"/>
      <c r="Z23" s="1528"/>
      <c r="AA23" s="1528"/>
      <c r="AB23" s="1528"/>
      <c r="AC23" s="1528"/>
      <c r="AD23" s="1528"/>
      <c r="AE23" s="1528"/>
      <c r="AF23" s="1528"/>
      <c r="AG23" s="1528"/>
      <c r="AH23" s="1528"/>
      <c r="AI23" s="1528"/>
      <c r="AJ23" s="1528"/>
    </row>
    <row r="24" spans="1:48" s="527" customFormat="1" ht="12.75" customHeight="1" x14ac:dyDescent="0.25">
      <c r="A24" s="525"/>
      <c r="Y24" s="1528"/>
      <c r="Z24" s="1528"/>
      <c r="AA24" s="1528"/>
      <c r="AB24" s="1528"/>
      <c r="AC24" s="1528"/>
      <c r="AD24" s="1528"/>
      <c r="AE24" s="1528"/>
      <c r="AF24" s="1528"/>
      <c r="AG24" s="1528"/>
      <c r="AH24" s="1528"/>
      <c r="AI24" s="1528"/>
      <c r="AJ24" s="1528"/>
    </row>
    <row r="25" spans="1:48" s="527" customFormat="1" ht="12.75" customHeight="1" x14ac:dyDescent="0.25">
      <c r="A25" s="525">
        <f>A11-0.01</f>
        <v>-6.0399999999999991</v>
      </c>
      <c r="B25" s="526" t="s">
        <v>339</v>
      </c>
      <c r="D25" s="528"/>
      <c r="G25" s="529"/>
      <c r="H25" s="529"/>
      <c r="I25" s="529"/>
      <c r="J25" s="529"/>
      <c r="K25" s="529"/>
      <c r="L25" s="529"/>
      <c r="U25" s="888"/>
      <c r="V25" s="889"/>
      <c r="Y25" s="809"/>
      <c r="Z25" s="809"/>
      <c r="AA25" s="809"/>
      <c r="AB25" s="809"/>
      <c r="AC25" s="809"/>
      <c r="AD25" s="809"/>
      <c r="AE25" s="809"/>
      <c r="AF25" s="809"/>
      <c r="AG25" s="809"/>
      <c r="AH25" s="809"/>
      <c r="AI25" s="809"/>
      <c r="AJ25" s="809"/>
    </row>
    <row r="26" spans="1:48" s="527" customFormat="1" ht="12.75" customHeight="1" x14ac:dyDescent="0.25">
      <c r="A26" s="525"/>
      <c r="B26" s="1524" t="s">
        <v>98</v>
      </c>
      <c r="C26" s="1525"/>
      <c r="D26" s="1525"/>
      <c r="E26" s="1525"/>
      <c r="F26" s="1525"/>
      <c r="G26" s="1525"/>
      <c r="H26" s="1525"/>
      <c r="I26" s="1525"/>
      <c r="J26" s="1525"/>
      <c r="K26" s="1525"/>
      <c r="L26" s="1525"/>
      <c r="M26" s="1525"/>
      <c r="N26" s="1525"/>
      <c r="O26" s="1525"/>
      <c r="P26" s="1525"/>
      <c r="R26" s="694"/>
      <c r="S26" s="892"/>
      <c r="T26" s="893"/>
      <c r="U26" s="894"/>
      <c r="V26" s="895"/>
      <c r="X26" s="784">
        <f>X20-0.01</f>
        <v>-6.0999999999999979</v>
      </c>
      <c r="Y26" s="785" t="s">
        <v>355</v>
      </c>
      <c r="Z26" s="529"/>
      <c r="AD26" s="529"/>
      <c r="AE26" s="529"/>
      <c r="AF26" s="529"/>
      <c r="AG26" s="529"/>
      <c r="AH26" s="529"/>
      <c r="AI26" s="529"/>
      <c r="AK26" s="526"/>
      <c r="AL26" s="526"/>
      <c r="AM26" s="802"/>
      <c r="AR26" s="888"/>
      <c r="AS26" s="889"/>
    </row>
    <row r="27" spans="1:48" s="527" customFormat="1" ht="12.75" customHeight="1" x14ac:dyDescent="0.25">
      <c r="A27" s="525"/>
      <c r="B27" s="1524" t="s">
        <v>340</v>
      </c>
      <c r="C27" s="1525"/>
      <c r="D27" s="1525"/>
      <c r="E27" s="1525"/>
      <c r="F27" s="1525"/>
      <c r="G27" s="1525"/>
      <c r="H27" s="1525"/>
      <c r="I27" s="1525"/>
      <c r="J27" s="1525"/>
      <c r="K27" s="1525"/>
      <c r="L27" s="1525"/>
      <c r="M27" s="1525"/>
      <c r="N27" s="1525"/>
      <c r="O27" s="1525"/>
      <c r="P27" s="1525"/>
      <c r="Q27" s="786">
        <v>1</v>
      </c>
      <c r="R27" s="694" t="s">
        <v>5</v>
      </c>
      <c r="S27" s="1523">
        <f>A45</f>
        <v>-6.0599999999999987</v>
      </c>
      <c r="T27" s="1523"/>
      <c r="X27" s="529"/>
      <c r="Y27" s="1526" t="s">
        <v>356</v>
      </c>
      <c r="Z27" s="1526"/>
      <c r="AA27" s="1526"/>
      <c r="AB27" s="1526"/>
      <c r="AC27" s="1526"/>
      <c r="AD27" s="1526"/>
      <c r="AE27" s="1526"/>
      <c r="AF27" s="1526"/>
      <c r="AG27" s="1526"/>
      <c r="AH27" s="1526"/>
      <c r="AI27" s="1526"/>
      <c r="AJ27" s="1526"/>
      <c r="AK27" s="1526"/>
      <c r="AL27" s="1526"/>
      <c r="AM27" s="786"/>
      <c r="AN27" s="786">
        <v>1</v>
      </c>
      <c r="AO27" s="694"/>
      <c r="AP27" s="892"/>
      <c r="AQ27" s="893"/>
      <c r="AR27" s="894"/>
      <c r="AS27" s="895"/>
      <c r="AU27" s="537"/>
      <c r="AV27" s="537"/>
    </row>
    <row r="28" spans="1:48" s="527" customFormat="1" ht="12.75" customHeight="1" x14ac:dyDescent="0.25">
      <c r="A28" s="525"/>
      <c r="B28" s="1524" t="s">
        <v>341</v>
      </c>
      <c r="C28" s="1525"/>
      <c r="D28" s="1525"/>
      <c r="E28" s="1525"/>
      <c r="F28" s="1525"/>
      <c r="G28" s="1525"/>
      <c r="H28" s="1525"/>
      <c r="I28" s="1525"/>
      <c r="J28" s="1525"/>
      <c r="K28" s="1525"/>
      <c r="L28" s="1525"/>
      <c r="M28" s="1525"/>
      <c r="N28" s="1525"/>
      <c r="O28" s="1525"/>
      <c r="P28" s="1525"/>
      <c r="Q28" s="786">
        <v>2</v>
      </c>
      <c r="R28" s="694" t="s">
        <v>5</v>
      </c>
      <c r="S28" s="1523">
        <f>A45</f>
        <v>-6.0599999999999987</v>
      </c>
      <c r="T28" s="1523"/>
      <c r="X28" s="529"/>
      <c r="Y28" s="1526" t="s">
        <v>720</v>
      </c>
      <c r="Z28" s="1526"/>
      <c r="AA28" s="1526"/>
      <c r="AB28" s="1526"/>
      <c r="AC28" s="1526"/>
      <c r="AD28" s="1526"/>
      <c r="AE28" s="1526"/>
      <c r="AF28" s="1526"/>
      <c r="AG28" s="1526"/>
      <c r="AH28" s="1526"/>
      <c r="AI28" s="1526"/>
      <c r="AJ28" s="1526"/>
      <c r="AK28" s="1526"/>
      <c r="AL28" s="1526"/>
      <c r="AM28" s="786"/>
      <c r="AN28" s="786">
        <v>2</v>
      </c>
    </row>
    <row r="29" spans="1:48" s="527" customFormat="1" ht="12.75" customHeight="1" x14ac:dyDescent="0.25">
      <c r="A29" s="525"/>
      <c r="B29" s="1524" t="s">
        <v>342</v>
      </c>
      <c r="C29" s="1525"/>
      <c r="D29" s="1525"/>
      <c r="E29" s="1525"/>
      <c r="F29" s="1525"/>
      <c r="G29" s="1525"/>
      <c r="H29" s="1525"/>
      <c r="I29" s="1525"/>
      <c r="J29" s="1525"/>
      <c r="K29" s="1525"/>
      <c r="L29" s="1525"/>
      <c r="M29" s="1525"/>
      <c r="N29" s="1525"/>
      <c r="O29" s="1525"/>
      <c r="P29" s="1525"/>
      <c r="Q29" s="786">
        <v>3</v>
      </c>
      <c r="R29" s="694"/>
      <c r="S29" s="892"/>
      <c r="T29" s="893"/>
      <c r="X29" s="525"/>
      <c r="Y29" s="1524" t="s">
        <v>354</v>
      </c>
      <c r="Z29" s="1525"/>
      <c r="AA29" s="1525"/>
      <c r="AB29" s="1525"/>
      <c r="AC29" s="1525"/>
      <c r="AD29" s="1525"/>
      <c r="AE29" s="1525"/>
      <c r="AF29" s="1525"/>
      <c r="AG29" s="1525"/>
      <c r="AH29" s="1525"/>
      <c r="AI29" s="1525"/>
      <c r="AJ29" s="1525"/>
      <c r="AK29" s="1525"/>
      <c r="AL29" s="1525"/>
      <c r="AM29" s="786"/>
      <c r="AN29" s="786">
        <v>3</v>
      </c>
      <c r="AO29" s="694"/>
      <c r="AP29" s="1523"/>
      <c r="AQ29" s="1523"/>
    </row>
    <row r="30" spans="1:48" s="527" customFormat="1" ht="12.75" customHeight="1" x14ac:dyDescent="0.25">
      <c r="A30" s="525"/>
      <c r="B30" s="1524" t="s">
        <v>343</v>
      </c>
      <c r="C30" s="1525"/>
      <c r="D30" s="1525"/>
      <c r="E30" s="1525"/>
      <c r="F30" s="1525"/>
      <c r="G30" s="1525"/>
      <c r="H30" s="1525"/>
      <c r="I30" s="1525"/>
      <c r="J30" s="1525"/>
      <c r="K30" s="1525"/>
      <c r="L30" s="1525"/>
      <c r="M30" s="1525"/>
      <c r="N30" s="1525"/>
      <c r="O30" s="1525"/>
      <c r="P30" s="1525"/>
      <c r="Q30" s="786">
        <v>4</v>
      </c>
      <c r="R30" s="694"/>
      <c r="S30" s="892"/>
      <c r="T30" s="893"/>
    </row>
    <row r="31" spans="1:48" s="527" customFormat="1" ht="12.75" customHeight="1" x14ac:dyDescent="0.25">
      <c r="A31" s="525"/>
      <c r="B31" s="1524" t="s">
        <v>344</v>
      </c>
      <c r="C31" s="1525"/>
      <c r="D31" s="1525"/>
      <c r="E31" s="1525"/>
      <c r="F31" s="1525"/>
      <c r="G31" s="1525"/>
      <c r="H31" s="1525"/>
      <c r="I31" s="1525"/>
      <c r="J31" s="1525"/>
      <c r="K31" s="1525"/>
      <c r="L31" s="1525"/>
      <c r="M31" s="1525"/>
      <c r="N31" s="1525"/>
      <c r="O31" s="1525"/>
      <c r="P31" s="1525"/>
      <c r="Q31" s="786">
        <v>5</v>
      </c>
      <c r="R31" s="694"/>
      <c r="S31" s="892"/>
      <c r="T31" s="893"/>
      <c r="X31" s="784">
        <f>X$26-0.01</f>
        <v>-6.1099999999999977</v>
      </c>
      <c r="Y31" s="785" t="s">
        <v>729</v>
      </c>
      <c r="Z31" s="529"/>
      <c r="AD31" s="529"/>
      <c r="AE31" s="529"/>
      <c r="AF31" s="529"/>
      <c r="AG31" s="529"/>
      <c r="AH31" s="529"/>
      <c r="AI31" s="529"/>
      <c r="AK31" s="526"/>
      <c r="AL31" s="526"/>
      <c r="AM31" s="802"/>
      <c r="AR31" s="888"/>
      <c r="AS31" s="889"/>
    </row>
    <row r="32" spans="1:48" s="527" customFormat="1" ht="12.75" customHeight="1" x14ac:dyDescent="0.25">
      <c r="A32" s="525"/>
      <c r="B32" s="1524" t="s">
        <v>345</v>
      </c>
      <c r="C32" s="1525"/>
      <c r="D32" s="1525"/>
      <c r="E32" s="1525"/>
      <c r="F32" s="1525"/>
      <c r="G32" s="1525"/>
      <c r="H32" s="1525"/>
      <c r="I32" s="1525"/>
      <c r="J32" s="1525"/>
      <c r="K32" s="1525"/>
      <c r="L32" s="1525"/>
      <c r="M32" s="1525"/>
      <c r="N32" s="1525"/>
      <c r="O32" s="1525"/>
      <c r="P32" s="1525"/>
      <c r="Q32" s="786">
        <v>6</v>
      </c>
      <c r="R32" s="694" t="s">
        <v>5</v>
      </c>
      <c r="S32" s="1523">
        <f>X14</f>
        <v>-6.0799999999999983</v>
      </c>
      <c r="T32" s="1523"/>
      <c r="X32" s="529"/>
      <c r="Y32" s="1524" t="s">
        <v>56</v>
      </c>
      <c r="Z32" s="1524"/>
      <c r="AA32" s="928"/>
      <c r="AB32" s="928"/>
      <c r="AC32" s="928"/>
      <c r="AD32" s="928"/>
      <c r="AE32" s="928"/>
      <c r="AF32" s="928"/>
      <c r="AG32" s="928"/>
      <c r="AH32" s="928"/>
      <c r="AI32" s="928"/>
      <c r="AJ32" s="928"/>
      <c r="AK32" s="928"/>
      <c r="AL32" s="928"/>
      <c r="AM32" s="786"/>
      <c r="AN32" s="786">
        <v>1</v>
      </c>
      <c r="AO32" s="694"/>
      <c r="AP32" s="892"/>
      <c r="AQ32" s="893"/>
      <c r="AR32" s="894"/>
      <c r="AS32" s="895"/>
    </row>
    <row r="33" spans="1:48" s="527" customFormat="1" ht="12.75" customHeight="1" x14ac:dyDescent="0.25">
      <c r="A33" s="525"/>
      <c r="B33" s="1524" t="s">
        <v>577</v>
      </c>
      <c r="C33" s="1525"/>
      <c r="D33" s="1525"/>
      <c r="E33" s="1525"/>
      <c r="F33" s="1525"/>
      <c r="G33" s="1525"/>
      <c r="H33" s="1525"/>
      <c r="I33" s="1525"/>
      <c r="J33" s="1525"/>
      <c r="K33" s="1525"/>
      <c r="L33" s="1525"/>
      <c r="M33" s="1525"/>
      <c r="N33" s="1525"/>
      <c r="O33" s="1525"/>
      <c r="P33" s="1525"/>
      <c r="Q33" s="786">
        <v>7</v>
      </c>
      <c r="R33" s="694" t="s">
        <v>5</v>
      </c>
      <c r="S33" s="1523">
        <f>X14</f>
        <v>-6.0799999999999983</v>
      </c>
      <c r="T33" s="1523"/>
      <c r="X33" s="529"/>
      <c r="Y33" s="1526" t="s">
        <v>57</v>
      </c>
      <c r="Z33" s="1526"/>
      <c r="AA33" s="928"/>
      <c r="AB33" s="928"/>
      <c r="AC33" s="928"/>
      <c r="AD33" s="928"/>
      <c r="AE33" s="928"/>
      <c r="AF33" s="928"/>
      <c r="AG33" s="928"/>
      <c r="AH33" s="928"/>
      <c r="AI33" s="928"/>
      <c r="AJ33" s="928"/>
      <c r="AK33" s="928"/>
      <c r="AL33" s="928"/>
      <c r="AM33" s="786"/>
      <c r="AN33" s="786">
        <v>2</v>
      </c>
      <c r="AO33" s="694" t="s">
        <v>5</v>
      </c>
      <c r="AP33" s="1523">
        <f>A54</f>
        <v>-6.1499999999999968</v>
      </c>
      <c r="AQ33" s="1523"/>
    </row>
    <row r="34" spans="1:48" s="527" customFormat="1" ht="12.75" customHeight="1" x14ac:dyDescent="0.25">
      <c r="A34" s="525"/>
      <c r="B34" s="929" t="s">
        <v>102</v>
      </c>
      <c r="C34" s="930"/>
      <c r="D34" s="930"/>
      <c r="E34" s="930"/>
      <c r="F34" s="930"/>
      <c r="G34" s="930"/>
      <c r="H34" s="930"/>
      <c r="I34" s="930"/>
      <c r="J34" s="930"/>
      <c r="K34" s="930"/>
      <c r="L34" s="930"/>
      <c r="M34" s="930"/>
      <c r="N34" s="930"/>
      <c r="O34" s="930"/>
      <c r="P34" s="931"/>
      <c r="Q34" s="786">
        <v>96</v>
      </c>
    </row>
    <row r="35" spans="1:48" s="527" customFormat="1" ht="12.75" customHeight="1" x14ac:dyDescent="0.25">
      <c r="A35" s="525"/>
      <c r="X35" s="784">
        <f>X$31-0.01</f>
        <v>-6.1199999999999974</v>
      </c>
      <c r="Y35" s="785" t="s">
        <v>360</v>
      </c>
      <c r="Z35" s="529"/>
      <c r="AD35" s="529"/>
      <c r="AE35" s="529"/>
      <c r="AF35" s="529"/>
      <c r="AG35" s="529"/>
      <c r="AH35" s="529"/>
      <c r="AI35" s="529"/>
      <c r="AK35" s="526"/>
      <c r="AL35" s="526"/>
      <c r="AM35" s="802"/>
    </row>
    <row r="36" spans="1:48" s="527" customFormat="1" ht="12.75" customHeight="1" x14ac:dyDescent="0.25">
      <c r="A36" s="525">
        <f>A25-0.01</f>
        <v>-6.0499999999999989</v>
      </c>
      <c r="B36" s="526" t="s">
        <v>81</v>
      </c>
      <c r="D36" s="528"/>
      <c r="P36" s="1561" t="s">
        <v>82</v>
      </c>
      <c r="Q36" s="1561"/>
      <c r="R36" s="1561"/>
      <c r="S36" s="1561"/>
      <c r="T36" s="1562"/>
      <c r="U36" s="888"/>
      <c r="V36" s="889"/>
      <c r="X36" s="529"/>
      <c r="Y36" s="1556"/>
      <c r="Z36" s="1557"/>
      <c r="AA36" s="1557"/>
      <c r="AB36" s="1557"/>
      <c r="AC36" s="1557"/>
      <c r="AD36" s="1557"/>
      <c r="AE36" s="1557"/>
      <c r="AF36" s="1557"/>
      <c r="AG36" s="1557"/>
      <c r="AH36" s="1557"/>
      <c r="AI36" s="1557"/>
      <c r="AJ36" s="1557"/>
      <c r="AK36" s="1557"/>
      <c r="AL36" s="1557"/>
      <c r="AM36" s="1558"/>
    </row>
    <row r="37" spans="1:48" s="1" customFormat="1" ht="12.75" customHeight="1" x14ac:dyDescent="0.25">
      <c r="A37" s="37"/>
      <c r="B37" s="204" t="s">
        <v>83</v>
      </c>
      <c r="C37" s="67"/>
      <c r="D37" s="67"/>
      <c r="E37" s="67"/>
      <c r="F37" s="67"/>
      <c r="G37" s="67"/>
      <c r="H37" s="67"/>
      <c r="I37" s="67"/>
      <c r="J37" s="67">
        <v>1</v>
      </c>
      <c r="K37" s="37"/>
      <c r="L37" s="37"/>
      <c r="N37" s="47"/>
      <c r="O37" s="47"/>
      <c r="P37" s="1561"/>
      <c r="Q37" s="1561"/>
      <c r="R37" s="1561"/>
      <c r="S37" s="1561"/>
      <c r="T37" s="1562"/>
      <c r="U37" s="210"/>
      <c r="V37" s="211"/>
    </row>
    <row r="38" spans="1:48" s="1" customFormat="1" ht="12.75" customHeight="1" x14ac:dyDescent="0.25">
      <c r="A38" s="37"/>
      <c r="B38" s="204" t="s">
        <v>84</v>
      </c>
      <c r="C38" s="67"/>
      <c r="D38" s="67"/>
      <c r="E38" s="67"/>
      <c r="F38" s="67"/>
      <c r="G38" s="67"/>
      <c r="H38" s="67"/>
      <c r="I38" s="67"/>
      <c r="J38" s="67">
        <v>2</v>
      </c>
      <c r="K38" s="37"/>
      <c r="L38" s="37"/>
      <c r="N38" s="47"/>
      <c r="O38" s="47"/>
      <c r="P38" s="95"/>
      <c r="X38" s="1529">
        <f>X35-0.01</f>
        <v>-6.1299999999999972</v>
      </c>
      <c r="Y38" s="1530"/>
      <c r="Z38" s="242" t="s">
        <v>134</v>
      </c>
      <c r="AA38" s="243"/>
      <c r="AB38" s="243"/>
      <c r="AC38" s="243"/>
      <c r="AD38" s="243"/>
      <c r="AE38" s="243"/>
      <c r="AF38" s="243"/>
      <c r="AG38" s="243"/>
      <c r="AH38" s="243"/>
      <c r="AI38" s="306"/>
      <c r="AJ38" s="306"/>
      <c r="AK38" s="306"/>
      <c r="AL38" s="306"/>
      <c r="AM38" s="306"/>
      <c r="AN38" s="243"/>
      <c r="AR38" s="243"/>
      <c r="AS38" s="243"/>
      <c r="AT38" s="243"/>
    </row>
    <row r="39" spans="1:48" s="1" customFormat="1" ht="12.75" customHeight="1" x14ac:dyDescent="0.25">
      <c r="A39" s="37"/>
      <c r="B39" s="97" t="s">
        <v>85</v>
      </c>
      <c r="C39" s="67"/>
      <c r="D39" s="67"/>
      <c r="E39" s="67"/>
      <c r="F39" s="67"/>
      <c r="G39" s="67"/>
      <c r="H39" s="67"/>
      <c r="I39" s="67"/>
      <c r="J39" s="67">
        <v>3</v>
      </c>
      <c r="K39" s="37"/>
      <c r="L39" s="37"/>
      <c r="N39" s="47"/>
      <c r="O39" s="47"/>
      <c r="P39" s="95"/>
      <c r="R39" s="208"/>
      <c r="S39" s="215"/>
      <c r="T39" s="215"/>
      <c r="U39" s="215"/>
      <c r="V39" s="209"/>
      <c r="X39" s="1529"/>
      <c r="Y39" s="1530"/>
      <c r="Z39" s="243"/>
      <c r="AA39" s="248" t="s">
        <v>135</v>
      </c>
      <c r="AB39" s="243"/>
      <c r="AC39" s="243"/>
      <c r="AD39" s="243"/>
      <c r="AE39" s="243"/>
      <c r="AF39" s="243"/>
      <c r="AG39" s="243"/>
      <c r="AH39" s="251"/>
      <c r="AI39" s="306"/>
      <c r="AJ39" s="306"/>
      <c r="AK39" s="306"/>
      <c r="AL39" s="306"/>
      <c r="AM39" s="248" t="s">
        <v>728</v>
      </c>
      <c r="AN39" s="243"/>
    </row>
    <row r="40" spans="1:48" s="1" customFormat="1" x14ac:dyDescent="0.25">
      <c r="A40" s="37"/>
      <c r="B40" s="204" t="s">
        <v>86</v>
      </c>
      <c r="C40" s="67"/>
      <c r="D40" s="67"/>
      <c r="E40" s="67"/>
      <c r="F40" s="67"/>
      <c r="G40" s="67"/>
      <c r="H40" s="67"/>
      <c r="I40" s="67"/>
      <c r="J40" s="67">
        <v>4</v>
      </c>
      <c r="K40" s="37"/>
      <c r="L40" s="37"/>
      <c r="N40" s="47"/>
      <c r="O40" s="47"/>
      <c r="P40" s="95"/>
      <c r="Q40" s="95" t="s">
        <v>346</v>
      </c>
      <c r="R40" s="210"/>
      <c r="S40" s="216"/>
      <c r="T40" s="216"/>
      <c r="U40" s="216"/>
      <c r="V40" s="211"/>
      <c r="X40" s="1529"/>
      <c r="Y40" s="1530"/>
      <c r="Z40" s="243"/>
      <c r="AA40" s="334" t="s">
        <v>8</v>
      </c>
      <c r="AB40" s="334"/>
      <c r="AC40" s="335"/>
      <c r="AD40" s="82"/>
      <c r="AE40" s="334">
        <v>1</v>
      </c>
      <c r="AF40" s="82"/>
      <c r="AG40" s="713"/>
      <c r="AH40" s="714"/>
      <c r="AI40" s="715"/>
      <c r="AJ40" s="715"/>
      <c r="AK40" s="716"/>
      <c r="AL40" s="243"/>
      <c r="AM40" s="243"/>
      <c r="AN40" s="719"/>
      <c r="AO40" s="243"/>
      <c r="AP40" s="243"/>
      <c r="AQ40" s="243"/>
    </row>
    <row r="41" spans="1:48" s="1" customFormat="1" x14ac:dyDescent="0.25">
      <c r="A41" s="37"/>
      <c r="B41" s="204" t="s">
        <v>88</v>
      </c>
      <c r="C41" s="67"/>
      <c r="D41" s="67"/>
      <c r="E41" s="67"/>
      <c r="F41" s="67"/>
      <c r="G41" s="67"/>
      <c r="H41" s="67"/>
      <c r="I41" s="67"/>
      <c r="J41" s="67">
        <v>5</v>
      </c>
      <c r="K41" s="37"/>
      <c r="L41" s="37"/>
      <c r="N41" s="47"/>
      <c r="O41" s="47"/>
      <c r="P41" s="95"/>
      <c r="X41" s="1529"/>
      <c r="Y41" s="1530"/>
      <c r="Z41" s="243"/>
      <c r="AA41" s="334" t="s">
        <v>136</v>
      </c>
      <c r="AB41" s="334"/>
      <c r="AC41" s="335"/>
      <c r="AD41" s="335"/>
      <c r="AE41" s="334">
        <v>2</v>
      </c>
      <c r="AF41" s="82"/>
      <c r="AG41" s="717"/>
      <c r="AH41" s="222"/>
      <c r="AI41" s="306"/>
      <c r="AJ41" s="306"/>
      <c r="AK41" s="718"/>
      <c r="AL41" s="243"/>
      <c r="AM41" s="243"/>
      <c r="AN41" s="720"/>
      <c r="AO41" s="243"/>
      <c r="AP41" s="243"/>
      <c r="AQ41" s="243"/>
    </row>
    <row r="42" spans="1:48" s="1" customFormat="1" x14ac:dyDescent="0.25">
      <c r="A42" s="37"/>
      <c r="B42" s="204" t="s">
        <v>89</v>
      </c>
      <c r="C42" s="67"/>
      <c r="D42" s="67"/>
      <c r="E42" s="67"/>
      <c r="F42" s="67"/>
      <c r="G42" s="67"/>
      <c r="H42" s="67"/>
      <c r="I42" s="67"/>
      <c r="J42" s="67">
        <v>6</v>
      </c>
      <c r="K42" s="37"/>
      <c r="L42" s="37"/>
      <c r="N42" s="47"/>
      <c r="O42" s="47"/>
      <c r="P42" s="95"/>
      <c r="AA42" s="334"/>
      <c r="AB42" s="334" t="s">
        <v>7</v>
      </c>
      <c r="AC42" s="335"/>
      <c r="AD42" s="335">
        <v>3</v>
      </c>
      <c r="AE42" s="334"/>
      <c r="AG42" s="622"/>
      <c r="AH42" s="647"/>
      <c r="AI42" s="647"/>
      <c r="AJ42" s="647"/>
      <c r="AK42" s="623"/>
      <c r="AN42" s="721"/>
      <c r="AU42" s="99"/>
      <c r="AV42" s="99"/>
    </row>
    <row r="43" spans="1:48" s="1" customFormat="1" x14ac:dyDescent="0.25">
      <c r="A43" s="37"/>
      <c r="B43" s="693" t="s">
        <v>58</v>
      </c>
      <c r="C43" s="874"/>
      <c r="D43" s="874"/>
      <c r="E43" s="874"/>
      <c r="F43" s="874"/>
      <c r="G43" s="874"/>
      <c r="H43" s="874"/>
      <c r="I43" s="874"/>
      <c r="J43" s="874">
        <v>96</v>
      </c>
      <c r="K43" s="529"/>
      <c r="L43" s="37"/>
      <c r="N43" s="47"/>
      <c r="O43" s="47"/>
      <c r="R43" s="348" t="s">
        <v>5</v>
      </c>
      <c r="S43" s="1552">
        <f>X14</f>
        <v>-6.0799999999999983</v>
      </c>
      <c r="T43" s="1552"/>
      <c r="U43" s="1552"/>
      <c r="V43" s="1553"/>
      <c r="AU43" s="99"/>
      <c r="AV43" s="99"/>
    </row>
    <row r="44" spans="1:48" s="1" customFormat="1" x14ac:dyDescent="0.25">
      <c r="X44" s="1529">
        <f>X38-0.01</f>
        <v>-6.139999999999997</v>
      </c>
      <c r="Y44" s="1530"/>
      <c r="Z44" s="242" t="s">
        <v>409</v>
      </c>
      <c r="AA44" s="243"/>
      <c r="AB44" s="243"/>
      <c r="AC44" s="243"/>
      <c r="AD44" s="243"/>
      <c r="AE44" s="243"/>
      <c r="AF44" s="243"/>
      <c r="AG44" s="243"/>
      <c r="AH44" s="243"/>
      <c r="AI44" s="243"/>
      <c r="AJ44" s="243"/>
      <c r="AK44" s="243"/>
      <c r="AL44" s="243"/>
      <c r="AM44" s="243"/>
      <c r="AN44" s="243"/>
      <c r="AO44" s="243"/>
      <c r="AP44" s="243"/>
      <c r="AQ44" s="243"/>
      <c r="AR44" s="243"/>
      <c r="AS44" s="243"/>
      <c r="AT44" s="243"/>
      <c r="AU44" s="243"/>
      <c r="AV44" s="82"/>
    </row>
    <row r="45" spans="1:48" s="1" customFormat="1" ht="12.75" customHeight="1" x14ac:dyDescent="0.25">
      <c r="A45" s="76">
        <f>A36-0.01</f>
        <v>-6.0599999999999987</v>
      </c>
      <c r="B45" s="55" t="s">
        <v>670</v>
      </c>
      <c r="C45" s="37"/>
      <c r="G45" s="37"/>
      <c r="H45" s="37"/>
      <c r="I45" s="37"/>
      <c r="J45" s="37"/>
      <c r="K45" s="37"/>
      <c r="L45" s="37"/>
      <c r="N45" s="47"/>
      <c r="O45" s="47"/>
      <c r="P45" s="95"/>
      <c r="X45" s="1529"/>
      <c r="Y45" s="1530"/>
      <c r="Z45" s="243"/>
      <c r="AA45" s="243"/>
      <c r="AB45" s="243"/>
      <c r="AC45" s="243"/>
      <c r="AD45" s="243"/>
      <c r="AE45" s="243"/>
      <c r="AF45" s="243"/>
      <c r="AG45" s="243"/>
      <c r="AH45" s="243"/>
      <c r="AI45" s="243"/>
      <c r="AJ45" s="243"/>
      <c r="AK45" s="243"/>
      <c r="AL45" s="243"/>
      <c r="AM45" s="243"/>
      <c r="AN45" s="243"/>
      <c r="AO45" s="243"/>
      <c r="AP45" s="243"/>
      <c r="AQ45" s="244"/>
      <c r="AR45" s="249"/>
      <c r="AS45" s="249"/>
      <c r="AT45" s="245"/>
      <c r="AU45" s="243"/>
      <c r="AV45" s="82"/>
    </row>
    <row r="46" spans="1:48" ht="12.75" customHeight="1" x14ac:dyDescent="0.25">
      <c r="A46" s="37"/>
      <c r="B46" s="37" t="s">
        <v>671</v>
      </c>
      <c r="C46" s="37"/>
      <c r="D46" s="1"/>
      <c r="E46" s="1"/>
      <c r="F46" s="1"/>
      <c r="G46" s="37"/>
      <c r="H46" s="37"/>
      <c r="I46" s="37"/>
      <c r="J46" s="37"/>
      <c r="K46" s="37"/>
      <c r="L46" s="37"/>
      <c r="M46" s="1"/>
      <c r="N46" s="47"/>
      <c r="O46" s="47"/>
      <c r="P46" s="95"/>
      <c r="Q46" s="1"/>
      <c r="R46" s="208"/>
      <c r="S46" s="215"/>
      <c r="T46" s="215"/>
      <c r="U46" s="215"/>
      <c r="V46" s="209"/>
      <c r="W46" s="1"/>
      <c r="X46" s="1529"/>
      <c r="Y46" s="1530"/>
      <c r="Z46" s="243"/>
      <c r="AA46" s="243"/>
      <c r="AB46" s="243"/>
      <c r="AC46" s="243"/>
      <c r="AD46" s="243"/>
      <c r="AE46" s="243"/>
      <c r="AF46" s="243"/>
      <c r="AG46" s="243"/>
      <c r="AH46" s="243"/>
      <c r="AI46" s="243"/>
      <c r="AJ46" s="243"/>
      <c r="AK46" s="243"/>
      <c r="AL46" s="243"/>
      <c r="AM46" s="243"/>
      <c r="AN46" s="243"/>
      <c r="AO46" s="243"/>
      <c r="AP46" s="251" t="s">
        <v>410</v>
      </c>
      <c r="AQ46" s="246"/>
      <c r="AR46" s="250"/>
      <c r="AS46" s="250"/>
      <c r="AT46" s="247"/>
      <c r="AU46" s="243"/>
      <c r="AV46" s="82"/>
    </row>
    <row r="47" spans="1:48" ht="12.75" customHeight="1" x14ac:dyDescent="0.25">
      <c r="A47" s="37"/>
      <c r="B47" s="37"/>
      <c r="C47" s="37"/>
      <c r="D47" s="1"/>
      <c r="E47" s="1"/>
      <c r="F47" s="1"/>
      <c r="G47" s="37"/>
      <c r="H47" s="37"/>
      <c r="I47" s="37"/>
      <c r="J47" s="37"/>
      <c r="K47" s="37"/>
      <c r="L47" s="37"/>
      <c r="M47" s="1"/>
      <c r="N47" s="47"/>
      <c r="O47" s="47"/>
      <c r="P47" s="95"/>
      <c r="Q47" s="95" t="s">
        <v>87</v>
      </c>
      <c r="R47" s="210"/>
      <c r="S47" s="216"/>
      <c r="T47" s="216"/>
      <c r="U47" s="216"/>
      <c r="V47" s="211"/>
      <c r="W47" s="1"/>
      <c r="X47" s="82"/>
      <c r="Y47" s="82"/>
      <c r="Z47" s="82"/>
      <c r="AA47" s="1"/>
      <c r="AB47" s="1"/>
      <c r="AC47" s="1"/>
      <c r="AD47" s="1"/>
      <c r="AE47" s="1"/>
      <c r="AF47" s="1"/>
      <c r="AG47" s="1"/>
      <c r="AH47" s="1"/>
      <c r="AI47" s="1"/>
      <c r="AJ47" s="1"/>
      <c r="AK47" s="1"/>
      <c r="AL47" s="1"/>
      <c r="AM47" s="1"/>
      <c r="AN47" s="1"/>
      <c r="AO47" s="1"/>
      <c r="AP47" s="1"/>
      <c r="AQ47" s="1"/>
      <c r="AR47" s="1"/>
      <c r="AS47" s="1"/>
      <c r="AT47" s="1"/>
      <c r="AU47" s="243"/>
      <c r="AV47" s="82"/>
    </row>
    <row r="48" spans="1:48" ht="12.75" customHeight="1" x14ac:dyDescent="0.25">
      <c r="X48" s="82"/>
      <c r="Y48" s="82"/>
      <c r="Z48" s="82"/>
      <c r="AA48" s="1"/>
      <c r="AB48" s="1"/>
      <c r="AC48" s="1"/>
      <c r="AD48" s="1"/>
      <c r="AE48" s="1"/>
      <c r="AF48" s="1"/>
      <c r="AG48" s="1"/>
      <c r="AH48" s="1"/>
      <c r="AI48" s="1"/>
      <c r="AJ48" s="1"/>
      <c r="AK48" s="1"/>
      <c r="AL48" s="1"/>
      <c r="AM48" s="1"/>
      <c r="AN48" s="1"/>
      <c r="AO48" s="1"/>
      <c r="AP48" s="1"/>
      <c r="AQ48" s="1"/>
      <c r="AR48" s="1"/>
      <c r="AS48" s="1"/>
      <c r="AT48" s="1"/>
    </row>
    <row r="49" spans="1:51" ht="12.75" customHeight="1" x14ac:dyDescent="0.25">
      <c r="X49" s="82"/>
      <c r="Y49" s="82"/>
      <c r="Z49" s="82"/>
      <c r="AA49" s="1"/>
      <c r="AB49" s="1"/>
      <c r="AC49" s="1"/>
      <c r="AD49" s="1"/>
      <c r="AE49" s="1"/>
      <c r="AF49" s="1"/>
      <c r="AG49" s="1"/>
      <c r="AH49" s="1"/>
      <c r="AI49" s="1"/>
      <c r="AJ49" s="1"/>
      <c r="AK49" s="1"/>
      <c r="AL49" s="1"/>
      <c r="AM49" s="1"/>
      <c r="AN49" s="1"/>
      <c r="AO49" s="1"/>
      <c r="AP49" s="1"/>
      <c r="AQ49" s="1"/>
      <c r="AR49" s="1"/>
      <c r="AS49" s="1"/>
      <c r="AT49" s="1"/>
      <c r="AW49" s="82"/>
      <c r="AX49" s="82"/>
      <c r="AY49" s="82"/>
    </row>
    <row r="50" spans="1:51" ht="12.75" customHeight="1" x14ac:dyDescent="0.25">
      <c r="X50" s="82"/>
      <c r="Y50" s="82"/>
      <c r="Z50" s="82"/>
      <c r="AA50" s="1"/>
      <c r="AB50" s="1"/>
      <c r="AC50" s="1"/>
      <c r="AD50" s="1"/>
      <c r="AE50" s="1"/>
      <c r="AF50" s="1"/>
      <c r="AG50" s="1"/>
      <c r="AH50" s="1"/>
      <c r="AI50" s="1"/>
      <c r="AJ50" s="1"/>
      <c r="AK50" s="1"/>
      <c r="AL50" s="1"/>
      <c r="AM50" s="1"/>
      <c r="AN50" s="1"/>
      <c r="AO50" s="1"/>
      <c r="AP50" s="1"/>
      <c r="AQ50" s="1"/>
      <c r="AR50" s="1"/>
      <c r="AS50" s="1"/>
      <c r="AT50" s="1"/>
      <c r="AW50" s="82"/>
      <c r="AX50" s="82"/>
      <c r="AY50" s="82"/>
    </row>
    <row r="51" spans="1:51" x14ac:dyDescent="0.25">
      <c r="B51" s="326"/>
      <c r="C51" s="327"/>
      <c r="D51" s="327"/>
      <c r="E51" s="327"/>
      <c r="F51" s="327"/>
      <c r="G51" s="327"/>
      <c r="H51" s="327"/>
      <c r="I51" s="327"/>
      <c r="J51" s="327"/>
      <c r="K51" s="327"/>
      <c r="L51" s="327"/>
      <c r="M51" s="327"/>
      <c r="N51" s="327"/>
      <c r="O51" s="327"/>
      <c r="P51" s="327"/>
      <c r="Q51" s="93"/>
      <c r="R51" s="328"/>
      <c r="S51" s="328"/>
      <c r="X51" s="82"/>
      <c r="Y51" s="82"/>
      <c r="Z51" s="82"/>
      <c r="AA51" s="1"/>
      <c r="AB51" s="1"/>
      <c r="AC51" s="1"/>
      <c r="AD51" s="1"/>
      <c r="AE51" s="1"/>
      <c r="AF51" s="1"/>
      <c r="AG51" s="1"/>
      <c r="AH51" s="1"/>
      <c r="AI51" s="1"/>
      <c r="AJ51" s="1"/>
      <c r="AK51" s="1"/>
      <c r="AL51" s="1"/>
      <c r="AM51" s="1"/>
      <c r="AN51" s="1"/>
      <c r="AO51" s="1"/>
      <c r="AP51" s="1"/>
      <c r="AQ51" s="1"/>
      <c r="AR51" s="1"/>
      <c r="AS51" s="1"/>
      <c r="AT51" s="1"/>
      <c r="AW51" s="82"/>
      <c r="AX51" s="82"/>
      <c r="AY51" s="82"/>
    </row>
    <row r="52" spans="1:51" ht="20.25" x14ac:dyDescent="0.25">
      <c r="A52" s="188">
        <v>5</v>
      </c>
      <c r="B52" s="191" t="s">
        <v>77</v>
      </c>
      <c r="C52" s="191"/>
      <c r="D52" s="186"/>
      <c r="E52" s="186"/>
      <c r="F52" s="187"/>
      <c r="G52" s="187"/>
      <c r="H52" s="187"/>
      <c r="I52" s="187"/>
      <c r="J52" s="187"/>
      <c r="K52" s="187"/>
      <c r="L52" s="189"/>
      <c r="M52" s="189"/>
      <c r="N52" s="189"/>
      <c r="O52" s="189"/>
      <c r="P52" s="189"/>
      <c r="Q52" s="189"/>
      <c r="R52" s="189"/>
      <c r="S52" s="189"/>
      <c r="T52" s="189"/>
      <c r="U52" s="189"/>
      <c r="V52" s="189"/>
      <c r="W52" s="189"/>
      <c r="X52" s="189"/>
      <c r="Y52" s="189"/>
      <c r="Z52" s="189"/>
      <c r="AA52" s="189"/>
      <c r="AB52" s="189"/>
      <c r="AC52" s="189"/>
      <c r="AD52" s="189"/>
      <c r="AE52" s="189"/>
      <c r="AF52" s="189"/>
      <c r="AG52" s="189"/>
      <c r="AH52" s="189"/>
      <c r="AI52" s="189"/>
      <c r="AJ52" s="189"/>
      <c r="AK52" s="189"/>
      <c r="AL52" s="189"/>
      <c r="AM52" s="189"/>
      <c r="AN52" s="189"/>
      <c r="AO52" s="189"/>
      <c r="AP52" s="189"/>
      <c r="AQ52" s="189"/>
      <c r="AR52" s="189"/>
      <c r="AS52" s="189"/>
      <c r="AT52" s="189"/>
      <c r="AU52" s="189"/>
      <c r="AV52" s="189"/>
      <c r="AW52" s="189"/>
      <c r="AX52" s="82"/>
      <c r="AY52" s="82"/>
    </row>
    <row r="53" spans="1:51" s="960" customFormat="1" x14ac:dyDescent="0.25">
      <c r="W53" s="961"/>
      <c r="X53" s="961"/>
      <c r="Y53" s="961"/>
      <c r="Z53" s="961"/>
    </row>
    <row r="54" spans="1:51" s="960" customFormat="1" x14ac:dyDescent="0.25">
      <c r="A54" s="962">
        <f>X44-0.01</f>
        <v>-6.1499999999999968</v>
      </c>
      <c r="B54" s="961" t="s">
        <v>361</v>
      </c>
      <c r="C54" s="961"/>
      <c r="D54" s="963"/>
      <c r="E54" s="961"/>
      <c r="F54" s="961"/>
      <c r="G54" s="964"/>
      <c r="H54" s="964"/>
      <c r="I54" s="964"/>
      <c r="J54" s="964"/>
      <c r="K54" s="965"/>
      <c r="L54" s="966"/>
      <c r="M54" s="966"/>
      <c r="N54" s="966"/>
      <c r="O54" s="966"/>
      <c r="P54" s="966"/>
      <c r="Q54" s="966"/>
      <c r="R54" s="965"/>
      <c r="S54" s="961"/>
      <c r="T54" s="961"/>
      <c r="U54" s="961"/>
      <c r="V54" s="961"/>
      <c r="W54" s="961"/>
      <c r="X54" s="962">
        <f>A$102-0.01</f>
        <v>-6.2099999999999955</v>
      </c>
      <c r="Y54" s="961" t="s">
        <v>612</v>
      </c>
      <c r="Z54" s="961"/>
      <c r="AA54" s="963"/>
      <c r="AB54" s="961"/>
      <c r="AC54" s="961"/>
      <c r="AD54" s="964"/>
      <c r="AE54" s="964"/>
      <c r="AF54" s="964"/>
      <c r="AG54" s="964"/>
      <c r="AH54" s="964"/>
      <c r="AI54" s="964"/>
      <c r="AJ54" s="961"/>
      <c r="AK54" s="961"/>
      <c r="AL54" s="967"/>
      <c r="AM54" s="967"/>
      <c r="AN54" s="967"/>
      <c r="AO54" s="961"/>
      <c r="AP54" s="961"/>
      <c r="AQ54" s="968"/>
      <c r="AR54" s="968"/>
    </row>
    <row r="55" spans="1:51" s="960" customFormat="1" x14ac:dyDescent="0.25">
      <c r="A55" s="962"/>
      <c r="B55" s="969" t="s">
        <v>362</v>
      </c>
      <c r="C55" s="970"/>
      <c r="D55" s="970"/>
      <c r="E55" s="970"/>
      <c r="F55" s="970"/>
      <c r="G55" s="970"/>
      <c r="H55" s="970"/>
      <c r="I55" s="970"/>
      <c r="J55" s="970"/>
      <c r="K55" s="970"/>
      <c r="L55" s="969"/>
      <c r="M55" s="971"/>
      <c r="N55" s="969"/>
      <c r="O55" s="969"/>
      <c r="P55" s="969"/>
      <c r="Q55" s="969"/>
      <c r="R55" s="970">
        <v>1</v>
      </c>
      <c r="S55" s="961"/>
      <c r="T55" s="972"/>
      <c r="U55" s="973"/>
      <c r="V55" s="961"/>
      <c r="W55" s="961"/>
      <c r="X55" s="962"/>
      <c r="Y55" s="969" t="s">
        <v>382</v>
      </c>
      <c r="Z55" s="974"/>
      <c r="AA55" s="974"/>
      <c r="AB55" s="974"/>
      <c r="AC55" s="974"/>
      <c r="AD55" s="974"/>
      <c r="AE55" s="974"/>
      <c r="AF55" s="974"/>
      <c r="AG55" s="974"/>
      <c r="AH55" s="974"/>
      <c r="AI55" s="974"/>
      <c r="AJ55" s="974"/>
      <c r="AK55" s="974"/>
      <c r="AL55" s="974">
        <v>1</v>
      </c>
      <c r="AM55" s="975"/>
      <c r="AN55" s="969"/>
      <c r="AO55" s="974"/>
      <c r="AP55" s="961"/>
      <c r="AQ55" s="968"/>
      <c r="AR55" s="968"/>
    </row>
    <row r="56" spans="1:51" s="960" customFormat="1" x14ac:dyDescent="0.25">
      <c r="A56" s="962"/>
      <c r="B56" s="969" t="s">
        <v>363</v>
      </c>
      <c r="C56" s="976"/>
      <c r="D56" s="976"/>
      <c r="E56" s="976"/>
      <c r="F56" s="976"/>
      <c r="G56" s="976"/>
      <c r="H56" s="976"/>
      <c r="I56" s="976"/>
      <c r="J56" s="976"/>
      <c r="K56" s="977"/>
      <c r="L56" s="969"/>
      <c r="M56" s="971"/>
      <c r="N56" s="969"/>
      <c r="O56" s="969"/>
      <c r="P56" s="969"/>
      <c r="Q56" s="969"/>
      <c r="R56" s="970">
        <v>2</v>
      </c>
      <c r="S56" s="961"/>
      <c r="T56" s="978"/>
      <c r="U56" s="979"/>
      <c r="V56" s="961"/>
      <c r="W56" s="961"/>
      <c r="X56" s="962"/>
      <c r="Y56" s="980" t="s">
        <v>569</v>
      </c>
      <c r="Z56" s="981"/>
      <c r="AA56" s="981"/>
      <c r="AB56" s="981"/>
      <c r="AC56" s="981"/>
      <c r="AD56" s="981"/>
      <c r="AE56" s="981"/>
      <c r="AF56" s="981"/>
      <c r="AG56" s="981"/>
      <c r="AH56" s="981"/>
      <c r="AI56" s="981"/>
      <c r="AJ56" s="981"/>
      <c r="AK56" s="981"/>
      <c r="AL56" s="981">
        <v>2</v>
      </c>
      <c r="AM56" s="975"/>
      <c r="AN56" s="969"/>
      <c r="AO56" s="981"/>
      <c r="AP56" s="961"/>
    </row>
    <row r="57" spans="1:51" s="960" customFormat="1" x14ac:dyDescent="0.25">
      <c r="A57" s="962"/>
      <c r="B57" s="969" t="s">
        <v>364</v>
      </c>
      <c r="C57" s="976"/>
      <c r="D57" s="976"/>
      <c r="E57" s="976"/>
      <c r="F57" s="976"/>
      <c r="G57" s="976"/>
      <c r="H57" s="976"/>
      <c r="I57" s="976"/>
      <c r="J57" s="976"/>
      <c r="K57" s="970"/>
      <c r="L57" s="969"/>
      <c r="M57" s="971"/>
      <c r="N57" s="969"/>
      <c r="O57" s="969"/>
      <c r="P57" s="969"/>
      <c r="Q57" s="969"/>
      <c r="R57" s="977">
        <v>3</v>
      </c>
      <c r="S57" s="961"/>
      <c r="T57" s="961"/>
      <c r="U57" s="961"/>
      <c r="V57" s="961"/>
      <c r="W57" s="961"/>
      <c r="X57" s="962"/>
      <c r="Y57" s="969" t="s">
        <v>383</v>
      </c>
      <c r="Z57" s="974"/>
      <c r="AA57" s="974"/>
      <c r="AB57" s="974"/>
      <c r="AC57" s="974"/>
      <c r="AD57" s="974"/>
      <c r="AE57" s="974"/>
      <c r="AF57" s="974"/>
      <c r="AG57" s="974"/>
      <c r="AH57" s="974"/>
      <c r="AI57" s="974"/>
      <c r="AJ57" s="974"/>
      <c r="AK57" s="974"/>
      <c r="AL57" s="974">
        <f>AL56+1</f>
        <v>3</v>
      </c>
      <c r="AM57" s="975"/>
      <c r="AN57" s="969"/>
      <c r="AO57" s="974"/>
      <c r="AP57" s="961"/>
      <c r="AQ57" s="972"/>
      <c r="AR57" s="973"/>
    </row>
    <row r="58" spans="1:51" s="960" customFormat="1" x14ac:dyDescent="0.25">
      <c r="A58" s="962"/>
      <c r="B58" s="969" t="s">
        <v>365</v>
      </c>
      <c r="C58" s="970"/>
      <c r="D58" s="970"/>
      <c r="E58" s="970"/>
      <c r="F58" s="970"/>
      <c r="G58" s="970"/>
      <c r="H58" s="970"/>
      <c r="I58" s="970"/>
      <c r="J58" s="970"/>
      <c r="K58" s="970"/>
      <c r="L58" s="969"/>
      <c r="M58" s="969"/>
      <c r="N58" s="969"/>
      <c r="O58" s="969"/>
      <c r="P58" s="969"/>
      <c r="Q58" s="969"/>
      <c r="R58" s="970">
        <v>4</v>
      </c>
      <c r="S58" s="961"/>
      <c r="T58" s="961"/>
      <c r="U58" s="961"/>
      <c r="V58" s="961"/>
      <c r="W58" s="961"/>
      <c r="X58" s="962"/>
      <c r="Y58" s="969" t="s">
        <v>384</v>
      </c>
      <c r="Z58" s="982"/>
      <c r="AA58" s="982"/>
      <c r="AB58" s="982"/>
      <c r="AC58" s="982"/>
      <c r="AD58" s="982"/>
      <c r="AE58" s="982"/>
      <c r="AF58" s="982"/>
      <c r="AG58" s="982"/>
      <c r="AH58" s="982"/>
      <c r="AI58" s="982"/>
      <c r="AJ58" s="982"/>
      <c r="AK58" s="982"/>
      <c r="AL58" s="974">
        <f>AL57+1</f>
        <v>4</v>
      </c>
      <c r="AM58" s="975"/>
      <c r="AN58" s="983"/>
      <c r="AO58" s="1531"/>
      <c r="AP58" s="1531"/>
      <c r="AQ58" s="978"/>
      <c r="AR58" s="979"/>
    </row>
    <row r="59" spans="1:51" s="960" customFormat="1" x14ac:dyDescent="0.25">
      <c r="A59" s="962"/>
      <c r="B59" s="969" t="s">
        <v>366</v>
      </c>
      <c r="C59" s="970"/>
      <c r="D59" s="970"/>
      <c r="E59" s="970"/>
      <c r="F59" s="970"/>
      <c r="G59" s="970"/>
      <c r="H59" s="970"/>
      <c r="I59" s="970"/>
      <c r="J59" s="970"/>
      <c r="K59" s="970"/>
      <c r="L59" s="969"/>
      <c r="M59" s="969"/>
      <c r="N59" s="969"/>
      <c r="O59" s="969"/>
      <c r="P59" s="969"/>
      <c r="Q59" s="969"/>
      <c r="R59" s="970">
        <v>5</v>
      </c>
      <c r="S59" s="961"/>
      <c r="T59" s="961"/>
      <c r="U59" s="961"/>
      <c r="V59" s="961"/>
      <c r="W59" s="961"/>
      <c r="X59" s="962"/>
      <c r="Y59" s="961" t="s">
        <v>385</v>
      </c>
      <c r="Z59" s="974"/>
      <c r="AA59" s="974"/>
      <c r="AB59" s="974"/>
      <c r="AC59" s="974"/>
      <c r="AD59" s="974"/>
      <c r="AE59" s="974"/>
      <c r="AF59" s="974"/>
      <c r="AG59" s="974"/>
      <c r="AH59" s="974"/>
      <c r="AI59" s="974"/>
      <c r="AJ59" s="974"/>
      <c r="AK59" s="974"/>
      <c r="AL59" s="984">
        <v>5</v>
      </c>
      <c r="AM59" s="975"/>
      <c r="AN59" s="983"/>
      <c r="AO59" s="1531"/>
      <c r="AP59" s="1531"/>
    </row>
    <row r="60" spans="1:51" s="960" customFormat="1" x14ac:dyDescent="0.25">
      <c r="A60" s="962"/>
      <c r="B60" s="961" t="s">
        <v>368</v>
      </c>
      <c r="C60" s="961"/>
      <c r="D60" s="963"/>
      <c r="E60" s="961"/>
      <c r="F60" s="961"/>
      <c r="G60" s="964"/>
      <c r="H60" s="964"/>
      <c r="I60" s="964"/>
      <c r="J60" s="964"/>
      <c r="K60" s="964"/>
      <c r="L60" s="964"/>
      <c r="M60" s="961"/>
      <c r="N60" s="961"/>
      <c r="O60" s="961"/>
      <c r="P60" s="961"/>
      <c r="Q60" s="961"/>
      <c r="R60" s="977">
        <v>6</v>
      </c>
      <c r="S60" s="983"/>
      <c r="T60" s="1531"/>
      <c r="U60" s="1531"/>
      <c r="V60" s="961"/>
      <c r="W60" s="961"/>
      <c r="X60" s="962"/>
      <c r="Y60" s="964" t="s">
        <v>610</v>
      </c>
      <c r="Z60" s="964"/>
      <c r="AA60" s="961"/>
      <c r="AB60" s="961"/>
      <c r="AC60" s="961"/>
      <c r="AD60" s="964"/>
      <c r="AE60" s="964"/>
      <c r="AF60" s="964"/>
      <c r="AG60" s="964"/>
      <c r="AH60" s="964"/>
      <c r="AI60" s="964"/>
      <c r="AJ60" s="961"/>
      <c r="AK60" s="961"/>
      <c r="AL60" s="984">
        <v>6</v>
      </c>
      <c r="AM60" s="963"/>
      <c r="AN60" s="983"/>
      <c r="AO60" s="1531"/>
      <c r="AP60" s="1531"/>
    </row>
    <row r="61" spans="1:51" s="960" customFormat="1" x14ac:dyDescent="0.25">
      <c r="A61" s="962"/>
      <c r="B61" s="970" t="s">
        <v>777</v>
      </c>
      <c r="C61" s="970"/>
      <c r="D61" s="969"/>
      <c r="E61" s="969"/>
      <c r="F61" s="969"/>
      <c r="G61" s="970"/>
      <c r="H61" s="970"/>
      <c r="I61" s="969"/>
      <c r="J61" s="969"/>
      <c r="K61" s="969"/>
      <c r="L61" s="970"/>
      <c r="M61" s="970"/>
      <c r="N61" s="969"/>
      <c r="O61" s="969"/>
      <c r="P61" s="969"/>
      <c r="Q61" s="969"/>
      <c r="R61" s="985">
        <v>7</v>
      </c>
      <c r="S61" s="961"/>
      <c r="T61" s="961"/>
      <c r="U61" s="961"/>
      <c r="V61" s="961"/>
      <c r="W61" s="961"/>
      <c r="X61" s="964"/>
      <c r="Y61" s="961" t="s">
        <v>782</v>
      </c>
      <c r="Z61" s="974"/>
      <c r="AA61" s="974"/>
      <c r="AB61" s="974"/>
      <c r="AC61" s="974"/>
      <c r="AD61" s="974"/>
      <c r="AE61" s="974"/>
      <c r="AF61" s="974"/>
      <c r="AG61" s="974"/>
      <c r="AH61" s="974"/>
      <c r="AI61" s="974"/>
      <c r="AJ61" s="974"/>
      <c r="AK61" s="974"/>
      <c r="AL61" s="974">
        <v>7</v>
      </c>
      <c r="AM61" s="975"/>
      <c r="AN61" s="983"/>
      <c r="AO61" s="1531"/>
      <c r="AP61" s="1531"/>
    </row>
    <row r="62" spans="1:51" s="960" customFormat="1" x14ac:dyDescent="0.25">
      <c r="A62" s="962"/>
      <c r="B62" s="961"/>
      <c r="C62" s="961"/>
      <c r="D62" s="963"/>
      <c r="E62" s="961"/>
      <c r="F62" s="961"/>
      <c r="G62" s="964"/>
      <c r="H62" s="964"/>
      <c r="I62" s="964"/>
      <c r="J62" s="964"/>
      <c r="K62" s="964"/>
      <c r="L62" s="964"/>
      <c r="M62" s="961"/>
      <c r="N62" s="961"/>
      <c r="O62" s="961"/>
      <c r="P62" s="961"/>
      <c r="Q62" s="961"/>
      <c r="R62" s="961"/>
      <c r="S62" s="961"/>
      <c r="T62" s="961"/>
      <c r="U62" s="961"/>
      <c r="V62" s="961"/>
      <c r="W62" s="961"/>
      <c r="X62" s="964"/>
      <c r="Y62" s="961" t="s">
        <v>783</v>
      </c>
      <c r="Z62" s="974"/>
      <c r="AA62" s="974"/>
      <c r="AB62" s="974"/>
      <c r="AC62" s="974"/>
      <c r="AD62" s="974"/>
      <c r="AE62" s="974"/>
      <c r="AF62" s="974"/>
      <c r="AG62" s="974"/>
      <c r="AH62" s="974"/>
      <c r="AI62" s="974"/>
      <c r="AJ62" s="974"/>
      <c r="AK62" s="974"/>
      <c r="AL62" s="974">
        <v>8</v>
      </c>
      <c r="AM62" s="975"/>
      <c r="AN62" s="983"/>
      <c r="AO62" s="1531"/>
      <c r="AP62" s="1531"/>
    </row>
    <row r="63" spans="1:51" s="960" customFormat="1" x14ac:dyDescent="0.25">
      <c r="A63" s="962">
        <f>A$54-0.01</f>
        <v>-6.1599999999999966</v>
      </c>
      <c r="B63" s="961" t="s">
        <v>367</v>
      </c>
      <c r="C63" s="961"/>
      <c r="D63" s="963"/>
      <c r="E63" s="961"/>
      <c r="F63" s="961"/>
      <c r="G63" s="964"/>
      <c r="H63" s="964"/>
      <c r="I63" s="964"/>
      <c r="J63" s="967"/>
      <c r="K63" s="967"/>
      <c r="L63" s="967"/>
      <c r="M63" s="967"/>
      <c r="N63" s="967"/>
      <c r="O63" s="967"/>
      <c r="P63" s="967"/>
      <c r="Q63" s="967"/>
      <c r="R63" s="961"/>
      <c r="S63" s="961"/>
      <c r="T63" s="986"/>
      <c r="U63" s="987"/>
      <c r="V63" s="961"/>
      <c r="W63" s="961"/>
      <c r="X63" s="964"/>
      <c r="Y63" s="961" t="s">
        <v>784</v>
      </c>
      <c r="Z63" s="974"/>
      <c r="AA63" s="974"/>
      <c r="AB63" s="974"/>
      <c r="AC63" s="974"/>
      <c r="AD63" s="974"/>
      <c r="AE63" s="974"/>
      <c r="AF63" s="974"/>
      <c r="AG63" s="974"/>
      <c r="AH63" s="974"/>
      <c r="AI63" s="974"/>
      <c r="AJ63" s="974"/>
      <c r="AK63" s="974"/>
      <c r="AL63" s="974">
        <v>9</v>
      </c>
      <c r="AM63" s="975"/>
      <c r="AN63" s="983"/>
      <c r="AO63" s="1531"/>
      <c r="AP63" s="1531"/>
    </row>
    <row r="64" spans="1:51" s="960" customFormat="1" x14ac:dyDescent="0.25">
      <c r="A64" s="962"/>
      <c r="B64" s="969" t="s">
        <v>103</v>
      </c>
      <c r="C64" s="970"/>
      <c r="D64" s="970"/>
      <c r="E64" s="970"/>
      <c r="F64" s="970"/>
      <c r="G64" s="970"/>
      <c r="H64" s="970"/>
      <c r="I64" s="970"/>
      <c r="J64" s="988"/>
      <c r="K64" s="969"/>
      <c r="L64" s="969"/>
      <c r="M64" s="969"/>
      <c r="N64" s="967"/>
      <c r="O64" s="969"/>
      <c r="P64" s="969"/>
      <c r="Q64" s="969"/>
      <c r="R64" s="970">
        <v>1</v>
      </c>
      <c r="S64" s="961"/>
      <c r="T64" s="989"/>
      <c r="U64" s="990"/>
      <c r="V64" s="961"/>
      <c r="W64" s="961"/>
      <c r="X64" s="964"/>
      <c r="Y64" s="961" t="s">
        <v>785</v>
      </c>
      <c r="Z64" s="974"/>
      <c r="AA64" s="974"/>
      <c r="AB64" s="974"/>
      <c r="AC64" s="974"/>
      <c r="AD64" s="974"/>
      <c r="AE64" s="974"/>
      <c r="AF64" s="974"/>
      <c r="AG64" s="974"/>
      <c r="AH64" s="974"/>
      <c r="AI64" s="974"/>
      <c r="AJ64" s="974"/>
      <c r="AK64" s="974"/>
      <c r="AL64" s="974">
        <v>10</v>
      </c>
      <c r="AM64" s="975"/>
      <c r="AN64" s="983"/>
      <c r="AO64" s="1531"/>
      <c r="AP64" s="1531"/>
    </row>
    <row r="65" spans="1:45" s="960" customFormat="1" x14ac:dyDescent="0.25">
      <c r="A65" s="962"/>
      <c r="B65" s="969" t="s">
        <v>105</v>
      </c>
      <c r="C65" s="976"/>
      <c r="D65" s="976"/>
      <c r="E65" s="976"/>
      <c r="F65" s="976"/>
      <c r="G65" s="976"/>
      <c r="H65" s="976"/>
      <c r="I65" s="976"/>
      <c r="J65" s="970"/>
      <c r="K65" s="969"/>
      <c r="L65" s="969"/>
      <c r="M65" s="969"/>
      <c r="N65" s="969"/>
      <c r="O65" s="969"/>
      <c r="P65" s="969"/>
      <c r="Q65" s="969"/>
      <c r="R65" s="977">
        <v>2</v>
      </c>
      <c r="S65" s="961"/>
      <c r="T65" s="991"/>
      <c r="U65" s="961"/>
      <c r="V65" s="961"/>
      <c r="X65" s="964"/>
      <c r="Y65" s="964"/>
      <c r="Z65" s="964"/>
      <c r="AA65" s="961"/>
      <c r="AB65" s="961"/>
      <c r="AC65" s="961"/>
      <c r="AD65" s="964"/>
      <c r="AE65" s="964"/>
      <c r="AF65" s="964"/>
      <c r="AG65" s="964"/>
      <c r="AH65" s="964"/>
      <c r="AI65" s="964"/>
      <c r="AJ65" s="961"/>
      <c r="AK65" s="961"/>
      <c r="AL65" s="961"/>
      <c r="AM65" s="963"/>
      <c r="AN65" s="961"/>
      <c r="AO65" s="961"/>
      <c r="AP65" s="961"/>
    </row>
    <row r="66" spans="1:45" s="960" customFormat="1" x14ac:dyDescent="0.25">
      <c r="A66" s="962"/>
      <c r="B66" s="969" t="s">
        <v>568</v>
      </c>
      <c r="C66" s="976"/>
      <c r="D66" s="976"/>
      <c r="E66" s="976"/>
      <c r="F66" s="976"/>
      <c r="G66" s="976"/>
      <c r="H66" s="976"/>
      <c r="I66" s="976"/>
      <c r="J66" s="977"/>
      <c r="K66" s="969"/>
      <c r="L66" s="969"/>
      <c r="M66" s="969"/>
      <c r="N66" s="969"/>
      <c r="O66" s="969"/>
      <c r="P66" s="969"/>
      <c r="Q66" s="969"/>
      <c r="R66" s="970">
        <v>3</v>
      </c>
      <c r="S66" s="961"/>
      <c r="T66" s="961"/>
      <c r="U66" s="961"/>
      <c r="V66" s="961"/>
      <c r="X66" s="962">
        <f>X$54-0.01</f>
        <v>-6.2199999999999953</v>
      </c>
      <c r="Y66" s="1550" t="s">
        <v>399</v>
      </c>
      <c r="Z66" s="1550"/>
      <c r="AA66" s="1550"/>
      <c r="AB66" s="1550"/>
      <c r="AC66" s="1550"/>
      <c r="AD66" s="1550"/>
      <c r="AE66" s="1550"/>
      <c r="AF66" s="1550"/>
      <c r="AG66" s="1550"/>
      <c r="AH66" s="1550"/>
      <c r="AI66" s="1550"/>
      <c r="AJ66" s="1550"/>
      <c r="AK66" s="1550"/>
      <c r="AL66" s="1550"/>
      <c r="AM66" s="1550"/>
      <c r="AN66" s="1550"/>
      <c r="AO66" s="1550"/>
      <c r="AP66" s="1550"/>
    </row>
    <row r="67" spans="1:45" s="960" customFormat="1" x14ac:dyDescent="0.25">
      <c r="A67" s="992"/>
      <c r="B67" s="969" t="s">
        <v>104</v>
      </c>
      <c r="C67" s="976"/>
      <c r="D67" s="976"/>
      <c r="E67" s="976"/>
      <c r="F67" s="976"/>
      <c r="G67" s="976"/>
      <c r="H67" s="976"/>
      <c r="I67" s="976"/>
      <c r="J67" s="970"/>
      <c r="K67" s="993"/>
      <c r="L67" s="993"/>
      <c r="M67" s="993"/>
      <c r="N67" s="993"/>
      <c r="O67" s="993"/>
      <c r="P67" s="993"/>
      <c r="Q67" s="993"/>
      <c r="R67" s="977">
        <v>4</v>
      </c>
      <c r="V67" s="961"/>
      <c r="X67" s="962"/>
      <c r="Y67" s="1550"/>
      <c r="Z67" s="1550"/>
      <c r="AA67" s="1550"/>
      <c r="AB67" s="1550"/>
      <c r="AC67" s="1550"/>
      <c r="AD67" s="1550"/>
      <c r="AE67" s="1550"/>
      <c r="AF67" s="1550"/>
      <c r="AG67" s="1550"/>
      <c r="AH67" s="1550"/>
      <c r="AI67" s="1550"/>
      <c r="AJ67" s="1550"/>
      <c r="AK67" s="1550"/>
      <c r="AL67" s="1550"/>
      <c r="AM67" s="1550"/>
      <c r="AN67" s="1550"/>
      <c r="AO67" s="1550"/>
      <c r="AP67" s="1550"/>
      <c r="AQ67" s="994"/>
      <c r="AR67" s="995"/>
    </row>
    <row r="68" spans="1:45" s="960" customFormat="1" x14ac:dyDescent="0.25">
      <c r="A68" s="992"/>
      <c r="B68" s="969" t="s">
        <v>778</v>
      </c>
      <c r="C68" s="970"/>
      <c r="D68" s="970"/>
      <c r="E68" s="970"/>
      <c r="F68" s="970"/>
      <c r="G68" s="970"/>
      <c r="H68" s="970"/>
      <c r="I68" s="970"/>
      <c r="J68" s="970"/>
      <c r="K68" s="993"/>
      <c r="L68" s="993"/>
      <c r="M68" s="993"/>
      <c r="N68" s="996"/>
      <c r="O68" s="993"/>
      <c r="P68" s="993"/>
      <c r="Q68" s="993"/>
      <c r="R68" s="970">
        <v>5</v>
      </c>
      <c r="W68" s="961"/>
      <c r="X68" s="962"/>
      <c r="Y68" s="969" t="s">
        <v>394</v>
      </c>
      <c r="Z68" s="974"/>
      <c r="AA68" s="974"/>
      <c r="AB68" s="974"/>
      <c r="AC68" s="974"/>
      <c r="AD68" s="974"/>
      <c r="AE68" s="974"/>
      <c r="AF68" s="974"/>
      <c r="AG68" s="974"/>
      <c r="AH68" s="974"/>
      <c r="AI68" s="974"/>
      <c r="AJ68" s="974"/>
      <c r="AK68" s="974"/>
      <c r="AL68" s="974"/>
      <c r="AM68" s="975"/>
      <c r="AN68" s="969"/>
      <c r="AO68" s="974">
        <v>1</v>
      </c>
      <c r="AP68" s="961"/>
      <c r="AQ68" s="997"/>
      <c r="AR68" s="998"/>
    </row>
    <row r="69" spans="1:45" s="960" customFormat="1" x14ac:dyDescent="0.25">
      <c r="A69" s="992"/>
      <c r="B69" s="969" t="s">
        <v>779</v>
      </c>
      <c r="C69" s="970"/>
      <c r="D69" s="970"/>
      <c r="E69" s="970"/>
      <c r="F69" s="970"/>
      <c r="G69" s="970"/>
      <c r="H69" s="970"/>
      <c r="I69" s="970"/>
      <c r="J69" s="970"/>
      <c r="K69" s="993"/>
      <c r="L69" s="993"/>
      <c r="M69" s="993"/>
      <c r="N69" s="996"/>
      <c r="O69" s="993"/>
      <c r="P69" s="993"/>
      <c r="Q69" s="993"/>
      <c r="R69" s="970">
        <v>6</v>
      </c>
      <c r="W69" s="961"/>
      <c r="X69" s="962"/>
      <c r="Y69" s="969" t="s">
        <v>395</v>
      </c>
      <c r="Z69" s="982"/>
      <c r="AA69" s="982"/>
      <c r="AB69" s="982"/>
      <c r="AC69" s="982"/>
      <c r="AD69" s="982"/>
      <c r="AE69" s="982"/>
      <c r="AF69" s="982"/>
      <c r="AG69" s="982"/>
      <c r="AH69" s="982"/>
      <c r="AI69" s="982"/>
      <c r="AJ69" s="982"/>
      <c r="AK69" s="982"/>
      <c r="AL69" s="974"/>
      <c r="AM69" s="975"/>
      <c r="AN69" s="969"/>
      <c r="AO69" s="974">
        <v>2</v>
      </c>
      <c r="AP69" s="961"/>
    </row>
    <row r="70" spans="1:45" s="960" customFormat="1" x14ac:dyDescent="0.25">
      <c r="A70" s="962"/>
      <c r="B70" s="961"/>
      <c r="C70" s="961"/>
      <c r="D70" s="963"/>
      <c r="E70" s="961"/>
      <c r="F70" s="961"/>
      <c r="G70" s="964"/>
      <c r="H70" s="964"/>
      <c r="I70" s="964"/>
      <c r="J70" s="964"/>
      <c r="K70" s="964"/>
      <c r="L70" s="964"/>
      <c r="M70" s="961"/>
      <c r="N70" s="961"/>
      <c r="O70" s="961"/>
      <c r="P70" s="961"/>
      <c r="Q70" s="961"/>
      <c r="R70" s="961"/>
      <c r="S70" s="961"/>
      <c r="T70" s="964"/>
      <c r="U70" s="964"/>
      <c r="W70" s="961"/>
      <c r="X70" s="962"/>
      <c r="Y70" s="961" t="s">
        <v>396</v>
      </c>
      <c r="Z70" s="974"/>
      <c r="AA70" s="974"/>
      <c r="AB70" s="974"/>
      <c r="AC70" s="974"/>
      <c r="AD70" s="974"/>
      <c r="AE70" s="974"/>
      <c r="AF70" s="974"/>
      <c r="AG70" s="974"/>
      <c r="AH70" s="974"/>
      <c r="AI70" s="974"/>
      <c r="AJ70" s="974"/>
      <c r="AK70" s="974"/>
      <c r="AL70" s="974"/>
      <c r="AM70" s="975"/>
      <c r="AN70" s="969"/>
      <c r="AO70" s="974">
        <f>AO69+1</f>
        <v>3</v>
      </c>
      <c r="AP70" s="983"/>
      <c r="AQ70" s="999"/>
      <c r="AR70" s="999"/>
    </row>
    <row r="71" spans="1:45" s="960" customFormat="1" x14ac:dyDescent="0.25">
      <c r="A71" s="962">
        <f>A$63-0.01</f>
        <v>-6.1699999999999964</v>
      </c>
      <c r="B71" s="961" t="s">
        <v>369</v>
      </c>
      <c r="C71" s="961"/>
      <c r="D71" s="963"/>
      <c r="E71" s="961"/>
      <c r="F71" s="961"/>
      <c r="G71" s="964"/>
      <c r="H71" s="964"/>
      <c r="I71" s="964"/>
      <c r="J71" s="967"/>
      <c r="K71" s="967"/>
      <c r="L71" s="967"/>
      <c r="M71" s="967"/>
      <c r="N71" s="967"/>
      <c r="O71" s="967"/>
      <c r="P71" s="967"/>
      <c r="Q71" s="967"/>
      <c r="R71" s="961"/>
      <c r="S71" s="961"/>
      <c r="T71" s="1000"/>
      <c r="U71" s="1001"/>
      <c r="V71" s="964"/>
      <c r="W71" s="961"/>
      <c r="X71" s="992"/>
      <c r="Y71" s="1002" t="s">
        <v>397</v>
      </c>
      <c r="Z71" s="974"/>
      <c r="AA71" s="974"/>
      <c r="AB71" s="974"/>
      <c r="AC71" s="974"/>
      <c r="AD71" s="974"/>
      <c r="AE71" s="974"/>
      <c r="AF71" s="974"/>
      <c r="AG71" s="974"/>
      <c r="AH71" s="974"/>
      <c r="AI71" s="974"/>
      <c r="AJ71" s="974"/>
      <c r="AK71" s="974"/>
      <c r="AL71" s="974"/>
      <c r="AM71" s="1003"/>
      <c r="AN71" s="993"/>
      <c r="AO71" s="974">
        <f>AO70+1</f>
        <v>4</v>
      </c>
      <c r="AP71" s="983"/>
      <c r="AQ71" s="999"/>
      <c r="AR71" s="999"/>
    </row>
    <row r="72" spans="1:45" s="960" customFormat="1" x14ac:dyDescent="0.25">
      <c r="A72" s="962"/>
      <c r="B72" s="969" t="s">
        <v>370</v>
      </c>
      <c r="C72" s="970"/>
      <c r="D72" s="970"/>
      <c r="E72" s="970"/>
      <c r="F72" s="970"/>
      <c r="G72" s="970"/>
      <c r="H72" s="970"/>
      <c r="I72" s="970"/>
      <c r="J72" s="988"/>
      <c r="K72" s="969"/>
      <c r="L72" s="969"/>
      <c r="M72" s="969"/>
      <c r="N72" s="967"/>
      <c r="O72" s="969"/>
      <c r="P72" s="969"/>
      <c r="Q72" s="969"/>
      <c r="R72" s="970">
        <v>1</v>
      </c>
      <c r="S72" s="961"/>
      <c r="T72" s="1004"/>
      <c r="U72" s="1005"/>
      <c r="V72" s="964"/>
      <c r="W72" s="961"/>
      <c r="X72" s="992"/>
      <c r="Y72" s="969" t="s">
        <v>398</v>
      </c>
      <c r="Z72" s="974"/>
      <c r="AA72" s="974"/>
      <c r="AB72" s="974"/>
      <c r="AC72" s="974"/>
      <c r="AD72" s="974"/>
      <c r="AE72" s="974"/>
      <c r="AF72" s="974"/>
      <c r="AG72" s="974"/>
      <c r="AH72" s="974"/>
      <c r="AI72" s="974"/>
      <c r="AJ72" s="974"/>
      <c r="AK72" s="974"/>
      <c r="AL72" s="974"/>
      <c r="AM72" s="1003"/>
      <c r="AN72" s="993"/>
      <c r="AO72" s="984">
        <v>5</v>
      </c>
      <c r="AP72" s="983"/>
      <c r="AQ72" s="999"/>
      <c r="AR72" s="999"/>
    </row>
    <row r="73" spans="1:45" s="960" customFormat="1" x14ac:dyDescent="0.25">
      <c r="A73" s="962"/>
      <c r="B73" s="969" t="s">
        <v>184</v>
      </c>
      <c r="C73" s="976"/>
      <c r="D73" s="976"/>
      <c r="E73" s="976"/>
      <c r="F73" s="976"/>
      <c r="G73" s="976"/>
      <c r="H73" s="976"/>
      <c r="I73" s="976"/>
      <c r="J73" s="970"/>
      <c r="K73" s="969"/>
      <c r="L73" s="969"/>
      <c r="M73" s="969"/>
      <c r="N73" s="969"/>
      <c r="O73" s="969"/>
      <c r="P73" s="969"/>
      <c r="Q73" s="969"/>
      <c r="R73" s="977">
        <v>2</v>
      </c>
      <c r="S73" s="961"/>
      <c r="T73" s="1006"/>
      <c r="U73" s="961"/>
      <c r="V73" s="964"/>
      <c r="W73" s="961"/>
      <c r="X73" s="962"/>
      <c r="Y73" s="1002" t="s">
        <v>786</v>
      </c>
      <c r="Z73" s="974"/>
      <c r="AA73" s="974"/>
      <c r="AB73" s="974"/>
      <c r="AC73" s="974"/>
      <c r="AD73" s="974"/>
      <c r="AE73" s="974"/>
      <c r="AF73" s="974"/>
      <c r="AG73" s="974"/>
      <c r="AH73" s="974"/>
      <c r="AI73" s="974"/>
      <c r="AJ73" s="974"/>
      <c r="AK73" s="974"/>
      <c r="AL73" s="974"/>
      <c r="AM73" s="975"/>
      <c r="AN73" s="969"/>
      <c r="AO73" s="974">
        <v>6</v>
      </c>
      <c r="AP73" s="983"/>
      <c r="AQ73" s="999"/>
      <c r="AR73" s="999"/>
    </row>
    <row r="74" spans="1:45" s="960" customFormat="1" x14ac:dyDescent="0.25">
      <c r="A74" s="962"/>
      <c r="B74" s="969" t="s">
        <v>371</v>
      </c>
      <c r="C74" s="976"/>
      <c r="D74" s="976"/>
      <c r="E74" s="976"/>
      <c r="F74" s="976"/>
      <c r="G74" s="976"/>
      <c r="H74" s="976"/>
      <c r="I74" s="976"/>
      <c r="J74" s="977"/>
      <c r="K74" s="969"/>
      <c r="L74" s="969"/>
      <c r="M74" s="969"/>
      <c r="N74" s="969"/>
      <c r="O74" s="969"/>
      <c r="P74" s="969"/>
      <c r="Q74" s="969"/>
      <c r="R74" s="970">
        <v>3</v>
      </c>
      <c r="S74" s="961"/>
      <c r="T74" s="961"/>
      <c r="U74" s="961"/>
      <c r="V74" s="964"/>
      <c r="W74" s="961"/>
      <c r="X74" s="962"/>
      <c r="Y74" s="1002" t="s">
        <v>787</v>
      </c>
      <c r="Z74" s="974"/>
      <c r="AA74" s="974"/>
      <c r="AB74" s="974"/>
      <c r="AC74" s="974"/>
      <c r="AD74" s="974"/>
      <c r="AE74" s="974"/>
      <c r="AF74" s="974"/>
      <c r="AG74" s="974"/>
      <c r="AH74" s="974"/>
      <c r="AI74" s="974"/>
      <c r="AJ74" s="974"/>
      <c r="AK74" s="974"/>
      <c r="AL74" s="974"/>
      <c r="AM74" s="975"/>
      <c r="AN74" s="969"/>
      <c r="AO74" s="974">
        <v>7</v>
      </c>
      <c r="AP74" s="983"/>
      <c r="AQ74" s="999"/>
      <c r="AR74" s="999"/>
    </row>
    <row r="75" spans="1:45" s="960" customFormat="1" x14ac:dyDescent="0.25">
      <c r="A75" s="962"/>
      <c r="B75" s="969" t="s">
        <v>372</v>
      </c>
      <c r="C75" s="976"/>
      <c r="D75" s="976"/>
      <c r="E75" s="976"/>
      <c r="F75" s="976"/>
      <c r="G75" s="976"/>
      <c r="H75" s="976"/>
      <c r="I75" s="976"/>
      <c r="J75" s="970"/>
      <c r="K75" s="969"/>
      <c r="L75" s="969"/>
      <c r="M75" s="969"/>
      <c r="N75" s="969"/>
      <c r="O75" s="969"/>
      <c r="P75" s="969"/>
      <c r="Q75" s="969"/>
      <c r="R75" s="977">
        <v>4</v>
      </c>
      <c r="S75" s="961"/>
      <c r="T75" s="961"/>
      <c r="U75" s="961"/>
      <c r="V75" s="961"/>
      <c r="W75" s="961"/>
      <c r="X75" s="962"/>
      <c r="Y75" s="1002" t="s">
        <v>788</v>
      </c>
      <c r="Z75" s="974"/>
      <c r="AA75" s="974"/>
      <c r="AB75" s="974"/>
      <c r="AC75" s="974"/>
      <c r="AD75" s="974"/>
      <c r="AE75" s="974"/>
      <c r="AF75" s="974"/>
      <c r="AG75" s="974"/>
      <c r="AH75" s="974"/>
      <c r="AI75" s="974"/>
      <c r="AJ75" s="974"/>
      <c r="AK75" s="974"/>
      <c r="AL75" s="974"/>
      <c r="AM75" s="975"/>
      <c r="AN75" s="969"/>
      <c r="AO75" s="974">
        <v>8</v>
      </c>
      <c r="AP75" s="983"/>
      <c r="AQ75" s="999"/>
      <c r="AR75" s="999"/>
    </row>
    <row r="76" spans="1:45" s="960" customFormat="1" x14ac:dyDescent="0.25">
      <c r="A76" s="962"/>
      <c r="B76" s="969" t="s">
        <v>373</v>
      </c>
      <c r="C76" s="970"/>
      <c r="D76" s="970"/>
      <c r="E76" s="970"/>
      <c r="F76" s="970"/>
      <c r="G76" s="970"/>
      <c r="H76" s="970"/>
      <c r="I76" s="970"/>
      <c r="J76" s="970"/>
      <c r="K76" s="969"/>
      <c r="L76" s="969"/>
      <c r="M76" s="969"/>
      <c r="N76" s="967"/>
      <c r="O76" s="969"/>
      <c r="P76" s="969"/>
      <c r="Q76" s="969"/>
      <c r="R76" s="970">
        <v>5</v>
      </c>
      <c r="S76" s="961"/>
      <c r="T76" s="961"/>
      <c r="U76" s="961"/>
      <c r="V76" s="961"/>
      <c r="W76" s="961"/>
      <c r="X76" s="964"/>
      <c r="Y76" s="964"/>
      <c r="Z76" s="964"/>
      <c r="AA76" s="961"/>
      <c r="AB76" s="961"/>
      <c r="AC76" s="961"/>
      <c r="AD76" s="964"/>
      <c r="AE76" s="964"/>
      <c r="AF76" s="964"/>
      <c r="AG76" s="964"/>
      <c r="AH76" s="964"/>
      <c r="AI76" s="964"/>
      <c r="AJ76" s="961"/>
      <c r="AK76" s="961"/>
      <c r="AL76" s="961"/>
      <c r="AM76" s="963"/>
      <c r="AN76" s="961"/>
      <c r="AO76" s="961"/>
      <c r="AP76" s="961"/>
      <c r="AQ76" s="961"/>
      <c r="AR76" s="961"/>
      <c r="AS76" s="968"/>
    </row>
    <row r="77" spans="1:45" s="960" customFormat="1" x14ac:dyDescent="0.25">
      <c r="A77" s="962"/>
      <c r="B77" s="961"/>
      <c r="C77" s="961"/>
      <c r="D77" s="963"/>
      <c r="E77" s="961"/>
      <c r="F77" s="961"/>
      <c r="G77" s="964"/>
      <c r="H77" s="964"/>
      <c r="I77" s="964"/>
      <c r="J77" s="964"/>
      <c r="K77" s="964"/>
      <c r="L77" s="964"/>
      <c r="M77" s="961"/>
      <c r="N77" s="961"/>
      <c r="O77" s="961"/>
      <c r="P77" s="961"/>
      <c r="Q77" s="961"/>
      <c r="R77" s="961"/>
      <c r="S77" s="961"/>
      <c r="T77" s="961"/>
      <c r="U77" s="961"/>
      <c r="V77" s="964"/>
      <c r="W77" s="961"/>
      <c r="X77" s="964"/>
      <c r="Y77" s="964"/>
      <c r="Z77" s="964"/>
      <c r="AA77" s="961"/>
      <c r="AB77" s="961"/>
      <c r="AC77" s="961"/>
      <c r="AD77" s="964"/>
      <c r="AE77" s="964"/>
      <c r="AF77" s="964"/>
      <c r="AG77" s="964"/>
      <c r="AH77" s="964"/>
      <c r="AI77" s="964"/>
      <c r="AJ77" s="961"/>
      <c r="AK77" s="961"/>
      <c r="AL77" s="961"/>
      <c r="AM77" s="963"/>
      <c r="AN77" s="961"/>
      <c r="AO77" s="961"/>
      <c r="AP77" s="961"/>
      <c r="AQ77" s="961"/>
      <c r="AR77" s="961"/>
      <c r="AS77" s="968"/>
    </row>
    <row r="78" spans="1:45" s="960" customFormat="1" x14ac:dyDescent="0.25">
      <c r="A78" s="962">
        <f>A$71-0.01</f>
        <v>-6.1799999999999962</v>
      </c>
      <c r="B78" s="961" t="s">
        <v>378</v>
      </c>
      <c r="C78" s="961"/>
      <c r="D78" s="963"/>
      <c r="E78" s="961"/>
      <c r="F78" s="961"/>
      <c r="G78" s="964"/>
      <c r="H78" s="964"/>
      <c r="I78" s="964"/>
      <c r="J78" s="967"/>
      <c r="K78" s="967"/>
      <c r="L78" s="967"/>
      <c r="M78" s="967"/>
      <c r="N78" s="967"/>
      <c r="O78" s="967"/>
      <c r="P78" s="967"/>
      <c r="Q78" s="967"/>
      <c r="R78" s="961"/>
      <c r="S78" s="961"/>
      <c r="T78" s="986"/>
      <c r="U78" s="987"/>
      <c r="V78" s="961"/>
      <c r="W78" s="961"/>
      <c r="X78" s="962">
        <f>X$66-0.01</f>
        <v>-6.2299999999999951</v>
      </c>
      <c r="Y78" s="961" t="s">
        <v>400</v>
      </c>
      <c r="Z78" s="961"/>
      <c r="AA78" s="963"/>
      <c r="AB78" s="961"/>
      <c r="AC78" s="961"/>
      <c r="AD78" s="964"/>
      <c r="AE78" s="964"/>
      <c r="AF78" s="964"/>
      <c r="AG78" s="964"/>
      <c r="AH78" s="964"/>
      <c r="AI78" s="964"/>
      <c r="AJ78" s="961"/>
      <c r="AK78" s="961"/>
      <c r="AL78" s="967"/>
      <c r="AM78" s="967"/>
      <c r="AN78" s="967"/>
      <c r="AO78" s="961"/>
      <c r="AP78" s="961"/>
      <c r="AQ78" s="1000"/>
      <c r="AR78" s="1001"/>
    </row>
    <row r="79" spans="1:45" s="960" customFormat="1" x14ac:dyDescent="0.25">
      <c r="A79" s="962"/>
      <c r="B79" s="969" t="s">
        <v>374</v>
      </c>
      <c r="C79" s="970"/>
      <c r="D79" s="970"/>
      <c r="E79" s="970"/>
      <c r="F79" s="970"/>
      <c r="G79" s="970"/>
      <c r="H79" s="970"/>
      <c r="I79" s="970"/>
      <c r="J79" s="988"/>
      <c r="K79" s="969"/>
      <c r="L79" s="969"/>
      <c r="M79" s="969"/>
      <c r="N79" s="967"/>
      <c r="O79" s="969"/>
      <c r="P79" s="969"/>
      <c r="Q79" s="969"/>
      <c r="R79" s="970">
        <v>1</v>
      </c>
      <c r="S79" s="961"/>
      <c r="T79" s="989"/>
      <c r="U79" s="990"/>
      <c r="V79" s="961"/>
      <c r="W79" s="961"/>
      <c r="X79" s="962"/>
      <c r="Y79" s="969" t="s">
        <v>401</v>
      </c>
      <c r="Z79" s="974"/>
      <c r="AA79" s="974"/>
      <c r="AB79" s="974"/>
      <c r="AC79" s="974"/>
      <c r="AD79" s="974"/>
      <c r="AE79" s="974"/>
      <c r="AF79" s="974"/>
      <c r="AG79" s="974"/>
      <c r="AH79" s="974"/>
      <c r="AI79" s="974"/>
      <c r="AJ79" s="974"/>
      <c r="AK79" s="974"/>
      <c r="AL79" s="974"/>
      <c r="AM79" s="975"/>
      <c r="AN79" s="969"/>
      <c r="AO79" s="974">
        <v>1</v>
      </c>
      <c r="AP79" s="961"/>
      <c r="AQ79" s="1004"/>
      <c r="AR79" s="1005"/>
    </row>
    <row r="80" spans="1:45" s="960" customFormat="1" x14ac:dyDescent="0.25">
      <c r="A80" s="962"/>
      <c r="B80" s="969" t="s">
        <v>375</v>
      </c>
      <c r="C80" s="976"/>
      <c r="D80" s="976"/>
      <c r="E80" s="976"/>
      <c r="F80" s="976"/>
      <c r="G80" s="976"/>
      <c r="H80" s="976"/>
      <c r="I80" s="976"/>
      <c r="J80" s="970"/>
      <c r="K80" s="969"/>
      <c r="L80" s="969"/>
      <c r="M80" s="969"/>
      <c r="N80" s="969"/>
      <c r="O80" s="969"/>
      <c r="P80" s="969"/>
      <c r="Q80" s="969"/>
      <c r="R80" s="977">
        <v>2</v>
      </c>
      <c r="S80" s="961"/>
      <c r="T80" s="991"/>
      <c r="U80" s="961"/>
      <c r="V80" s="961"/>
      <c r="W80" s="961"/>
      <c r="X80" s="962"/>
      <c r="Y80" s="969" t="s">
        <v>402</v>
      </c>
      <c r="Z80" s="982"/>
      <c r="AA80" s="982"/>
      <c r="AB80" s="982"/>
      <c r="AC80" s="982"/>
      <c r="AD80" s="982"/>
      <c r="AE80" s="982"/>
      <c r="AF80" s="982"/>
      <c r="AG80" s="982"/>
      <c r="AH80" s="982"/>
      <c r="AI80" s="982"/>
      <c r="AJ80" s="982"/>
      <c r="AK80" s="982"/>
      <c r="AL80" s="974"/>
      <c r="AM80" s="975"/>
      <c r="AN80" s="969"/>
      <c r="AO80" s="974">
        <v>2</v>
      </c>
      <c r="AP80" s="961"/>
      <c r="AQ80" s="961"/>
      <c r="AR80" s="961"/>
    </row>
    <row r="81" spans="1:44" s="960" customFormat="1" x14ac:dyDescent="0.25">
      <c r="A81" s="962"/>
      <c r="B81" s="969" t="s">
        <v>376</v>
      </c>
      <c r="C81" s="976"/>
      <c r="D81" s="976"/>
      <c r="E81" s="976"/>
      <c r="F81" s="976"/>
      <c r="G81" s="976"/>
      <c r="H81" s="976"/>
      <c r="I81" s="976"/>
      <c r="J81" s="977"/>
      <c r="K81" s="969"/>
      <c r="L81" s="969"/>
      <c r="M81" s="969"/>
      <c r="N81" s="969"/>
      <c r="O81" s="969"/>
      <c r="P81" s="969"/>
      <c r="Q81" s="969"/>
      <c r="R81" s="970">
        <v>4</v>
      </c>
      <c r="S81" s="961"/>
      <c r="T81" s="961"/>
      <c r="U81" s="961"/>
      <c r="V81" s="961"/>
      <c r="W81" s="961"/>
      <c r="X81" s="962"/>
      <c r="Y81" s="961" t="s">
        <v>86</v>
      </c>
      <c r="Z81" s="974"/>
      <c r="AA81" s="974"/>
      <c r="AB81" s="974"/>
      <c r="AC81" s="974"/>
      <c r="AD81" s="974"/>
      <c r="AE81" s="974"/>
      <c r="AF81" s="974"/>
      <c r="AG81" s="974"/>
      <c r="AH81" s="974"/>
      <c r="AI81" s="974"/>
      <c r="AJ81" s="974"/>
      <c r="AK81" s="974"/>
      <c r="AL81" s="974"/>
      <c r="AM81" s="975"/>
      <c r="AN81" s="969"/>
      <c r="AO81" s="974">
        <f>AO80+1</f>
        <v>3</v>
      </c>
      <c r="AP81" s="983"/>
      <c r="AQ81" s="999"/>
      <c r="AR81" s="999"/>
    </row>
    <row r="82" spans="1:44" s="960" customFormat="1" x14ac:dyDescent="0.25">
      <c r="A82" s="962"/>
      <c r="B82" s="969" t="s">
        <v>377</v>
      </c>
      <c r="C82" s="976"/>
      <c r="D82" s="976"/>
      <c r="E82" s="976"/>
      <c r="F82" s="976"/>
      <c r="G82" s="976"/>
      <c r="H82" s="976"/>
      <c r="I82" s="976"/>
      <c r="J82" s="970"/>
      <c r="K82" s="969"/>
      <c r="L82" s="969"/>
      <c r="M82" s="969"/>
      <c r="N82" s="969"/>
      <c r="O82" s="969"/>
      <c r="P82" s="969"/>
      <c r="Q82" s="969"/>
      <c r="R82" s="977">
        <v>5</v>
      </c>
      <c r="S82" s="961"/>
      <c r="T82" s="961"/>
      <c r="U82" s="961"/>
      <c r="V82" s="961"/>
      <c r="W82" s="961"/>
      <c r="X82" s="962"/>
      <c r="Y82" s="1002" t="s">
        <v>403</v>
      </c>
      <c r="Z82" s="974"/>
      <c r="AA82" s="974"/>
      <c r="AB82" s="974"/>
      <c r="AC82" s="974"/>
      <c r="AD82" s="974"/>
      <c r="AE82" s="974"/>
      <c r="AF82" s="974"/>
      <c r="AG82" s="974"/>
      <c r="AH82" s="974"/>
      <c r="AI82" s="974"/>
      <c r="AJ82" s="974"/>
      <c r="AK82" s="974"/>
      <c r="AL82" s="974"/>
      <c r="AM82" s="975"/>
      <c r="AN82" s="969"/>
      <c r="AO82" s="974">
        <f>AO81+1</f>
        <v>4</v>
      </c>
      <c r="AP82" s="983"/>
      <c r="AQ82" s="999"/>
      <c r="AR82" s="999"/>
    </row>
    <row r="83" spans="1:44" s="960" customFormat="1" x14ac:dyDescent="0.25">
      <c r="A83" s="962"/>
      <c r="B83" s="969" t="s">
        <v>780</v>
      </c>
      <c r="C83" s="976"/>
      <c r="D83" s="976"/>
      <c r="E83" s="976"/>
      <c r="F83" s="976"/>
      <c r="G83" s="976"/>
      <c r="H83" s="976"/>
      <c r="I83" s="976"/>
      <c r="J83" s="977"/>
      <c r="K83" s="969"/>
      <c r="L83" s="969"/>
      <c r="M83" s="969"/>
      <c r="N83" s="969"/>
      <c r="O83" s="969"/>
      <c r="P83" s="969"/>
      <c r="Q83" s="969"/>
      <c r="R83" s="977">
        <v>6</v>
      </c>
      <c r="S83" s="961"/>
      <c r="T83" s="961"/>
      <c r="U83" s="961"/>
      <c r="V83" s="961"/>
      <c r="W83" s="961"/>
      <c r="X83" s="962"/>
      <c r="Y83" s="969" t="s">
        <v>40</v>
      </c>
      <c r="Z83" s="974"/>
      <c r="AA83" s="974"/>
      <c r="AB83" s="974"/>
      <c r="AC83" s="974"/>
      <c r="AD83" s="974"/>
      <c r="AE83" s="974"/>
      <c r="AF83" s="974"/>
      <c r="AG83" s="974"/>
      <c r="AH83" s="974"/>
      <c r="AI83" s="974"/>
      <c r="AJ83" s="974"/>
      <c r="AK83" s="974"/>
      <c r="AL83" s="974"/>
      <c r="AM83" s="975"/>
      <c r="AN83" s="969"/>
      <c r="AO83" s="984">
        <v>5</v>
      </c>
      <c r="AP83" s="983"/>
      <c r="AQ83" s="999"/>
      <c r="AR83" s="999"/>
    </row>
    <row r="84" spans="1:44" s="960" customFormat="1" x14ac:dyDescent="0.25">
      <c r="A84" s="962"/>
      <c r="B84" s="969" t="s">
        <v>781</v>
      </c>
      <c r="C84" s="976"/>
      <c r="D84" s="976"/>
      <c r="E84" s="976"/>
      <c r="F84" s="976"/>
      <c r="G84" s="976"/>
      <c r="H84" s="976"/>
      <c r="I84" s="976"/>
      <c r="J84" s="977"/>
      <c r="K84" s="969"/>
      <c r="L84" s="969"/>
      <c r="M84" s="969"/>
      <c r="N84" s="969"/>
      <c r="O84" s="969"/>
      <c r="P84" s="969"/>
      <c r="Q84" s="969"/>
      <c r="R84" s="977">
        <v>7</v>
      </c>
      <c r="S84" s="961"/>
      <c r="T84" s="961"/>
      <c r="U84" s="961"/>
      <c r="V84" s="961"/>
      <c r="X84" s="962"/>
      <c r="Y84" s="969" t="s">
        <v>789</v>
      </c>
      <c r="Z84" s="974"/>
      <c r="AA84" s="974"/>
      <c r="AB84" s="974"/>
      <c r="AC84" s="974"/>
      <c r="AD84" s="974"/>
      <c r="AE84" s="974"/>
      <c r="AF84" s="974"/>
      <c r="AG84" s="974"/>
      <c r="AH84" s="974"/>
      <c r="AI84" s="974"/>
      <c r="AJ84" s="974"/>
      <c r="AK84" s="974"/>
      <c r="AL84" s="974"/>
      <c r="AM84" s="975"/>
      <c r="AN84" s="969"/>
      <c r="AO84" s="984">
        <v>6</v>
      </c>
      <c r="AP84" s="983"/>
      <c r="AQ84" s="999"/>
      <c r="AR84" s="999"/>
    </row>
    <row r="85" spans="1:44" s="960" customFormat="1" x14ac:dyDescent="0.25">
      <c r="A85" s="962"/>
      <c r="B85" s="969" t="s">
        <v>383</v>
      </c>
      <c r="C85" s="976"/>
      <c r="D85" s="976"/>
      <c r="E85" s="976"/>
      <c r="F85" s="976"/>
      <c r="G85" s="976"/>
      <c r="H85" s="976"/>
      <c r="I85" s="976"/>
      <c r="J85" s="977"/>
      <c r="K85" s="969"/>
      <c r="L85" s="969"/>
      <c r="M85" s="969"/>
      <c r="N85" s="969"/>
      <c r="O85" s="969"/>
      <c r="P85" s="969"/>
      <c r="Q85" s="969"/>
      <c r="R85" s="977">
        <v>8</v>
      </c>
      <c r="S85" s="961"/>
      <c r="T85" s="961"/>
      <c r="U85" s="961"/>
      <c r="V85" s="961"/>
      <c r="X85" s="962"/>
      <c r="Y85" s="969" t="s">
        <v>790</v>
      </c>
      <c r="Z85" s="974"/>
      <c r="AA85" s="974"/>
      <c r="AB85" s="974"/>
      <c r="AC85" s="974"/>
      <c r="AD85" s="974"/>
      <c r="AE85" s="974"/>
      <c r="AF85" s="974"/>
      <c r="AG85" s="974"/>
      <c r="AH85" s="974"/>
      <c r="AI85" s="974"/>
      <c r="AJ85" s="974"/>
      <c r="AK85" s="974"/>
      <c r="AL85" s="974"/>
      <c r="AM85" s="975"/>
      <c r="AN85" s="969"/>
      <c r="AO85" s="984">
        <v>7</v>
      </c>
      <c r="AP85" s="983"/>
      <c r="AQ85" s="999"/>
      <c r="AR85" s="999"/>
    </row>
    <row r="86" spans="1:44" s="960" customFormat="1" ht="12.75" customHeight="1" x14ac:dyDescent="0.25">
      <c r="A86" s="962"/>
      <c r="B86" s="969" t="s">
        <v>379</v>
      </c>
      <c r="C86" s="976"/>
      <c r="D86" s="976"/>
      <c r="E86" s="976"/>
      <c r="F86" s="976"/>
      <c r="G86" s="976"/>
      <c r="H86" s="976"/>
      <c r="I86" s="976"/>
      <c r="J86" s="977"/>
      <c r="K86" s="969"/>
      <c r="L86" s="969"/>
      <c r="M86" s="969"/>
      <c r="N86" s="969"/>
      <c r="O86" s="969"/>
      <c r="P86" s="969"/>
      <c r="Q86" s="969"/>
      <c r="R86" s="970">
        <v>9</v>
      </c>
      <c r="S86" s="983" t="s">
        <v>5</v>
      </c>
      <c r="T86" s="1531">
        <f>A$102</f>
        <v>-6.1999999999999957</v>
      </c>
      <c r="U86" s="1531"/>
      <c r="V86" s="961"/>
      <c r="X86" s="962"/>
      <c r="Y86" s="969" t="s">
        <v>791</v>
      </c>
      <c r="Z86" s="974"/>
      <c r="AA86" s="974"/>
      <c r="AB86" s="974"/>
      <c r="AC86" s="974"/>
      <c r="AD86" s="974"/>
      <c r="AE86" s="974"/>
      <c r="AF86" s="974"/>
      <c r="AG86" s="974"/>
      <c r="AH86" s="974"/>
      <c r="AI86" s="974"/>
      <c r="AJ86" s="974"/>
      <c r="AK86" s="974"/>
      <c r="AL86" s="974"/>
      <c r="AM86" s="975"/>
      <c r="AN86" s="969"/>
      <c r="AO86" s="984">
        <v>8</v>
      </c>
      <c r="AP86" s="983"/>
      <c r="AQ86" s="999"/>
      <c r="AR86" s="999"/>
    </row>
    <row r="87" spans="1:44" s="960" customFormat="1" x14ac:dyDescent="0.25">
      <c r="A87" s="962"/>
      <c r="B87" s="969" t="s">
        <v>380</v>
      </c>
      <c r="C87" s="976"/>
      <c r="D87" s="976"/>
      <c r="E87" s="976"/>
      <c r="F87" s="976"/>
      <c r="G87" s="976"/>
      <c r="H87" s="976"/>
      <c r="I87" s="976"/>
      <c r="J87" s="970"/>
      <c r="K87" s="969"/>
      <c r="L87" s="969"/>
      <c r="M87" s="969"/>
      <c r="N87" s="969"/>
      <c r="O87" s="969"/>
      <c r="P87" s="969"/>
      <c r="Q87" s="969"/>
      <c r="R87" s="977">
        <v>10</v>
      </c>
      <c r="S87" s="983" t="s">
        <v>5</v>
      </c>
      <c r="T87" s="1531">
        <f>A$102</f>
        <v>-6.1999999999999957</v>
      </c>
      <c r="U87" s="1531"/>
      <c r="X87" s="962"/>
      <c r="Y87" s="969" t="s">
        <v>792</v>
      </c>
      <c r="Z87" s="974"/>
      <c r="AA87" s="974"/>
      <c r="AB87" s="974"/>
      <c r="AC87" s="974"/>
      <c r="AD87" s="974"/>
      <c r="AE87" s="974"/>
      <c r="AF87" s="974"/>
      <c r="AG87" s="974"/>
      <c r="AH87" s="974"/>
      <c r="AI87" s="974"/>
      <c r="AJ87" s="974"/>
      <c r="AK87" s="974"/>
      <c r="AL87" s="974"/>
      <c r="AM87" s="975"/>
      <c r="AN87" s="969"/>
      <c r="AO87" s="984">
        <v>8</v>
      </c>
      <c r="AP87" s="983"/>
      <c r="AQ87" s="999"/>
      <c r="AR87" s="999"/>
    </row>
    <row r="88" spans="1:44" s="960" customFormat="1" x14ac:dyDescent="0.25">
      <c r="A88" s="962"/>
      <c r="B88" s="1007" t="s">
        <v>185</v>
      </c>
      <c r="C88" s="1008"/>
      <c r="D88" s="1008"/>
      <c r="E88" s="1008"/>
      <c r="F88" s="1008"/>
      <c r="G88" s="1008"/>
      <c r="H88" s="1008"/>
      <c r="I88" s="1008"/>
      <c r="J88" s="1009"/>
      <c r="K88" s="1007"/>
      <c r="L88" s="1007"/>
      <c r="M88" s="1007"/>
      <c r="N88" s="1007"/>
      <c r="O88" s="1007"/>
      <c r="P88" s="1007"/>
      <c r="Q88" s="1007"/>
      <c r="R88" s="1010">
        <v>96</v>
      </c>
      <c r="S88" s="1011"/>
      <c r="T88" s="961"/>
      <c r="U88" s="961"/>
      <c r="X88" s="962"/>
      <c r="Y88" s="964"/>
      <c r="Z88" s="964"/>
      <c r="AA88" s="961"/>
      <c r="AB88" s="961"/>
      <c r="AC88" s="961"/>
      <c r="AD88" s="964"/>
      <c r="AE88" s="964"/>
      <c r="AF88" s="964"/>
      <c r="AG88" s="964"/>
      <c r="AH88" s="964"/>
      <c r="AI88" s="964"/>
      <c r="AJ88" s="961"/>
      <c r="AK88" s="961"/>
      <c r="AL88" s="961"/>
      <c r="AM88" s="963"/>
      <c r="AN88" s="961"/>
      <c r="AO88" s="961"/>
      <c r="AP88" s="961"/>
      <c r="AQ88" s="961"/>
      <c r="AR88" s="961"/>
    </row>
    <row r="89" spans="1:44" s="960" customFormat="1" x14ac:dyDescent="0.25">
      <c r="A89" s="992"/>
      <c r="B89" s="976"/>
      <c r="C89" s="976"/>
      <c r="D89" s="976"/>
      <c r="E89" s="976"/>
      <c r="F89" s="976"/>
      <c r="G89" s="976"/>
      <c r="H89" s="976"/>
      <c r="I89" s="977"/>
      <c r="J89" s="1012"/>
      <c r="K89" s="1012"/>
      <c r="L89" s="1012"/>
      <c r="M89" s="976"/>
      <c r="N89" s="976"/>
      <c r="X89" s="962">
        <f>X$78-0.01</f>
        <v>-6.2399999999999949</v>
      </c>
      <c r="Y89" s="961" t="s">
        <v>734</v>
      </c>
      <c r="Z89" s="961"/>
      <c r="AA89" s="963"/>
      <c r="AB89" s="961"/>
      <c r="AC89" s="961"/>
      <c r="AD89" s="964"/>
      <c r="AE89" s="964"/>
      <c r="AF89" s="964"/>
      <c r="AG89" s="964"/>
      <c r="AH89" s="964"/>
      <c r="AI89" s="964"/>
      <c r="AJ89" s="961"/>
      <c r="AK89" s="961"/>
      <c r="AL89" s="967"/>
      <c r="AM89" s="967"/>
      <c r="AN89" s="967"/>
      <c r="AO89" s="961"/>
      <c r="AP89" s="961"/>
      <c r="AQ89" s="964"/>
      <c r="AR89" s="964"/>
    </row>
    <row r="90" spans="1:44" s="960" customFormat="1" x14ac:dyDescent="0.25">
      <c r="A90" s="1013">
        <f>A$71-0.01</f>
        <v>-6.1799999999999962</v>
      </c>
      <c r="B90" s="1011" t="s">
        <v>614</v>
      </c>
      <c r="C90" s="1011"/>
      <c r="D90" s="1014"/>
      <c r="E90" s="1011"/>
      <c r="F90" s="1011"/>
      <c r="G90" s="1015"/>
      <c r="H90" s="1015"/>
      <c r="I90" s="1015"/>
      <c r="J90" s="1016"/>
      <c r="K90" s="1016"/>
      <c r="L90" s="1016"/>
      <c r="M90" s="1016"/>
      <c r="N90" s="1016"/>
      <c r="O90" s="1016"/>
      <c r="P90" s="1016"/>
      <c r="Q90" s="996"/>
      <c r="W90" s="961"/>
      <c r="X90" s="962"/>
      <c r="Y90" s="969" t="s">
        <v>386</v>
      </c>
      <c r="Z90" s="974"/>
      <c r="AA90" s="974"/>
      <c r="AB90" s="974"/>
      <c r="AC90" s="974"/>
      <c r="AD90" s="974"/>
      <c r="AE90" s="974"/>
      <c r="AF90" s="974"/>
      <c r="AG90" s="974"/>
      <c r="AH90" s="974"/>
      <c r="AI90" s="974"/>
      <c r="AJ90" s="974"/>
      <c r="AK90" s="974"/>
      <c r="AL90" s="974"/>
      <c r="AM90" s="975"/>
      <c r="AN90" s="969"/>
      <c r="AO90" s="974">
        <v>1</v>
      </c>
      <c r="AP90" s="961"/>
      <c r="AQ90" s="972"/>
      <c r="AR90" s="973"/>
    </row>
    <row r="91" spans="1:44" s="960" customFormat="1" x14ac:dyDescent="0.25">
      <c r="A91" s="992"/>
      <c r="B91" s="969" t="s">
        <v>374</v>
      </c>
      <c r="C91" s="970"/>
      <c r="D91" s="970"/>
      <c r="E91" s="970"/>
      <c r="F91" s="970"/>
      <c r="G91" s="970"/>
      <c r="H91" s="970"/>
      <c r="I91" s="970"/>
      <c r="J91" s="988"/>
      <c r="K91" s="993"/>
      <c r="L91" s="993"/>
      <c r="M91" s="993"/>
      <c r="N91" s="996"/>
      <c r="O91" s="993"/>
      <c r="P91" s="993"/>
      <c r="Q91" s="993"/>
      <c r="R91" s="970">
        <v>1</v>
      </c>
      <c r="T91" s="972"/>
      <c r="U91" s="973"/>
      <c r="W91" s="961"/>
      <c r="X91" s="962"/>
      <c r="Y91" s="969" t="s">
        <v>387</v>
      </c>
      <c r="Z91" s="982"/>
      <c r="AA91" s="982"/>
      <c r="AB91" s="982"/>
      <c r="AC91" s="982"/>
      <c r="AD91" s="982"/>
      <c r="AE91" s="982"/>
      <c r="AF91" s="982"/>
      <c r="AG91" s="982"/>
      <c r="AH91" s="982"/>
      <c r="AI91" s="982"/>
      <c r="AJ91" s="982"/>
      <c r="AK91" s="982"/>
      <c r="AL91" s="974"/>
      <c r="AM91" s="975"/>
      <c r="AN91" s="969"/>
      <c r="AO91" s="974">
        <v>2</v>
      </c>
      <c r="AP91" s="961"/>
      <c r="AQ91" s="978"/>
      <c r="AR91" s="979"/>
    </row>
    <row r="92" spans="1:44" s="960" customFormat="1" x14ac:dyDescent="0.25">
      <c r="A92" s="992"/>
      <c r="B92" s="969" t="s">
        <v>375</v>
      </c>
      <c r="C92" s="976"/>
      <c r="D92" s="976"/>
      <c r="E92" s="976"/>
      <c r="F92" s="976"/>
      <c r="G92" s="976"/>
      <c r="H92" s="976"/>
      <c r="I92" s="976"/>
      <c r="J92" s="970"/>
      <c r="K92" s="993"/>
      <c r="L92" s="993"/>
      <c r="M92" s="993"/>
      <c r="N92" s="993"/>
      <c r="O92" s="993"/>
      <c r="P92" s="993"/>
      <c r="Q92" s="993"/>
      <c r="R92" s="977">
        <v>2</v>
      </c>
      <c r="T92" s="978"/>
      <c r="U92" s="979"/>
      <c r="W92" s="961"/>
      <c r="X92" s="962"/>
      <c r="Y92" s="961" t="s">
        <v>108</v>
      </c>
      <c r="Z92" s="974"/>
      <c r="AA92" s="974"/>
      <c r="AB92" s="974"/>
      <c r="AC92" s="974"/>
      <c r="AD92" s="974"/>
      <c r="AE92" s="974"/>
      <c r="AF92" s="974"/>
      <c r="AG92" s="974"/>
      <c r="AH92" s="974"/>
      <c r="AI92" s="974"/>
      <c r="AJ92" s="974"/>
      <c r="AK92" s="974"/>
      <c r="AL92" s="974"/>
      <c r="AM92" s="975"/>
      <c r="AN92" s="969"/>
      <c r="AO92" s="974">
        <f>AO91+1</f>
        <v>3</v>
      </c>
      <c r="AP92" s="983" t="s">
        <v>5</v>
      </c>
      <c r="AQ92" s="1527">
        <f>A117</f>
        <v>-6.2599999999999945</v>
      </c>
      <c r="AR92" s="1527"/>
    </row>
    <row r="93" spans="1:44" s="960" customFormat="1" x14ac:dyDescent="0.25">
      <c r="A93" s="992"/>
      <c r="B93" s="969" t="s">
        <v>376</v>
      </c>
      <c r="C93" s="976"/>
      <c r="D93" s="976"/>
      <c r="E93" s="976"/>
      <c r="F93" s="976"/>
      <c r="G93" s="976"/>
      <c r="H93" s="976"/>
      <c r="I93" s="976"/>
      <c r="J93" s="977"/>
      <c r="K93" s="993"/>
      <c r="L93" s="993"/>
      <c r="M93" s="993"/>
      <c r="N93" s="993"/>
      <c r="O93" s="993"/>
      <c r="P93" s="993"/>
      <c r="Q93" s="993"/>
      <c r="R93" s="970">
        <v>4</v>
      </c>
      <c r="V93" s="961"/>
      <c r="X93" s="962"/>
      <c r="Y93" s="1002" t="s">
        <v>388</v>
      </c>
      <c r="Z93" s="974"/>
      <c r="AA93" s="974"/>
      <c r="AB93" s="974"/>
      <c r="AC93" s="974"/>
      <c r="AD93" s="974"/>
      <c r="AE93" s="974"/>
      <c r="AF93" s="974"/>
      <c r="AG93" s="974"/>
      <c r="AH93" s="974"/>
      <c r="AI93" s="974"/>
      <c r="AJ93" s="974"/>
      <c r="AK93" s="974"/>
      <c r="AL93" s="974"/>
      <c r="AM93" s="975"/>
      <c r="AN93" s="969"/>
      <c r="AO93" s="974">
        <f>AO92+1</f>
        <v>4</v>
      </c>
      <c r="AP93" s="983" t="s">
        <v>5</v>
      </c>
      <c r="AQ93" s="1527">
        <f>A117</f>
        <v>-6.2599999999999945</v>
      </c>
      <c r="AR93" s="1527"/>
    </row>
    <row r="94" spans="1:44" s="960" customFormat="1" x14ac:dyDescent="0.25">
      <c r="A94" s="992"/>
      <c r="B94" s="969" t="s">
        <v>377</v>
      </c>
      <c r="C94" s="976"/>
      <c r="D94" s="976"/>
      <c r="E94" s="976"/>
      <c r="F94" s="976"/>
      <c r="G94" s="976"/>
      <c r="H94" s="976"/>
      <c r="I94" s="976"/>
      <c r="J94" s="970"/>
      <c r="K94" s="993"/>
      <c r="L94" s="993"/>
      <c r="M94" s="993"/>
      <c r="N94" s="993"/>
      <c r="O94" s="993"/>
      <c r="P94" s="993"/>
      <c r="Q94" s="993"/>
      <c r="R94" s="977">
        <v>5</v>
      </c>
      <c r="V94" s="961"/>
      <c r="X94" s="992"/>
      <c r="Y94" s="969" t="s">
        <v>109</v>
      </c>
      <c r="Z94" s="974"/>
      <c r="AA94" s="974"/>
      <c r="AB94" s="974"/>
      <c r="AC94" s="974"/>
      <c r="AD94" s="974"/>
      <c r="AE94" s="974"/>
      <c r="AF94" s="974"/>
      <c r="AG94" s="974"/>
      <c r="AH94" s="974"/>
      <c r="AI94" s="974"/>
      <c r="AJ94" s="974"/>
      <c r="AK94" s="974"/>
      <c r="AL94" s="974"/>
      <c r="AM94" s="1003"/>
      <c r="AN94" s="993"/>
      <c r="AO94" s="984">
        <v>5</v>
      </c>
      <c r="AP94" s="983" t="s">
        <v>5</v>
      </c>
      <c r="AQ94" s="1527">
        <f>A117</f>
        <v>-6.2599999999999945</v>
      </c>
      <c r="AR94" s="1527"/>
    </row>
    <row r="95" spans="1:44" s="960" customFormat="1" x14ac:dyDescent="0.25">
      <c r="A95" s="962"/>
      <c r="B95" s="969" t="s">
        <v>610</v>
      </c>
      <c r="C95" s="976"/>
      <c r="D95" s="976"/>
      <c r="E95" s="976"/>
      <c r="F95" s="976"/>
      <c r="G95" s="976"/>
      <c r="H95" s="976"/>
      <c r="I95" s="976"/>
      <c r="J95" s="977"/>
      <c r="K95" s="969"/>
      <c r="L95" s="969"/>
      <c r="M95" s="969"/>
      <c r="N95" s="969"/>
      <c r="O95" s="969"/>
      <c r="P95" s="969"/>
      <c r="Q95" s="969"/>
      <c r="R95" s="970">
        <v>6</v>
      </c>
      <c r="S95" s="961"/>
      <c r="T95" s="961"/>
      <c r="U95" s="961"/>
      <c r="V95" s="961"/>
      <c r="X95" s="992"/>
      <c r="Y95" s="969" t="s">
        <v>110</v>
      </c>
      <c r="Z95" s="982"/>
      <c r="AA95" s="982"/>
      <c r="AB95" s="982"/>
      <c r="AC95" s="982"/>
      <c r="AD95" s="982"/>
      <c r="AE95" s="982"/>
      <c r="AF95" s="982"/>
      <c r="AG95" s="982"/>
      <c r="AH95" s="982"/>
      <c r="AI95" s="982"/>
      <c r="AJ95" s="982"/>
      <c r="AK95" s="982"/>
      <c r="AL95" s="974"/>
      <c r="AM95" s="1003"/>
      <c r="AN95" s="993"/>
      <c r="AO95" s="974">
        <v>6</v>
      </c>
      <c r="AP95" s="983" t="s">
        <v>5</v>
      </c>
      <c r="AQ95" s="1527">
        <f>A117</f>
        <v>-6.2599999999999945</v>
      </c>
      <c r="AR95" s="1527"/>
    </row>
    <row r="96" spans="1:44" s="960" customFormat="1" ht="12.75" customHeight="1" x14ac:dyDescent="0.25">
      <c r="A96" s="962"/>
      <c r="B96" s="969" t="s">
        <v>781</v>
      </c>
      <c r="C96" s="976"/>
      <c r="D96" s="976"/>
      <c r="E96" s="976"/>
      <c r="F96" s="976"/>
      <c r="G96" s="976"/>
      <c r="H96" s="976"/>
      <c r="I96" s="976"/>
      <c r="J96" s="977"/>
      <c r="K96" s="969"/>
      <c r="L96" s="969"/>
      <c r="M96" s="969"/>
      <c r="N96" s="969"/>
      <c r="O96" s="969"/>
      <c r="P96" s="969"/>
      <c r="Q96" s="969"/>
      <c r="R96" s="977">
        <v>7</v>
      </c>
      <c r="S96" s="961"/>
      <c r="T96" s="961"/>
      <c r="U96" s="961"/>
      <c r="W96" s="961"/>
      <c r="X96" s="992"/>
      <c r="Y96" s="961" t="s">
        <v>111</v>
      </c>
      <c r="Z96" s="974"/>
      <c r="AA96" s="974"/>
      <c r="AB96" s="974"/>
      <c r="AC96" s="974"/>
      <c r="AD96" s="974"/>
      <c r="AE96" s="974"/>
      <c r="AF96" s="974"/>
      <c r="AG96" s="974"/>
      <c r="AH96" s="974"/>
      <c r="AI96" s="974"/>
      <c r="AJ96" s="974"/>
      <c r="AK96" s="974"/>
      <c r="AL96" s="974"/>
      <c r="AM96" s="1003"/>
      <c r="AN96" s="993"/>
      <c r="AO96" s="974">
        <v>7</v>
      </c>
      <c r="AP96" s="983" t="s">
        <v>5</v>
      </c>
      <c r="AQ96" s="1527">
        <f>A117</f>
        <v>-6.2599999999999945</v>
      </c>
      <c r="AR96" s="1527"/>
    </row>
    <row r="97" spans="1:46" s="960" customFormat="1" x14ac:dyDescent="0.25">
      <c r="A97" s="962"/>
      <c r="B97" s="969" t="s">
        <v>383</v>
      </c>
      <c r="C97" s="976"/>
      <c r="D97" s="976"/>
      <c r="E97" s="976"/>
      <c r="F97" s="976"/>
      <c r="G97" s="976"/>
      <c r="H97" s="976"/>
      <c r="I97" s="976"/>
      <c r="J97" s="977"/>
      <c r="K97" s="969"/>
      <c r="L97" s="969"/>
      <c r="M97" s="969"/>
      <c r="N97" s="969"/>
      <c r="O97" s="969"/>
      <c r="P97" s="969"/>
      <c r="Q97" s="969"/>
      <c r="R97" s="977">
        <v>8</v>
      </c>
      <c r="S97" s="961"/>
      <c r="T97" s="961"/>
      <c r="U97" s="961"/>
      <c r="W97" s="961"/>
      <c r="X97" s="968"/>
      <c r="Y97" s="961" t="s">
        <v>793</v>
      </c>
      <c r="Z97" s="974"/>
      <c r="AA97" s="974"/>
      <c r="AB97" s="974"/>
      <c r="AC97" s="974"/>
      <c r="AD97" s="974"/>
      <c r="AE97" s="974"/>
      <c r="AF97" s="974"/>
      <c r="AG97" s="974"/>
      <c r="AH97" s="974"/>
      <c r="AI97" s="974"/>
      <c r="AJ97" s="974"/>
      <c r="AK97" s="974"/>
      <c r="AL97" s="974"/>
      <c r="AM97" s="1003"/>
      <c r="AN97" s="993"/>
      <c r="AO97" s="974">
        <v>8</v>
      </c>
      <c r="AP97" s="983" t="s">
        <v>5</v>
      </c>
      <c r="AQ97" s="1527">
        <f>A117</f>
        <v>-6.2599999999999945</v>
      </c>
      <c r="AR97" s="1527"/>
    </row>
    <row r="98" spans="1:46" s="960" customFormat="1" x14ac:dyDescent="0.25">
      <c r="A98" s="1017"/>
      <c r="B98" s="964"/>
      <c r="C98" s="977"/>
      <c r="D98" s="977"/>
      <c r="E98" s="977"/>
      <c r="F98" s="977"/>
      <c r="G98" s="977"/>
      <c r="H98" s="977"/>
      <c r="I98" s="977"/>
      <c r="J98" s="977"/>
      <c r="K98" s="964"/>
      <c r="L98" s="964"/>
      <c r="M98" s="964"/>
      <c r="N98" s="964"/>
      <c r="O98" s="964"/>
      <c r="P98" s="964"/>
      <c r="Q98" s="964"/>
      <c r="R98" s="977"/>
      <c r="S98" s="961"/>
      <c r="T98" s="961"/>
      <c r="U98" s="961"/>
      <c r="W98" s="961"/>
      <c r="X98" s="968"/>
      <c r="Y98" s="961" t="s">
        <v>794</v>
      </c>
      <c r="Z98" s="974"/>
      <c r="AA98" s="974"/>
      <c r="AB98" s="974"/>
      <c r="AC98" s="974"/>
      <c r="AD98" s="974"/>
      <c r="AE98" s="974"/>
      <c r="AF98" s="974"/>
      <c r="AG98" s="974"/>
      <c r="AH98" s="974"/>
      <c r="AI98" s="974"/>
      <c r="AJ98" s="974"/>
      <c r="AK98" s="974"/>
      <c r="AL98" s="974"/>
      <c r="AM98" s="1003"/>
      <c r="AN98" s="993"/>
      <c r="AO98" s="974">
        <v>9</v>
      </c>
      <c r="AP98" s="983" t="s">
        <v>5</v>
      </c>
      <c r="AQ98" s="1527">
        <f>A117</f>
        <v>-6.2599999999999945</v>
      </c>
      <c r="AR98" s="1527"/>
    </row>
    <row r="99" spans="1:46" s="960" customFormat="1" ht="12.75" customHeight="1" x14ac:dyDescent="0.25">
      <c r="A99" s="1017">
        <f>A$78-0.01</f>
        <v>-6.1899999999999959</v>
      </c>
      <c r="B99" s="960" t="s">
        <v>611</v>
      </c>
      <c r="D99" s="1018"/>
      <c r="G99" s="968"/>
      <c r="H99" s="968"/>
      <c r="I99" s="968"/>
      <c r="J99" s="968"/>
      <c r="K99" s="968"/>
      <c r="L99" s="968"/>
      <c r="V99" s="961"/>
      <c r="W99" s="961"/>
    </row>
    <row r="100" spans="1:46" s="960" customFormat="1" x14ac:dyDescent="0.25">
      <c r="A100" s="992"/>
      <c r="B100" s="960" t="s">
        <v>106</v>
      </c>
      <c r="D100" s="1018"/>
      <c r="G100" s="968"/>
      <c r="H100" s="968"/>
      <c r="I100" s="968"/>
      <c r="J100" s="968"/>
      <c r="K100" s="968"/>
      <c r="L100" s="968"/>
      <c r="T100" s="972"/>
      <c r="U100" s="973"/>
      <c r="V100" s="961"/>
      <c r="W100" s="961"/>
      <c r="X100" s="962">
        <f>X$89-0.01</f>
        <v>-6.2499999999999947</v>
      </c>
      <c r="Y100" s="961" t="s">
        <v>389</v>
      </c>
      <c r="Z100" s="961"/>
      <c r="AA100" s="963"/>
      <c r="AB100" s="961"/>
      <c r="AC100" s="961"/>
      <c r="AD100" s="964"/>
      <c r="AE100" s="964"/>
      <c r="AF100" s="964"/>
      <c r="AG100" s="964"/>
      <c r="AH100" s="964"/>
      <c r="AI100" s="964"/>
      <c r="AJ100" s="961"/>
      <c r="AK100" s="961"/>
      <c r="AL100" s="967"/>
      <c r="AM100" s="967"/>
      <c r="AN100" s="967"/>
      <c r="AO100" s="961"/>
      <c r="AP100" s="961"/>
      <c r="AQ100" s="1000"/>
      <c r="AR100" s="1001"/>
    </row>
    <row r="101" spans="1:46" s="960" customFormat="1" x14ac:dyDescent="0.25">
      <c r="A101" s="992"/>
      <c r="D101" s="1018"/>
      <c r="G101" s="968"/>
      <c r="H101" s="968"/>
      <c r="I101" s="968"/>
      <c r="J101" s="968"/>
      <c r="K101" s="968"/>
      <c r="L101" s="968"/>
      <c r="R101" s="1018" t="s">
        <v>107</v>
      </c>
      <c r="T101" s="978"/>
      <c r="U101" s="979"/>
      <c r="V101" s="961"/>
      <c r="X101" s="962"/>
      <c r="Y101" s="969" t="s">
        <v>390</v>
      </c>
      <c r="Z101" s="974"/>
      <c r="AA101" s="974"/>
      <c r="AB101" s="974"/>
      <c r="AC101" s="974"/>
      <c r="AD101" s="974"/>
      <c r="AE101" s="974"/>
      <c r="AF101" s="974"/>
      <c r="AG101" s="974"/>
      <c r="AH101" s="974"/>
      <c r="AI101" s="974"/>
      <c r="AJ101" s="974"/>
      <c r="AK101" s="974"/>
      <c r="AL101" s="974"/>
      <c r="AM101" s="975"/>
      <c r="AN101" s="969"/>
      <c r="AO101" s="974">
        <v>1</v>
      </c>
      <c r="AP101" s="961"/>
      <c r="AQ101" s="1004"/>
      <c r="AR101" s="1005"/>
    </row>
    <row r="102" spans="1:46" s="960" customFormat="1" x14ac:dyDescent="0.25">
      <c r="A102" s="992">
        <f>A$99-0.01</f>
        <v>-6.1999999999999957</v>
      </c>
      <c r="B102" s="961"/>
      <c r="C102" s="961"/>
      <c r="D102" s="963"/>
      <c r="E102" s="961"/>
      <c r="F102" s="961"/>
      <c r="G102" s="964"/>
      <c r="H102" s="964"/>
      <c r="I102" s="964"/>
      <c r="J102" s="964"/>
      <c r="K102" s="964"/>
      <c r="L102" s="964"/>
      <c r="M102" s="961"/>
      <c r="N102" s="961"/>
      <c r="O102" s="961"/>
      <c r="P102" s="961"/>
      <c r="Q102" s="961"/>
      <c r="R102" s="961"/>
      <c r="S102" s="961"/>
      <c r="T102" s="961"/>
      <c r="U102" s="961"/>
      <c r="V102" s="961"/>
      <c r="X102" s="962"/>
      <c r="Y102" s="969" t="s">
        <v>391</v>
      </c>
      <c r="Z102" s="982"/>
      <c r="AA102" s="982"/>
      <c r="AB102" s="982"/>
      <c r="AC102" s="982"/>
      <c r="AD102" s="982"/>
      <c r="AE102" s="982"/>
      <c r="AF102" s="982"/>
      <c r="AG102" s="982"/>
      <c r="AH102" s="982"/>
      <c r="AI102" s="982"/>
      <c r="AJ102" s="982"/>
      <c r="AK102" s="982"/>
      <c r="AL102" s="974"/>
      <c r="AM102" s="975"/>
      <c r="AN102" s="969"/>
      <c r="AO102" s="974">
        <v>2</v>
      </c>
      <c r="AP102" s="961"/>
      <c r="AQ102" s="961"/>
      <c r="AR102" s="961"/>
    </row>
    <row r="103" spans="1:46" s="960" customFormat="1" x14ac:dyDescent="0.25">
      <c r="A103" s="992"/>
      <c r="B103" s="961" t="s">
        <v>381</v>
      </c>
      <c r="C103" s="961"/>
      <c r="D103" s="963"/>
      <c r="E103" s="961"/>
      <c r="F103" s="961"/>
      <c r="G103" s="964"/>
      <c r="H103" s="964"/>
      <c r="I103" s="964"/>
      <c r="J103" s="964"/>
      <c r="K103" s="964"/>
      <c r="L103" s="964"/>
      <c r="M103" s="961"/>
      <c r="N103" s="961"/>
      <c r="O103" s="967"/>
      <c r="P103" s="967"/>
      <c r="Q103" s="967"/>
      <c r="R103" s="961"/>
      <c r="S103" s="961"/>
      <c r="T103" s="964"/>
      <c r="U103" s="964"/>
      <c r="V103" s="961"/>
      <c r="X103" s="992"/>
      <c r="Y103" s="961" t="s">
        <v>392</v>
      </c>
      <c r="Z103" s="974"/>
      <c r="AA103" s="974"/>
      <c r="AB103" s="974"/>
      <c r="AC103" s="974"/>
      <c r="AD103" s="974"/>
      <c r="AE103" s="974"/>
      <c r="AF103" s="974"/>
      <c r="AG103" s="974"/>
      <c r="AH103" s="974"/>
      <c r="AI103" s="974"/>
      <c r="AJ103" s="974"/>
      <c r="AK103" s="974"/>
      <c r="AL103" s="974"/>
      <c r="AM103" s="1003"/>
      <c r="AN103" s="993"/>
      <c r="AO103" s="974">
        <f>AO102+1</f>
        <v>3</v>
      </c>
    </row>
    <row r="104" spans="1:46" s="960" customFormat="1" x14ac:dyDescent="0.25">
      <c r="A104" s="992"/>
      <c r="B104" s="969" t="s">
        <v>382</v>
      </c>
      <c r="C104" s="974"/>
      <c r="D104" s="974"/>
      <c r="E104" s="974"/>
      <c r="F104" s="974"/>
      <c r="G104" s="974"/>
      <c r="H104" s="974"/>
      <c r="I104" s="974"/>
      <c r="J104" s="974"/>
      <c r="K104" s="974"/>
      <c r="L104" s="974"/>
      <c r="M104" s="974"/>
      <c r="N104" s="974"/>
      <c r="O104" s="974"/>
      <c r="P104" s="975"/>
      <c r="Q104" s="969"/>
      <c r="R104" s="974">
        <v>1</v>
      </c>
      <c r="S104" s="961"/>
      <c r="T104" s="964"/>
      <c r="U104" s="964"/>
      <c r="X104" s="992"/>
      <c r="Y104" s="1002" t="s">
        <v>393</v>
      </c>
      <c r="Z104" s="974"/>
      <c r="AA104" s="974"/>
      <c r="AB104" s="974"/>
      <c r="AC104" s="974"/>
      <c r="AD104" s="974"/>
      <c r="AE104" s="974"/>
      <c r="AF104" s="974"/>
      <c r="AG104" s="974"/>
      <c r="AH104" s="974"/>
      <c r="AI104" s="974"/>
      <c r="AJ104" s="974"/>
      <c r="AK104" s="974"/>
      <c r="AL104" s="974"/>
      <c r="AM104" s="1003"/>
      <c r="AN104" s="993"/>
      <c r="AO104" s="974">
        <f>AO103+1</f>
        <v>4</v>
      </c>
    </row>
    <row r="105" spans="1:46" s="960" customFormat="1" ht="12.75" customHeight="1" x14ac:dyDescent="0.25">
      <c r="A105" s="992"/>
      <c r="B105" s="980" t="s">
        <v>569</v>
      </c>
      <c r="C105" s="981"/>
      <c r="D105" s="981"/>
      <c r="E105" s="981"/>
      <c r="F105" s="981"/>
      <c r="G105" s="981"/>
      <c r="H105" s="981"/>
      <c r="I105" s="981"/>
      <c r="J105" s="981"/>
      <c r="K105" s="981"/>
      <c r="L105" s="981"/>
      <c r="M105" s="981"/>
      <c r="N105" s="981"/>
      <c r="O105" s="1019"/>
      <c r="P105" s="975"/>
      <c r="Q105" s="969"/>
      <c r="R105" s="981">
        <v>2</v>
      </c>
      <c r="S105" s="961"/>
      <c r="T105" s="961"/>
      <c r="U105" s="961"/>
      <c r="X105" s="992"/>
      <c r="Y105" s="1002" t="s">
        <v>795</v>
      </c>
      <c r="Z105" s="974"/>
      <c r="AA105" s="974"/>
      <c r="AB105" s="974"/>
      <c r="AC105" s="974"/>
      <c r="AD105" s="974"/>
      <c r="AE105" s="974"/>
      <c r="AF105" s="974"/>
      <c r="AG105" s="974"/>
      <c r="AH105" s="974"/>
      <c r="AI105" s="974"/>
      <c r="AJ105" s="974"/>
      <c r="AK105" s="974"/>
      <c r="AL105" s="974"/>
      <c r="AM105" s="1003"/>
      <c r="AN105" s="993"/>
      <c r="AO105" s="974">
        <v>5</v>
      </c>
    </row>
    <row r="106" spans="1:46" s="960" customFormat="1" ht="12.75" customHeight="1" x14ac:dyDescent="0.25">
      <c r="A106" s="992"/>
      <c r="B106" s="969" t="s">
        <v>383</v>
      </c>
      <c r="C106" s="974"/>
      <c r="D106" s="974"/>
      <c r="E106" s="974"/>
      <c r="F106" s="974"/>
      <c r="G106" s="974"/>
      <c r="H106" s="974"/>
      <c r="I106" s="974"/>
      <c r="J106" s="974"/>
      <c r="K106" s="974"/>
      <c r="L106" s="974"/>
      <c r="M106" s="974"/>
      <c r="N106" s="974"/>
      <c r="O106" s="974"/>
      <c r="P106" s="975"/>
      <c r="Q106" s="969"/>
      <c r="R106" s="974">
        <f>R105+1</f>
        <v>3</v>
      </c>
      <c r="S106" s="961"/>
      <c r="T106" s="986"/>
      <c r="U106" s="987"/>
      <c r="X106" s="961"/>
      <c r="Y106" s="1002" t="s">
        <v>796</v>
      </c>
      <c r="Z106" s="974"/>
      <c r="AA106" s="974"/>
      <c r="AB106" s="974"/>
      <c r="AC106" s="974"/>
      <c r="AD106" s="974"/>
      <c r="AE106" s="974"/>
      <c r="AF106" s="974"/>
      <c r="AG106" s="974"/>
      <c r="AH106" s="974"/>
      <c r="AI106" s="974"/>
      <c r="AJ106" s="974"/>
      <c r="AK106" s="974"/>
      <c r="AL106" s="974"/>
      <c r="AM106" s="1003"/>
      <c r="AN106" s="993"/>
      <c r="AO106" s="974">
        <v>6</v>
      </c>
    </row>
    <row r="107" spans="1:46" s="960" customFormat="1" x14ac:dyDescent="0.25">
      <c r="A107" s="992"/>
      <c r="B107" s="969" t="s">
        <v>384</v>
      </c>
      <c r="C107" s="982"/>
      <c r="D107" s="982"/>
      <c r="E107" s="982"/>
      <c r="F107" s="982"/>
      <c r="G107" s="982"/>
      <c r="H107" s="982"/>
      <c r="I107" s="982"/>
      <c r="J107" s="982"/>
      <c r="K107" s="982"/>
      <c r="L107" s="982"/>
      <c r="M107" s="982"/>
      <c r="N107" s="982"/>
      <c r="O107" s="974"/>
      <c r="P107" s="1003"/>
      <c r="Q107" s="993"/>
      <c r="R107" s="974">
        <f>R106+1</f>
        <v>4</v>
      </c>
      <c r="T107" s="989"/>
      <c r="U107" s="990"/>
      <c r="X107" s="961"/>
      <c r="Y107" s="1002" t="s">
        <v>797</v>
      </c>
      <c r="Z107" s="974"/>
      <c r="AA107" s="974"/>
      <c r="AB107" s="974"/>
      <c r="AC107" s="974"/>
      <c r="AD107" s="974"/>
      <c r="AE107" s="974"/>
      <c r="AF107" s="974"/>
      <c r="AG107" s="974"/>
      <c r="AH107" s="974"/>
      <c r="AI107" s="974"/>
      <c r="AJ107" s="974"/>
      <c r="AK107" s="974"/>
      <c r="AL107" s="974"/>
      <c r="AM107" s="1003"/>
      <c r="AN107" s="993"/>
      <c r="AO107" s="974">
        <v>7</v>
      </c>
    </row>
    <row r="108" spans="1:46" s="960" customFormat="1" x14ac:dyDescent="0.25">
      <c r="A108" s="992"/>
      <c r="B108" s="961" t="s">
        <v>385</v>
      </c>
      <c r="C108" s="974"/>
      <c r="D108" s="974"/>
      <c r="E108" s="974"/>
      <c r="F108" s="974"/>
      <c r="G108" s="974"/>
      <c r="H108" s="974"/>
      <c r="I108" s="974"/>
      <c r="J108" s="974"/>
      <c r="K108" s="974"/>
      <c r="L108" s="974"/>
      <c r="M108" s="974"/>
      <c r="N108" s="974"/>
      <c r="O108" s="974"/>
      <c r="P108" s="1003"/>
      <c r="Q108" s="993"/>
      <c r="R108" s="984">
        <v>5</v>
      </c>
      <c r="X108" s="964"/>
      <c r="Y108" s="1002" t="s">
        <v>798</v>
      </c>
      <c r="Z108" s="974"/>
      <c r="AA108" s="974"/>
      <c r="AB108" s="974"/>
      <c r="AC108" s="974"/>
      <c r="AD108" s="974"/>
      <c r="AE108" s="974"/>
      <c r="AF108" s="974"/>
      <c r="AG108" s="974"/>
      <c r="AH108" s="974"/>
      <c r="AI108" s="974"/>
      <c r="AJ108" s="974"/>
      <c r="AK108" s="974"/>
      <c r="AL108" s="974"/>
      <c r="AM108" s="1003"/>
      <c r="AN108" s="993"/>
      <c r="AO108" s="974">
        <v>8</v>
      </c>
    </row>
    <row r="109" spans="1:46" s="960" customFormat="1" x14ac:dyDescent="0.25">
      <c r="A109" s="992"/>
      <c r="B109" s="969" t="s">
        <v>780</v>
      </c>
      <c r="C109" s="974"/>
      <c r="D109" s="974"/>
      <c r="E109" s="974"/>
      <c r="F109" s="974"/>
      <c r="G109" s="974"/>
      <c r="H109" s="974"/>
      <c r="I109" s="974"/>
      <c r="J109" s="974"/>
      <c r="K109" s="974"/>
      <c r="L109" s="974"/>
      <c r="M109" s="974"/>
      <c r="N109" s="974"/>
      <c r="O109" s="974"/>
      <c r="P109" s="1003"/>
      <c r="Q109" s="993"/>
      <c r="R109" s="974">
        <f t="shared" ref="R109" si="0">R108+1</f>
        <v>6</v>
      </c>
      <c r="X109" s="964"/>
      <c r="Y109" s="968"/>
      <c r="Z109" s="968"/>
      <c r="AD109" s="968"/>
      <c r="AE109" s="968"/>
      <c r="AF109" s="968"/>
      <c r="AG109" s="968"/>
      <c r="AH109" s="968"/>
      <c r="AI109" s="968"/>
      <c r="AM109" s="1018"/>
      <c r="AT109" s="964"/>
    </row>
    <row r="110" spans="1:46" s="960" customFormat="1" ht="14.25" customHeight="1" x14ac:dyDescent="0.25">
      <c r="A110" s="992"/>
      <c r="B110" s="961" t="s">
        <v>782</v>
      </c>
      <c r="C110" s="974"/>
      <c r="D110" s="974"/>
      <c r="E110" s="974"/>
      <c r="F110" s="974"/>
      <c r="G110" s="974"/>
      <c r="H110" s="974"/>
      <c r="I110" s="974"/>
      <c r="J110" s="974"/>
      <c r="K110" s="974"/>
      <c r="L110" s="974"/>
      <c r="M110" s="974"/>
      <c r="N110" s="974"/>
      <c r="O110" s="974"/>
      <c r="P110" s="1003"/>
      <c r="Q110" s="993"/>
      <c r="R110" s="984">
        <v>7</v>
      </c>
      <c r="X110" s="964"/>
      <c r="Y110" s="968"/>
      <c r="Z110" s="968"/>
      <c r="AD110" s="968"/>
      <c r="AE110" s="968"/>
      <c r="AF110" s="968"/>
      <c r="AG110" s="968"/>
      <c r="AH110" s="968"/>
      <c r="AI110" s="968"/>
      <c r="AM110" s="1018"/>
      <c r="AT110" s="964"/>
    </row>
    <row r="111" spans="1:46" s="960" customFormat="1" ht="12.75" customHeight="1" x14ac:dyDescent="0.25">
      <c r="A111" s="1020"/>
      <c r="B111" s="961" t="s">
        <v>783</v>
      </c>
      <c r="C111" s="974"/>
      <c r="D111" s="974"/>
      <c r="E111" s="974"/>
      <c r="F111" s="974"/>
      <c r="G111" s="974"/>
      <c r="H111" s="974"/>
      <c r="I111" s="974"/>
      <c r="J111" s="974"/>
      <c r="K111" s="974"/>
      <c r="L111" s="974"/>
      <c r="M111" s="974"/>
      <c r="N111" s="974"/>
      <c r="O111" s="974"/>
      <c r="P111" s="1003"/>
      <c r="Q111" s="993"/>
      <c r="R111" s="974">
        <v>8</v>
      </c>
      <c r="X111" s="968"/>
      <c r="Y111" s="968"/>
      <c r="Z111" s="968"/>
      <c r="AD111" s="968"/>
      <c r="AE111" s="968"/>
      <c r="AF111" s="968"/>
      <c r="AG111" s="968"/>
      <c r="AH111" s="968"/>
      <c r="AI111" s="968"/>
      <c r="AM111" s="1018"/>
      <c r="AT111" s="964"/>
    </row>
    <row r="112" spans="1:46" s="960" customFormat="1" ht="13.5" customHeight="1" x14ac:dyDescent="0.25">
      <c r="A112" s="992"/>
      <c r="B112" s="961" t="s">
        <v>784</v>
      </c>
      <c r="C112" s="974"/>
      <c r="D112" s="974"/>
      <c r="E112" s="974"/>
      <c r="F112" s="974"/>
      <c r="G112" s="974"/>
      <c r="H112" s="974"/>
      <c r="I112" s="974"/>
      <c r="J112" s="974"/>
      <c r="K112" s="974"/>
      <c r="L112" s="974"/>
      <c r="M112" s="974"/>
      <c r="N112" s="974"/>
      <c r="O112" s="974"/>
      <c r="P112" s="1003"/>
      <c r="Q112" s="993"/>
      <c r="R112" s="984">
        <v>9</v>
      </c>
      <c r="V112" s="968"/>
      <c r="W112" s="968"/>
      <c r="X112" s="1021"/>
      <c r="Y112" s="1022"/>
      <c r="Z112" s="1023"/>
      <c r="AA112" s="1023"/>
      <c r="AB112" s="1023"/>
      <c r="AC112" s="1023"/>
      <c r="AD112" s="1023"/>
      <c r="AE112" s="1023"/>
      <c r="AF112" s="1023"/>
      <c r="AG112" s="1023"/>
      <c r="AH112" s="968"/>
      <c r="AI112" s="968"/>
      <c r="AM112" s="1018"/>
      <c r="AP112" s="964"/>
      <c r="AQ112" s="964"/>
      <c r="AR112" s="964"/>
      <c r="AS112" s="964"/>
      <c r="AT112" s="964"/>
    </row>
    <row r="113" spans="1:49" s="960" customFormat="1" x14ac:dyDescent="0.25">
      <c r="A113" s="992"/>
      <c r="B113" s="1002" t="s">
        <v>785</v>
      </c>
      <c r="C113" s="974"/>
      <c r="D113" s="974"/>
      <c r="E113" s="974"/>
      <c r="F113" s="974"/>
      <c r="G113" s="974"/>
      <c r="H113" s="974"/>
      <c r="I113" s="974"/>
      <c r="J113" s="974"/>
      <c r="K113" s="974"/>
      <c r="L113" s="974"/>
      <c r="M113" s="974"/>
      <c r="N113" s="974"/>
      <c r="O113" s="974"/>
      <c r="P113" s="1003"/>
      <c r="Q113" s="993"/>
      <c r="R113" s="974">
        <v>10</v>
      </c>
      <c r="V113" s="968"/>
      <c r="W113" s="964"/>
      <c r="X113" s="1021"/>
      <c r="Y113" s="1533"/>
      <c r="Z113" s="1533"/>
      <c r="AA113" s="1533"/>
      <c r="AB113" s="1533"/>
      <c r="AC113" s="1533"/>
      <c r="AD113" s="1533"/>
      <c r="AE113" s="1533"/>
      <c r="AF113" s="1023"/>
      <c r="AG113" s="1023"/>
      <c r="AH113" s="968"/>
      <c r="AI113" s="968"/>
      <c r="AM113" s="1018"/>
      <c r="AP113" s="964"/>
      <c r="AQ113" s="964"/>
      <c r="AR113" s="964"/>
      <c r="AS113" s="964"/>
      <c r="AT113" s="964"/>
    </row>
    <row r="114" spans="1:49" x14ac:dyDescent="0.25">
      <c r="X114" s="76"/>
      <c r="Y114" s="1538"/>
      <c r="Z114" s="1538"/>
      <c r="AA114" s="1538"/>
      <c r="AB114" s="1538"/>
      <c r="AC114" s="1538"/>
      <c r="AD114" s="1538"/>
      <c r="AE114" s="1538"/>
      <c r="AF114" s="783"/>
      <c r="AG114" s="322"/>
      <c r="AH114" s="1551"/>
      <c r="AI114" s="1551"/>
      <c r="AJ114" s="1551"/>
      <c r="AK114" s="1551"/>
      <c r="AL114" s="1551"/>
      <c r="AM114" s="1551"/>
      <c r="AN114" s="1551"/>
      <c r="AO114" s="783"/>
      <c r="AP114" s="37"/>
      <c r="AQ114" s="37"/>
      <c r="AR114" s="37"/>
      <c r="AS114" s="37"/>
      <c r="AT114" s="37"/>
    </row>
    <row r="115" spans="1:49" ht="20.25" x14ac:dyDescent="0.25">
      <c r="A115" s="188">
        <v>5</v>
      </c>
      <c r="B115" s="191" t="s">
        <v>77</v>
      </c>
      <c r="C115" s="191"/>
      <c r="D115" s="186"/>
      <c r="E115" s="186"/>
      <c r="F115" s="187"/>
      <c r="G115" s="187"/>
      <c r="H115" s="187"/>
      <c r="I115" s="187"/>
      <c r="J115" s="187"/>
      <c r="K115" s="187"/>
      <c r="L115" s="189"/>
      <c r="M115" s="189"/>
      <c r="N115" s="189"/>
      <c r="O115" s="189"/>
      <c r="P115" s="189"/>
      <c r="Q115" s="189"/>
      <c r="R115" s="189"/>
      <c r="S115" s="189"/>
      <c r="T115" s="189"/>
      <c r="U115" s="189"/>
      <c r="V115" s="189"/>
      <c r="W115" s="189"/>
      <c r="X115" s="189"/>
      <c r="Y115" s="189"/>
      <c r="Z115" s="189"/>
      <c r="AA115" s="189"/>
      <c r="AB115" s="189"/>
      <c r="AC115" s="188"/>
      <c r="AD115" s="189"/>
      <c r="AE115" s="189"/>
      <c r="AF115" s="189"/>
      <c r="AG115" s="189"/>
      <c r="AH115" s="189"/>
      <c r="AI115" s="189"/>
      <c r="AJ115" s="189"/>
      <c r="AK115" s="189"/>
      <c r="AL115" s="189"/>
      <c r="AM115" s="189"/>
      <c r="AN115" s="189"/>
      <c r="AO115" s="189"/>
      <c r="AP115" s="189"/>
      <c r="AQ115" s="189"/>
      <c r="AR115" s="189"/>
      <c r="AS115" s="189"/>
      <c r="AT115" s="189"/>
      <c r="AU115" s="189"/>
      <c r="AV115" s="189"/>
      <c r="AW115" s="189"/>
    </row>
    <row r="116" spans="1:49" s="960" customFormat="1" x14ac:dyDescent="0.25">
      <c r="A116" s="992"/>
      <c r="V116" s="964"/>
      <c r="W116" s="968"/>
      <c r="X116" s="1021"/>
    </row>
    <row r="117" spans="1:49" s="960" customFormat="1" x14ac:dyDescent="0.25">
      <c r="A117" s="992">
        <f>X$100-0.01</f>
        <v>-6.2599999999999945</v>
      </c>
      <c r="B117" s="1011" t="s">
        <v>613</v>
      </c>
      <c r="C117" s="1011"/>
      <c r="D117" s="1014"/>
      <c r="E117" s="1011"/>
      <c r="F117" s="1011"/>
      <c r="G117" s="1015"/>
      <c r="H117" s="1015"/>
      <c r="I117" s="1015"/>
      <c r="J117" s="1015"/>
      <c r="K117" s="1015"/>
      <c r="L117" s="1015"/>
      <c r="M117" s="1011"/>
      <c r="N117" s="1011"/>
      <c r="O117" s="1016"/>
      <c r="P117" s="1016"/>
      <c r="Q117" s="1016"/>
      <c r="R117" s="1011"/>
      <c r="T117" s="968"/>
      <c r="U117" s="972"/>
      <c r="V117" s="1024"/>
      <c r="W117" s="973"/>
      <c r="X117" s="1021">
        <f>A$150-0.01</f>
        <v>-6.2999999999999936</v>
      </c>
      <c r="Y117" s="1547" t="s">
        <v>615</v>
      </c>
      <c r="Z117" s="1547"/>
      <c r="AA117" s="1547"/>
      <c r="AB117" s="1547"/>
      <c r="AC117" s="1547"/>
      <c r="AD117" s="1547"/>
      <c r="AE117" s="1547"/>
      <c r="AF117" s="1547"/>
      <c r="AG117" s="1547"/>
      <c r="AH117" s="1547"/>
      <c r="AI117" s="1547"/>
      <c r="AJ117" s="1547"/>
      <c r="AK117" s="1547"/>
      <c r="AL117" s="1547"/>
      <c r="AM117" s="1547"/>
      <c r="AN117" s="1547"/>
      <c r="AO117" s="1547"/>
      <c r="AP117" s="1547"/>
      <c r="AQ117" s="1547"/>
    </row>
    <row r="118" spans="1:49" s="960" customFormat="1" x14ac:dyDescent="0.25">
      <c r="A118" s="992"/>
      <c r="B118" s="969" t="s">
        <v>386</v>
      </c>
      <c r="C118" s="974"/>
      <c r="D118" s="974"/>
      <c r="E118" s="974"/>
      <c r="F118" s="974"/>
      <c r="G118" s="974"/>
      <c r="H118" s="974"/>
      <c r="I118" s="974"/>
      <c r="J118" s="974"/>
      <c r="K118" s="974"/>
      <c r="L118" s="974"/>
      <c r="M118" s="974"/>
      <c r="N118" s="974"/>
      <c r="O118" s="974"/>
      <c r="P118" s="1003"/>
      <c r="Q118" s="993"/>
      <c r="R118" s="974">
        <v>1</v>
      </c>
      <c r="T118" s="968"/>
      <c r="U118" s="978"/>
      <c r="V118" s="1025"/>
      <c r="W118" s="979"/>
      <c r="X118" s="1021"/>
      <c r="Y118" s="1547"/>
      <c r="Z118" s="1547"/>
      <c r="AA118" s="1547"/>
      <c r="AB118" s="1547"/>
      <c r="AC118" s="1547"/>
      <c r="AD118" s="1547"/>
      <c r="AE118" s="1547"/>
      <c r="AF118" s="1547"/>
      <c r="AG118" s="1547"/>
      <c r="AH118" s="1547"/>
      <c r="AI118" s="1547"/>
      <c r="AJ118" s="1547"/>
      <c r="AK118" s="1547"/>
      <c r="AL118" s="1547"/>
      <c r="AM118" s="1547"/>
      <c r="AN118" s="1547"/>
      <c r="AO118" s="1547"/>
      <c r="AP118" s="1547"/>
      <c r="AQ118" s="1547"/>
      <c r="AR118" s="1000"/>
      <c r="AS118" s="1001"/>
    </row>
    <row r="119" spans="1:49" s="960" customFormat="1" ht="14.25" customHeight="1" x14ac:dyDescent="0.25">
      <c r="A119" s="992"/>
      <c r="B119" s="969" t="s">
        <v>387</v>
      </c>
      <c r="C119" s="982"/>
      <c r="D119" s="982"/>
      <c r="E119" s="982"/>
      <c r="F119" s="982"/>
      <c r="G119" s="982"/>
      <c r="H119" s="982"/>
      <c r="I119" s="982"/>
      <c r="J119" s="982"/>
      <c r="K119" s="982"/>
      <c r="L119" s="982"/>
      <c r="M119" s="982"/>
      <c r="N119" s="982"/>
      <c r="O119" s="974"/>
      <c r="P119" s="1003"/>
      <c r="Q119" s="993"/>
      <c r="R119" s="974">
        <v>2</v>
      </c>
      <c r="X119" s="1026"/>
      <c r="Y119" s="1536" t="s">
        <v>56</v>
      </c>
      <c r="Z119" s="1536"/>
      <c r="AA119" s="948"/>
      <c r="AB119" s="948"/>
      <c r="AC119" s="948"/>
      <c r="AD119" s="948"/>
      <c r="AE119" s="948"/>
      <c r="AF119" s="948"/>
      <c r="AG119" s="948"/>
      <c r="AH119" s="948"/>
      <c r="AI119" s="948"/>
      <c r="AJ119" s="948"/>
      <c r="AK119" s="948"/>
      <c r="AL119" s="948"/>
      <c r="AM119" s="1027"/>
      <c r="AN119" s="1027">
        <v>1</v>
      </c>
      <c r="AO119" s="983"/>
      <c r="AP119" s="985"/>
      <c r="AQ119" s="985"/>
      <c r="AR119" s="1004"/>
      <c r="AS119" s="1005"/>
    </row>
    <row r="120" spans="1:49" s="960" customFormat="1" x14ac:dyDescent="0.25">
      <c r="A120" s="968"/>
      <c r="B120" s="961" t="s">
        <v>108</v>
      </c>
      <c r="C120" s="974"/>
      <c r="D120" s="974"/>
      <c r="E120" s="974"/>
      <c r="F120" s="974"/>
      <c r="G120" s="974"/>
      <c r="H120" s="974"/>
      <c r="I120" s="974"/>
      <c r="J120" s="974"/>
      <c r="K120" s="974"/>
      <c r="L120" s="974"/>
      <c r="M120" s="974"/>
      <c r="N120" s="974"/>
      <c r="O120" s="974"/>
      <c r="P120" s="1003"/>
      <c r="Q120" s="993"/>
      <c r="R120" s="974">
        <f>R119+1</f>
        <v>3</v>
      </c>
      <c r="S120" s="983"/>
      <c r="T120" s="1527"/>
      <c r="U120" s="1527"/>
      <c r="Y120" s="1532" t="s">
        <v>57</v>
      </c>
      <c r="Z120" s="1532"/>
      <c r="AA120" s="948"/>
      <c r="AB120" s="948"/>
      <c r="AC120" s="948"/>
      <c r="AD120" s="948"/>
      <c r="AE120" s="948"/>
      <c r="AF120" s="948"/>
      <c r="AG120" s="948"/>
      <c r="AH120" s="948"/>
      <c r="AI120" s="948"/>
      <c r="AJ120" s="948"/>
      <c r="AK120" s="948"/>
      <c r="AL120" s="948"/>
      <c r="AM120" s="1027"/>
      <c r="AN120" s="1027">
        <v>2</v>
      </c>
      <c r="AO120" s="1028" t="s">
        <v>5</v>
      </c>
      <c r="AP120" s="1531">
        <f>X$133</f>
        <v>-6.3199999999999932</v>
      </c>
      <c r="AQ120" s="1531"/>
      <c r="AR120" s="961"/>
      <c r="AS120" s="961"/>
    </row>
    <row r="121" spans="1:49" s="960" customFormat="1" x14ac:dyDescent="0.25">
      <c r="A121" s="992"/>
      <c r="B121" s="1002" t="s">
        <v>388</v>
      </c>
      <c r="C121" s="974"/>
      <c r="D121" s="974"/>
      <c r="E121" s="974"/>
      <c r="F121" s="974"/>
      <c r="G121" s="974"/>
      <c r="H121" s="974"/>
      <c r="I121" s="974"/>
      <c r="J121" s="974"/>
      <c r="K121" s="974"/>
      <c r="L121" s="974"/>
      <c r="M121" s="974"/>
      <c r="N121" s="974"/>
      <c r="O121" s="974"/>
      <c r="P121" s="1003"/>
      <c r="Q121" s="993"/>
      <c r="R121" s="974">
        <f>R120+1</f>
        <v>4</v>
      </c>
      <c r="S121" s="983"/>
      <c r="T121" s="1527"/>
      <c r="U121" s="1527"/>
      <c r="X121" s="1021"/>
      <c r="Y121" s="968"/>
      <c r="Z121" s="968"/>
      <c r="AD121" s="968"/>
      <c r="AE121" s="968"/>
      <c r="AF121" s="968"/>
      <c r="AG121" s="968"/>
      <c r="AH121" s="968"/>
      <c r="AI121" s="968"/>
      <c r="AM121" s="1018"/>
    </row>
    <row r="122" spans="1:49" s="960" customFormat="1" x14ac:dyDescent="0.25">
      <c r="A122" s="992"/>
      <c r="B122" s="969" t="s">
        <v>109</v>
      </c>
      <c r="C122" s="974"/>
      <c r="D122" s="974"/>
      <c r="E122" s="974"/>
      <c r="F122" s="974"/>
      <c r="G122" s="974"/>
      <c r="H122" s="974"/>
      <c r="I122" s="974"/>
      <c r="J122" s="974"/>
      <c r="K122" s="974"/>
      <c r="L122" s="974"/>
      <c r="M122" s="974"/>
      <c r="N122" s="974"/>
      <c r="O122" s="974"/>
      <c r="P122" s="1003"/>
      <c r="Q122" s="993"/>
      <c r="R122" s="984">
        <v>5</v>
      </c>
      <c r="S122" s="983"/>
      <c r="T122" s="1527"/>
      <c r="U122" s="1527"/>
      <c r="X122" s="964"/>
      <c r="Y122" s="968"/>
      <c r="Z122" s="968"/>
      <c r="AD122" s="968"/>
      <c r="AE122" s="968"/>
      <c r="AF122" s="968"/>
      <c r="AG122" s="968"/>
      <c r="AH122" s="968"/>
      <c r="AI122" s="968"/>
      <c r="AM122" s="1018"/>
    </row>
    <row r="123" spans="1:49" s="960" customFormat="1" x14ac:dyDescent="0.25">
      <c r="A123" s="992"/>
      <c r="B123" s="969" t="s">
        <v>110</v>
      </c>
      <c r="C123" s="982"/>
      <c r="D123" s="982"/>
      <c r="E123" s="982"/>
      <c r="F123" s="982"/>
      <c r="G123" s="982"/>
      <c r="H123" s="982"/>
      <c r="I123" s="982"/>
      <c r="J123" s="982"/>
      <c r="K123" s="982"/>
      <c r="L123" s="982"/>
      <c r="M123" s="982"/>
      <c r="N123" s="982"/>
      <c r="O123" s="974"/>
      <c r="P123" s="1003"/>
      <c r="Q123" s="993"/>
      <c r="R123" s="974">
        <v>6</v>
      </c>
      <c r="S123" s="983"/>
      <c r="T123" s="1527"/>
      <c r="U123" s="1527"/>
      <c r="X123" s="1021">
        <f>X$117-0.01</f>
        <v>-6.3099999999999934</v>
      </c>
      <c r="Y123" s="1011" t="s">
        <v>704</v>
      </c>
      <c r="Z123" s="1011"/>
      <c r="AA123" s="1014"/>
      <c r="AB123" s="1011"/>
      <c r="AC123" s="1011"/>
      <c r="AD123" s="1015"/>
      <c r="AE123" s="1015"/>
      <c r="AF123" s="1015"/>
      <c r="AG123" s="1015"/>
      <c r="AH123" s="1015"/>
      <c r="AI123" s="1015"/>
      <c r="AJ123" s="1011"/>
      <c r="AK123" s="1011"/>
      <c r="AL123" s="1016"/>
      <c r="AM123" s="1016"/>
      <c r="AN123" s="1016"/>
      <c r="AO123" s="1011"/>
      <c r="AQ123" s="994"/>
      <c r="AR123" s="995"/>
    </row>
    <row r="124" spans="1:49" s="960" customFormat="1" x14ac:dyDescent="0.25">
      <c r="A124" s="992"/>
      <c r="B124" s="961" t="s">
        <v>111</v>
      </c>
      <c r="C124" s="974"/>
      <c r="D124" s="974"/>
      <c r="E124" s="974"/>
      <c r="F124" s="974"/>
      <c r="G124" s="974"/>
      <c r="H124" s="974"/>
      <c r="I124" s="974"/>
      <c r="J124" s="974"/>
      <c r="K124" s="974"/>
      <c r="L124" s="974"/>
      <c r="M124" s="974"/>
      <c r="N124" s="974"/>
      <c r="O124" s="974"/>
      <c r="P124" s="1003"/>
      <c r="Q124" s="993"/>
      <c r="R124" s="974">
        <v>7</v>
      </c>
      <c r="S124" s="983"/>
      <c r="T124" s="1527"/>
      <c r="U124" s="1527"/>
      <c r="X124" s="961"/>
      <c r="Y124" s="969" t="s">
        <v>616</v>
      </c>
      <c r="Z124" s="974"/>
      <c r="AA124" s="974"/>
      <c r="AB124" s="974"/>
      <c r="AC124" s="974"/>
      <c r="AD124" s="974"/>
      <c r="AE124" s="974"/>
      <c r="AF124" s="974"/>
      <c r="AG124" s="974"/>
      <c r="AH124" s="974"/>
      <c r="AI124" s="974"/>
      <c r="AJ124" s="974"/>
      <c r="AK124" s="974"/>
      <c r="AL124" s="974"/>
      <c r="AM124" s="1003"/>
      <c r="AN124" s="993"/>
      <c r="AO124" s="974">
        <v>1</v>
      </c>
      <c r="AQ124" s="997"/>
      <c r="AR124" s="998"/>
    </row>
    <row r="125" spans="1:49" s="960" customFormat="1" x14ac:dyDescent="0.25">
      <c r="A125" s="992"/>
      <c r="B125" s="961" t="s">
        <v>793</v>
      </c>
      <c r="C125" s="974"/>
      <c r="D125" s="974"/>
      <c r="E125" s="974"/>
      <c r="F125" s="974"/>
      <c r="G125" s="974"/>
      <c r="H125" s="974"/>
      <c r="I125" s="974"/>
      <c r="J125" s="974"/>
      <c r="K125" s="974"/>
      <c r="L125" s="974"/>
      <c r="M125" s="974"/>
      <c r="N125" s="974"/>
      <c r="O125" s="974"/>
      <c r="P125" s="1003"/>
      <c r="Q125" s="993"/>
      <c r="R125" s="974">
        <v>8</v>
      </c>
      <c r="X125" s="968"/>
      <c r="Y125" s="969" t="s">
        <v>617</v>
      </c>
      <c r="Z125" s="982"/>
      <c r="AA125" s="982"/>
      <c r="AB125" s="982"/>
      <c r="AC125" s="982"/>
      <c r="AD125" s="982"/>
      <c r="AE125" s="982"/>
      <c r="AF125" s="982"/>
      <c r="AG125" s="982"/>
      <c r="AH125" s="982"/>
      <c r="AI125" s="982"/>
      <c r="AJ125" s="982"/>
      <c r="AK125" s="982"/>
      <c r="AL125" s="974"/>
      <c r="AM125" s="1003"/>
      <c r="AN125" s="993"/>
      <c r="AO125" s="974">
        <v>2</v>
      </c>
    </row>
    <row r="126" spans="1:49" s="960" customFormat="1" x14ac:dyDescent="0.25">
      <c r="A126" s="992"/>
      <c r="B126" s="961" t="s">
        <v>794</v>
      </c>
      <c r="C126" s="974"/>
      <c r="D126" s="974"/>
      <c r="E126" s="974"/>
      <c r="F126" s="974"/>
      <c r="G126" s="974"/>
      <c r="H126" s="974"/>
      <c r="I126" s="974"/>
      <c r="J126" s="974"/>
      <c r="K126" s="974"/>
      <c r="L126" s="974"/>
      <c r="M126" s="974"/>
      <c r="N126" s="974"/>
      <c r="O126" s="974"/>
      <c r="P126" s="1003"/>
      <c r="Q126" s="993"/>
      <c r="R126" s="1029">
        <v>9</v>
      </c>
      <c r="X126" s="968"/>
      <c r="Y126" s="961" t="s">
        <v>618</v>
      </c>
      <c r="Z126" s="974"/>
      <c r="AA126" s="974"/>
      <c r="AB126" s="974"/>
      <c r="AC126" s="974"/>
      <c r="AD126" s="974"/>
      <c r="AE126" s="974"/>
      <c r="AF126" s="974"/>
      <c r="AG126" s="974"/>
      <c r="AH126" s="974"/>
      <c r="AI126" s="974"/>
      <c r="AJ126" s="974"/>
      <c r="AK126" s="974"/>
      <c r="AL126" s="974"/>
      <c r="AM126" s="1003"/>
      <c r="AN126" s="993"/>
      <c r="AO126" s="974">
        <f>AO125+1</f>
        <v>3</v>
      </c>
      <c r="AP126" s="983"/>
      <c r="AQ126" s="999"/>
      <c r="AR126" s="999"/>
    </row>
    <row r="127" spans="1:49" s="960" customFormat="1" x14ac:dyDescent="0.25">
      <c r="A127" s="992"/>
      <c r="D127" s="1018"/>
      <c r="G127" s="968"/>
      <c r="H127" s="968"/>
      <c r="I127" s="968"/>
      <c r="J127" s="968"/>
      <c r="K127" s="968"/>
      <c r="L127" s="968"/>
      <c r="X127" s="992"/>
      <c r="Y127" s="1002" t="s">
        <v>619</v>
      </c>
      <c r="Z127" s="974"/>
      <c r="AA127" s="974"/>
      <c r="AB127" s="974"/>
      <c r="AC127" s="974"/>
      <c r="AD127" s="974"/>
      <c r="AE127" s="974"/>
      <c r="AF127" s="974"/>
      <c r="AG127" s="974"/>
      <c r="AH127" s="974"/>
      <c r="AI127" s="974"/>
      <c r="AJ127" s="974"/>
      <c r="AK127" s="974"/>
      <c r="AL127" s="974"/>
      <c r="AM127" s="1003"/>
      <c r="AN127" s="993"/>
      <c r="AO127" s="974">
        <f>AO126+1</f>
        <v>4</v>
      </c>
      <c r="AP127" s="983"/>
      <c r="AQ127" s="999"/>
      <c r="AR127" s="999"/>
    </row>
    <row r="128" spans="1:49" s="960" customFormat="1" x14ac:dyDescent="0.25">
      <c r="A128" s="992">
        <f>A117-0.01</f>
        <v>-6.2699999999999942</v>
      </c>
      <c r="B128" s="1011" t="s">
        <v>127</v>
      </c>
      <c r="C128" s="1011"/>
      <c r="D128" s="1014"/>
      <c r="E128" s="1011"/>
      <c r="F128" s="1011"/>
      <c r="G128" s="1015"/>
      <c r="H128" s="1015"/>
      <c r="I128" s="1015"/>
      <c r="J128" s="1015"/>
      <c r="K128" s="1015"/>
      <c r="L128" s="1015"/>
      <c r="M128" s="1011"/>
      <c r="N128" s="1011"/>
      <c r="O128" s="1011"/>
      <c r="P128" s="1011"/>
      <c r="Q128" s="1011"/>
      <c r="R128" s="961"/>
      <c r="S128" s="961"/>
      <c r="T128" s="968"/>
      <c r="U128" s="968"/>
      <c r="X128" s="992"/>
      <c r="Y128" s="969" t="s">
        <v>620</v>
      </c>
      <c r="Z128" s="974"/>
      <c r="AA128" s="974"/>
      <c r="AB128" s="974"/>
      <c r="AC128" s="974"/>
      <c r="AD128" s="974"/>
      <c r="AE128" s="974"/>
      <c r="AF128" s="974"/>
      <c r="AG128" s="974"/>
      <c r="AH128" s="974"/>
      <c r="AI128" s="974"/>
      <c r="AJ128" s="974"/>
      <c r="AK128" s="974"/>
      <c r="AL128" s="974"/>
      <c r="AM128" s="1003"/>
      <c r="AN128" s="993"/>
      <c r="AO128" s="984">
        <v>5</v>
      </c>
      <c r="AP128" s="983"/>
      <c r="AQ128" s="999"/>
      <c r="AR128" s="999"/>
    </row>
    <row r="129" spans="1:46" s="960" customFormat="1" x14ac:dyDescent="0.25">
      <c r="A129" s="992"/>
      <c r="B129" s="1030" t="s">
        <v>128</v>
      </c>
      <c r="C129" s="1031"/>
      <c r="D129" s="1031"/>
      <c r="E129" s="1031"/>
      <c r="F129" s="1031"/>
      <c r="G129" s="1031"/>
      <c r="H129" s="1031"/>
      <c r="I129" s="1031">
        <v>1</v>
      </c>
      <c r="J129" s="1023"/>
      <c r="K129" s="1032" t="s">
        <v>114</v>
      </c>
      <c r="L129" s="1031"/>
      <c r="M129" s="1031"/>
      <c r="N129" s="1031"/>
      <c r="O129" s="1031"/>
      <c r="P129" s="1031"/>
      <c r="Q129" s="1031"/>
      <c r="R129" s="1031">
        <v>7</v>
      </c>
      <c r="S129" s="961"/>
      <c r="T129" s="968"/>
      <c r="U129" s="968"/>
      <c r="X129" s="992"/>
      <c r="Y129" s="969" t="s">
        <v>621</v>
      </c>
      <c r="Z129" s="974"/>
      <c r="AA129" s="974"/>
      <c r="AB129" s="974"/>
      <c r="AC129" s="974"/>
      <c r="AD129" s="974"/>
      <c r="AE129" s="974"/>
      <c r="AF129" s="974"/>
      <c r="AG129" s="974"/>
      <c r="AH129" s="974"/>
      <c r="AI129" s="974"/>
      <c r="AJ129" s="974"/>
      <c r="AK129" s="974"/>
      <c r="AL129" s="974"/>
      <c r="AM129" s="1003"/>
      <c r="AN129" s="993"/>
      <c r="AO129" s="984">
        <v>6</v>
      </c>
      <c r="AP129" s="983"/>
      <c r="AQ129" s="999"/>
      <c r="AR129" s="999"/>
    </row>
    <row r="130" spans="1:46" s="960" customFormat="1" x14ac:dyDescent="0.25">
      <c r="A130" s="992"/>
      <c r="B130" s="1033" t="s">
        <v>116</v>
      </c>
      <c r="C130" s="1031"/>
      <c r="D130" s="1031"/>
      <c r="E130" s="1031"/>
      <c r="F130" s="1031"/>
      <c r="G130" s="1031"/>
      <c r="H130" s="1031"/>
      <c r="I130" s="1031">
        <v>2</v>
      </c>
      <c r="J130" s="1023"/>
      <c r="K130" s="969" t="s">
        <v>115</v>
      </c>
      <c r="L130" s="1031"/>
      <c r="M130" s="1031"/>
      <c r="N130" s="1031"/>
      <c r="O130" s="1031"/>
      <c r="P130" s="1031"/>
      <c r="Q130" s="1031"/>
      <c r="R130" s="1031">
        <v>8</v>
      </c>
      <c r="S130" s="961"/>
      <c r="X130" s="992"/>
      <c r="Y130" s="969" t="s">
        <v>801</v>
      </c>
      <c r="Z130" s="974"/>
      <c r="AA130" s="974"/>
      <c r="AB130" s="974"/>
      <c r="AC130" s="974"/>
      <c r="AD130" s="974"/>
      <c r="AE130" s="974"/>
      <c r="AF130" s="974"/>
      <c r="AG130" s="974"/>
      <c r="AH130" s="974"/>
      <c r="AI130" s="974"/>
      <c r="AJ130" s="974"/>
      <c r="AK130" s="974"/>
      <c r="AL130" s="974"/>
      <c r="AM130" s="1003"/>
      <c r="AN130" s="993"/>
      <c r="AO130" s="984">
        <v>7</v>
      </c>
      <c r="AP130" s="983"/>
      <c r="AQ130" s="999"/>
      <c r="AR130" s="999"/>
    </row>
    <row r="131" spans="1:46" s="960" customFormat="1" x14ac:dyDescent="0.25">
      <c r="B131" s="1034" t="s">
        <v>118</v>
      </c>
      <c r="C131" s="1031"/>
      <c r="D131" s="1031"/>
      <c r="E131" s="1031"/>
      <c r="F131" s="1031"/>
      <c r="G131" s="1031"/>
      <c r="H131" s="1031"/>
      <c r="I131" s="1031">
        <v>3</v>
      </c>
      <c r="J131" s="1023"/>
      <c r="K131" s="969" t="s">
        <v>117</v>
      </c>
      <c r="L131" s="1031"/>
      <c r="M131" s="1031"/>
      <c r="N131" s="1031"/>
      <c r="O131" s="1031"/>
      <c r="P131" s="1031"/>
      <c r="Q131" s="1031"/>
      <c r="R131" s="1031">
        <v>9</v>
      </c>
      <c r="S131" s="961"/>
      <c r="T131" s="1035"/>
      <c r="U131" s="1036"/>
      <c r="X131" s="992"/>
      <c r="Y131" s="964"/>
      <c r="Z131" s="1029"/>
      <c r="AA131" s="1029"/>
      <c r="AB131" s="1029"/>
      <c r="AC131" s="1029"/>
      <c r="AD131" s="1029"/>
      <c r="AE131" s="1029"/>
      <c r="AF131" s="1029"/>
      <c r="AG131" s="1029"/>
      <c r="AH131" s="1029"/>
      <c r="AI131" s="1029"/>
      <c r="AJ131" s="1029"/>
      <c r="AK131" s="1029"/>
      <c r="AL131" s="1029"/>
      <c r="AM131" s="1037"/>
      <c r="AN131" s="968"/>
      <c r="AO131" s="1029"/>
      <c r="AP131" s="968"/>
      <c r="AQ131" s="968"/>
    </row>
    <row r="132" spans="1:46" s="960" customFormat="1" x14ac:dyDescent="0.25">
      <c r="A132" s="992"/>
      <c r="B132" s="1539" t="s">
        <v>121</v>
      </c>
      <c r="C132" s="1539"/>
      <c r="D132" s="1539"/>
      <c r="E132" s="1539"/>
      <c r="F132" s="1539"/>
      <c r="G132" s="1539"/>
      <c r="H132" s="1539"/>
      <c r="I132" s="1534">
        <v>4</v>
      </c>
      <c r="J132" s="1023"/>
      <c r="K132" s="969" t="s">
        <v>119</v>
      </c>
      <c r="L132" s="1038"/>
      <c r="M132" s="1038"/>
      <c r="N132" s="1038"/>
      <c r="O132" s="1038"/>
      <c r="P132" s="1038"/>
      <c r="Q132" s="1038"/>
      <c r="R132" s="1038">
        <v>10</v>
      </c>
      <c r="S132" s="961"/>
      <c r="T132" s="1004"/>
      <c r="U132" s="1005"/>
      <c r="W132" s="1011"/>
      <c r="X132" s="992"/>
      <c r="Y132" s="968"/>
      <c r="Z132" s="968"/>
      <c r="AA132" s="968"/>
      <c r="AB132" s="968"/>
      <c r="AC132" s="968"/>
      <c r="AD132" s="968"/>
      <c r="AE132" s="968"/>
      <c r="AF132" s="968"/>
      <c r="AG132" s="968"/>
      <c r="AH132" s="968"/>
      <c r="AI132" s="968"/>
      <c r="AJ132" s="968"/>
      <c r="AK132" s="968"/>
      <c r="AL132" s="968"/>
      <c r="AM132" s="1037"/>
      <c r="AN132" s="968"/>
      <c r="AO132" s="968"/>
      <c r="AP132" s="968"/>
      <c r="AQ132" s="968"/>
    </row>
    <row r="133" spans="1:46" s="960" customFormat="1" x14ac:dyDescent="0.25">
      <c r="A133" s="1011"/>
      <c r="B133" s="1540"/>
      <c r="C133" s="1540"/>
      <c r="D133" s="1540"/>
      <c r="E133" s="1540"/>
      <c r="F133" s="1540"/>
      <c r="G133" s="1540"/>
      <c r="H133" s="1540"/>
      <c r="I133" s="1535"/>
      <c r="J133" s="1023"/>
      <c r="K133" s="1537" t="s">
        <v>120</v>
      </c>
      <c r="L133" s="1537"/>
      <c r="M133" s="1537"/>
      <c r="N133" s="1537"/>
      <c r="O133" s="1537"/>
      <c r="P133" s="1537"/>
      <c r="Q133" s="1537"/>
      <c r="R133" s="1534">
        <v>11</v>
      </c>
      <c r="S133" s="961"/>
      <c r="T133" s="961"/>
      <c r="W133" s="1011"/>
      <c r="X133" s="992">
        <f>X123-0.01</f>
        <v>-6.3199999999999932</v>
      </c>
      <c r="Y133" s="1548" t="s">
        <v>703</v>
      </c>
      <c r="Z133" s="1548"/>
      <c r="AA133" s="1548"/>
      <c r="AB133" s="1548"/>
      <c r="AC133" s="1548"/>
      <c r="AD133" s="1548"/>
      <c r="AE133" s="1548"/>
      <c r="AF133" s="1548"/>
      <c r="AG133" s="1548"/>
      <c r="AH133" s="1548"/>
      <c r="AI133" s="1548"/>
      <c r="AJ133" s="1548"/>
      <c r="AK133" s="1548"/>
      <c r="AL133" s="1548"/>
      <c r="AM133" s="1548"/>
      <c r="AN133" s="1548"/>
      <c r="AO133" s="1548"/>
      <c r="AQ133" s="972"/>
      <c r="AR133" s="995"/>
    </row>
    <row r="134" spans="1:46" s="960" customFormat="1" x14ac:dyDescent="0.25">
      <c r="A134" s="992"/>
      <c r="B134" s="1539" t="s">
        <v>123</v>
      </c>
      <c r="C134" s="1539"/>
      <c r="D134" s="1539"/>
      <c r="E134" s="1539"/>
      <c r="F134" s="1539"/>
      <c r="G134" s="1539"/>
      <c r="H134" s="1539"/>
      <c r="I134" s="1534">
        <v>5</v>
      </c>
      <c r="J134" s="1023"/>
      <c r="K134" s="1536"/>
      <c r="L134" s="1536"/>
      <c r="M134" s="1536"/>
      <c r="N134" s="1536"/>
      <c r="O134" s="1536"/>
      <c r="P134" s="1536"/>
      <c r="Q134" s="1536"/>
      <c r="R134" s="1535"/>
      <c r="S134" s="961"/>
      <c r="T134" s="961"/>
      <c r="W134" s="1011"/>
      <c r="X134" s="968"/>
      <c r="Y134" s="1549"/>
      <c r="Z134" s="1549"/>
      <c r="AA134" s="1549"/>
      <c r="AB134" s="1549"/>
      <c r="AC134" s="1549"/>
      <c r="AD134" s="1549"/>
      <c r="AE134" s="1549"/>
      <c r="AF134" s="1549"/>
      <c r="AG134" s="1549"/>
      <c r="AH134" s="1549"/>
      <c r="AI134" s="1549"/>
      <c r="AJ134" s="1549"/>
      <c r="AK134" s="1549"/>
      <c r="AL134" s="1549"/>
      <c r="AM134" s="1549"/>
      <c r="AN134" s="1549"/>
      <c r="AO134" s="1549"/>
      <c r="AQ134" s="997"/>
      <c r="AR134" s="998"/>
    </row>
    <row r="135" spans="1:46" s="960" customFormat="1" ht="12.75" customHeight="1" x14ac:dyDescent="0.25">
      <c r="A135" s="992"/>
      <c r="B135" s="1540"/>
      <c r="C135" s="1540"/>
      <c r="D135" s="1540"/>
      <c r="E135" s="1540"/>
      <c r="F135" s="1540"/>
      <c r="G135" s="1540"/>
      <c r="H135" s="1540"/>
      <c r="I135" s="1535"/>
      <c r="J135" s="1023"/>
      <c r="K135" s="1536" t="s">
        <v>122</v>
      </c>
      <c r="L135" s="1536"/>
      <c r="M135" s="1536"/>
      <c r="N135" s="1536"/>
      <c r="O135" s="1536"/>
      <c r="P135" s="1536"/>
      <c r="Q135" s="1536"/>
      <c r="R135" s="1039">
        <v>12</v>
      </c>
      <c r="S135" s="1023"/>
      <c r="T135" s="961"/>
      <c r="V135" s="1011"/>
      <c r="W135" s="1011"/>
      <c r="Y135" s="969" t="s">
        <v>622</v>
      </c>
      <c r="Z135" s="974"/>
      <c r="AA135" s="974"/>
      <c r="AB135" s="974"/>
      <c r="AC135" s="974"/>
      <c r="AD135" s="974"/>
      <c r="AE135" s="974"/>
      <c r="AF135" s="974"/>
      <c r="AG135" s="974"/>
      <c r="AH135" s="974"/>
      <c r="AI135" s="974"/>
      <c r="AJ135" s="974"/>
      <c r="AK135" s="974"/>
      <c r="AL135" s="974"/>
      <c r="AM135" s="1003"/>
      <c r="AN135" s="993"/>
      <c r="AO135" s="974">
        <v>1</v>
      </c>
    </row>
    <row r="136" spans="1:46" s="960" customFormat="1" ht="12.75" customHeight="1" x14ac:dyDescent="0.25">
      <c r="A136" s="992"/>
      <c r="B136" s="1034" t="s">
        <v>126</v>
      </c>
      <c r="C136" s="1038"/>
      <c r="D136" s="1038"/>
      <c r="E136" s="1038"/>
      <c r="F136" s="1038"/>
      <c r="G136" s="1038"/>
      <c r="H136" s="1038"/>
      <c r="I136" s="1038">
        <v>6</v>
      </c>
      <c r="J136" s="961"/>
      <c r="K136" s="1536" t="s">
        <v>799</v>
      </c>
      <c r="L136" s="1536"/>
      <c r="M136" s="1536"/>
      <c r="N136" s="1536"/>
      <c r="O136" s="1536"/>
      <c r="P136" s="1536"/>
      <c r="Q136" s="1536"/>
      <c r="R136" s="1039">
        <v>13</v>
      </c>
      <c r="S136" s="961"/>
      <c r="T136" s="961"/>
      <c r="V136" s="1011"/>
      <c r="W136" s="1011"/>
      <c r="X136" s="1040"/>
      <c r="Y136" s="969" t="s">
        <v>623</v>
      </c>
      <c r="Z136" s="982"/>
      <c r="AA136" s="982"/>
      <c r="AB136" s="982"/>
      <c r="AC136" s="982"/>
      <c r="AD136" s="982"/>
      <c r="AE136" s="982"/>
      <c r="AF136" s="982"/>
      <c r="AG136" s="982"/>
      <c r="AH136" s="982"/>
      <c r="AI136" s="982"/>
      <c r="AJ136" s="982"/>
      <c r="AK136" s="982"/>
      <c r="AL136" s="974"/>
      <c r="AM136" s="1003"/>
      <c r="AN136" s="993"/>
      <c r="AO136" s="974">
        <v>2</v>
      </c>
      <c r="AP136" s="983"/>
      <c r="AQ136" s="999"/>
      <c r="AR136" s="999"/>
    </row>
    <row r="137" spans="1:46" s="960" customFormat="1" ht="12.75" customHeight="1" x14ac:dyDescent="0.25">
      <c r="A137" s="992"/>
      <c r="D137" s="1018"/>
      <c r="G137" s="968"/>
      <c r="H137" s="968"/>
      <c r="I137" s="968"/>
      <c r="J137" s="968"/>
      <c r="K137" s="968"/>
      <c r="L137" s="968"/>
      <c r="V137" s="1011"/>
      <c r="W137" s="1011"/>
      <c r="X137" s="992"/>
      <c r="Y137" s="961" t="s">
        <v>624</v>
      </c>
      <c r="Z137" s="974"/>
      <c r="AA137" s="974"/>
      <c r="AB137" s="974"/>
      <c r="AC137" s="974"/>
      <c r="AD137" s="974"/>
      <c r="AE137" s="974"/>
      <c r="AF137" s="974"/>
      <c r="AG137" s="974"/>
      <c r="AH137" s="974"/>
      <c r="AI137" s="974"/>
      <c r="AJ137" s="974"/>
      <c r="AK137" s="974"/>
      <c r="AL137" s="974"/>
      <c r="AM137" s="1003"/>
      <c r="AN137" s="993"/>
      <c r="AO137" s="974">
        <f>AO136+1</f>
        <v>3</v>
      </c>
      <c r="AP137" s="983"/>
      <c r="AQ137" s="999"/>
      <c r="AR137" s="999"/>
    </row>
    <row r="138" spans="1:46" s="960" customFormat="1" ht="12.75" customHeight="1" x14ac:dyDescent="0.25">
      <c r="A138" s="992"/>
      <c r="B138" s="1011"/>
      <c r="C138" s="1011"/>
      <c r="D138" s="1011"/>
      <c r="E138" s="1011"/>
      <c r="F138" s="1011"/>
      <c r="G138" s="1011"/>
      <c r="H138" s="1011"/>
      <c r="I138" s="1011"/>
      <c r="J138" s="1011"/>
      <c r="K138" s="1011"/>
      <c r="L138" s="1011"/>
      <c r="M138" s="1011"/>
      <c r="N138" s="1011"/>
      <c r="O138" s="1011"/>
      <c r="P138" s="1011"/>
      <c r="Q138" s="1011"/>
      <c r="R138" s="1011"/>
      <c r="S138" s="1011"/>
      <c r="T138" s="1011"/>
      <c r="U138" s="1011"/>
      <c r="V138" s="1011"/>
      <c r="W138" s="1011"/>
      <c r="X138" s="992"/>
      <c r="Y138" s="1002" t="s">
        <v>625</v>
      </c>
      <c r="Z138" s="974"/>
      <c r="AA138" s="974"/>
      <c r="AB138" s="974"/>
      <c r="AC138" s="974"/>
      <c r="AD138" s="974"/>
      <c r="AE138" s="974"/>
      <c r="AF138" s="974"/>
      <c r="AG138" s="974"/>
      <c r="AH138" s="974"/>
      <c r="AI138" s="974"/>
      <c r="AJ138" s="974"/>
      <c r="AK138" s="974"/>
      <c r="AL138" s="974"/>
      <c r="AM138" s="1003"/>
      <c r="AN138" s="993"/>
      <c r="AO138" s="974">
        <f>AO137+1</f>
        <v>4</v>
      </c>
      <c r="AP138" s="983"/>
      <c r="AQ138" s="999"/>
      <c r="AR138" s="999"/>
    </row>
    <row r="139" spans="1:46" s="960" customFormat="1" ht="12.75" customHeight="1" x14ac:dyDescent="0.25">
      <c r="A139" s="992">
        <f>A128-0.01</f>
        <v>-6.279999999999994</v>
      </c>
      <c r="B139" s="1011" t="s">
        <v>129</v>
      </c>
      <c r="C139" s="1011"/>
      <c r="D139" s="1014"/>
      <c r="E139" s="1011"/>
      <c r="F139" s="1011"/>
      <c r="G139" s="1015"/>
      <c r="H139" s="1015"/>
      <c r="I139" s="1015"/>
      <c r="J139" s="1015"/>
      <c r="K139" s="1015"/>
      <c r="L139" s="1015"/>
      <c r="M139" s="1011"/>
      <c r="N139" s="1011"/>
      <c r="O139" s="1011"/>
      <c r="P139" s="1011"/>
      <c r="Q139" s="1011"/>
      <c r="R139" s="1011"/>
      <c r="T139" s="968"/>
      <c r="U139" s="968"/>
      <c r="V139" s="1011"/>
      <c r="W139" s="1011"/>
      <c r="X139" s="992"/>
      <c r="Y139" s="969" t="s">
        <v>626</v>
      </c>
      <c r="Z139" s="974"/>
      <c r="AA139" s="974"/>
      <c r="AB139" s="974"/>
      <c r="AC139" s="974"/>
      <c r="AD139" s="974"/>
      <c r="AE139" s="974"/>
      <c r="AF139" s="974"/>
      <c r="AG139" s="974"/>
      <c r="AH139" s="974"/>
      <c r="AI139" s="974"/>
      <c r="AJ139" s="974"/>
      <c r="AK139" s="974"/>
      <c r="AL139" s="974"/>
      <c r="AM139" s="1003"/>
      <c r="AN139" s="993"/>
      <c r="AO139" s="984">
        <v>5</v>
      </c>
      <c r="AP139" s="983"/>
      <c r="AQ139" s="999"/>
      <c r="AR139" s="999"/>
    </row>
    <row r="140" spans="1:46" s="960" customFormat="1" x14ac:dyDescent="0.25">
      <c r="A140" s="992"/>
      <c r="B140" s="1030" t="s">
        <v>128</v>
      </c>
      <c r="C140" s="1031"/>
      <c r="D140" s="1031"/>
      <c r="E140" s="1031"/>
      <c r="F140" s="1031"/>
      <c r="G140" s="1031"/>
      <c r="H140" s="1031"/>
      <c r="I140" s="1031">
        <v>1</v>
      </c>
      <c r="J140" s="1023"/>
      <c r="K140" s="1032" t="s">
        <v>702</v>
      </c>
      <c r="L140" s="1031"/>
      <c r="M140" s="1031"/>
      <c r="N140" s="1031"/>
      <c r="O140" s="1031"/>
      <c r="P140" s="1031"/>
      <c r="Q140" s="1031"/>
      <c r="R140" s="1031">
        <v>8</v>
      </c>
      <c r="T140" s="964"/>
      <c r="U140" s="964"/>
      <c r="V140" s="1011"/>
      <c r="W140" s="1011"/>
      <c r="X140" s="992"/>
      <c r="Y140" s="969" t="s">
        <v>627</v>
      </c>
      <c r="Z140" s="974"/>
      <c r="AA140" s="974"/>
      <c r="AB140" s="974"/>
      <c r="AC140" s="974"/>
      <c r="AD140" s="974"/>
      <c r="AE140" s="974"/>
      <c r="AF140" s="974"/>
      <c r="AG140" s="974"/>
      <c r="AH140" s="974"/>
      <c r="AI140" s="974"/>
      <c r="AJ140" s="974"/>
      <c r="AK140" s="974"/>
      <c r="AL140" s="974"/>
      <c r="AM140" s="1003"/>
      <c r="AN140" s="993"/>
      <c r="AO140" s="984">
        <v>6</v>
      </c>
      <c r="AP140" s="983"/>
      <c r="AQ140" s="999"/>
      <c r="AR140" s="999"/>
      <c r="AS140" s="1011"/>
      <c r="AT140" s="1011"/>
    </row>
    <row r="141" spans="1:46" s="960" customFormat="1" x14ac:dyDescent="0.25">
      <c r="A141" s="992"/>
      <c r="B141" s="1033" t="s">
        <v>116</v>
      </c>
      <c r="C141" s="1031"/>
      <c r="D141" s="1031"/>
      <c r="E141" s="1031"/>
      <c r="F141" s="1031"/>
      <c r="G141" s="1031"/>
      <c r="H141" s="1031"/>
      <c r="I141" s="1031">
        <v>2</v>
      </c>
      <c r="J141" s="1023"/>
      <c r="K141" s="969" t="s">
        <v>115</v>
      </c>
      <c r="L141" s="1031"/>
      <c r="M141" s="1031"/>
      <c r="N141" s="1031"/>
      <c r="O141" s="1031"/>
      <c r="P141" s="1031"/>
      <c r="Q141" s="1031"/>
      <c r="R141" s="1031">
        <v>9</v>
      </c>
      <c r="V141" s="1011"/>
      <c r="W141" s="1011"/>
      <c r="X141" s="992"/>
      <c r="Y141" s="969" t="s">
        <v>628</v>
      </c>
      <c r="Z141" s="974"/>
      <c r="AA141" s="974"/>
      <c r="AB141" s="974"/>
      <c r="AC141" s="974"/>
      <c r="AD141" s="974"/>
      <c r="AE141" s="974"/>
      <c r="AF141" s="974"/>
      <c r="AG141" s="974"/>
      <c r="AH141" s="974"/>
      <c r="AI141" s="974"/>
      <c r="AJ141" s="974"/>
      <c r="AK141" s="974"/>
      <c r="AL141" s="974"/>
      <c r="AM141" s="1003"/>
      <c r="AN141" s="993"/>
      <c r="AO141" s="984">
        <v>7</v>
      </c>
      <c r="AP141" s="983"/>
      <c r="AQ141" s="999"/>
      <c r="AR141" s="999"/>
      <c r="AS141" s="1011"/>
      <c r="AT141" s="1011"/>
    </row>
    <row r="142" spans="1:46" s="960" customFormat="1" x14ac:dyDescent="0.25">
      <c r="B142" s="1034" t="s">
        <v>118</v>
      </c>
      <c r="C142" s="1031"/>
      <c r="D142" s="1031"/>
      <c r="E142" s="1031"/>
      <c r="F142" s="1031"/>
      <c r="G142" s="1031"/>
      <c r="H142" s="1031"/>
      <c r="I142" s="1031">
        <v>3</v>
      </c>
      <c r="J142" s="1023"/>
      <c r="K142" s="969" t="s">
        <v>117</v>
      </c>
      <c r="L142" s="1031"/>
      <c r="M142" s="1031"/>
      <c r="N142" s="1031"/>
      <c r="O142" s="1031"/>
      <c r="P142" s="1031"/>
      <c r="Q142" s="1031"/>
      <c r="R142" s="1031">
        <v>10</v>
      </c>
      <c r="T142" s="1035"/>
      <c r="U142" s="1036"/>
      <c r="V142" s="1011"/>
      <c r="W142" s="1011"/>
      <c r="X142" s="992"/>
      <c r="Y142" s="969" t="s">
        <v>802</v>
      </c>
      <c r="Z142" s="974"/>
      <c r="AA142" s="974"/>
      <c r="AB142" s="974"/>
      <c r="AC142" s="974"/>
      <c r="AD142" s="974"/>
      <c r="AE142" s="974"/>
      <c r="AF142" s="974"/>
      <c r="AG142" s="974"/>
      <c r="AH142" s="974"/>
      <c r="AI142" s="974"/>
      <c r="AJ142" s="974"/>
      <c r="AK142" s="974"/>
      <c r="AL142" s="974"/>
      <c r="AM142" s="1003"/>
      <c r="AN142" s="993"/>
      <c r="AO142" s="984">
        <v>8</v>
      </c>
      <c r="AP142" s="983"/>
      <c r="AQ142" s="999"/>
      <c r="AR142" s="999"/>
      <c r="AS142" s="1011"/>
      <c r="AT142" s="1011"/>
    </row>
    <row r="143" spans="1:46" s="960" customFormat="1" x14ac:dyDescent="0.25">
      <c r="B143" s="1539" t="s">
        <v>121</v>
      </c>
      <c r="C143" s="1539"/>
      <c r="D143" s="1539"/>
      <c r="E143" s="1539"/>
      <c r="F143" s="1539"/>
      <c r="G143" s="1539"/>
      <c r="H143" s="1539"/>
      <c r="I143" s="1534">
        <v>4</v>
      </c>
      <c r="J143" s="1023"/>
      <c r="K143" s="969" t="s">
        <v>119</v>
      </c>
      <c r="L143" s="1038"/>
      <c r="M143" s="1038"/>
      <c r="N143" s="1038"/>
      <c r="O143" s="1038"/>
      <c r="P143" s="1038"/>
      <c r="Q143" s="1038"/>
      <c r="R143" s="1038">
        <v>11</v>
      </c>
      <c r="T143" s="1004"/>
      <c r="U143" s="1005"/>
      <c r="V143" s="1011"/>
      <c r="W143" s="1011"/>
      <c r="X143" s="992"/>
      <c r="Y143" s="969" t="s">
        <v>803</v>
      </c>
      <c r="Z143" s="974"/>
      <c r="AA143" s="974"/>
      <c r="AB143" s="974"/>
      <c r="AC143" s="974"/>
      <c r="AD143" s="974"/>
      <c r="AE143" s="974"/>
      <c r="AF143" s="974"/>
      <c r="AG143" s="974"/>
      <c r="AH143" s="974"/>
      <c r="AI143" s="974"/>
      <c r="AJ143" s="974"/>
      <c r="AK143" s="974"/>
      <c r="AL143" s="974"/>
      <c r="AM143" s="1003"/>
      <c r="AN143" s="993"/>
      <c r="AO143" s="984">
        <v>9</v>
      </c>
      <c r="AP143" s="983"/>
      <c r="AQ143" s="999"/>
      <c r="AR143" s="999"/>
      <c r="AS143" s="1011"/>
      <c r="AT143" s="1011"/>
    </row>
    <row r="144" spans="1:46" s="960" customFormat="1" x14ac:dyDescent="0.25">
      <c r="A144" s="992"/>
      <c r="B144" s="1540"/>
      <c r="C144" s="1540"/>
      <c r="D144" s="1540"/>
      <c r="E144" s="1540"/>
      <c r="F144" s="1540"/>
      <c r="G144" s="1540"/>
      <c r="H144" s="1540"/>
      <c r="I144" s="1535"/>
      <c r="J144" s="1023"/>
      <c r="K144" s="1537" t="s">
        <v>120</v>
      </c>
      <c r="L144" s="1537"/>
      <c r="M144" s="1537"/>
      <c r="N144" s="1537"/>
      <c r="O144" s="1537"/>
      <c r="P144" s="1537"/>
      <c r="Q144" s="1537"/>
      <c r="R144" s="1534">
        <v>12</v>
      </c>
      <c r="V144" s="1011"/>
      <c r="W144" s="1011"/>
      <c r="X144" s="992"/>
      <c r="Y144" s="969" t="s">
        <v>804</v>
      </c>
      <c r="Z144" s="974"/>
      <c r="AA144" s="974"/>
      <c r="AB144" s="974"/>
      <c r="AC144" s="974"/>
      <c r="AD144" s="974"/>
      <c r="AE144" s="974"/>
      <c r="AF144" s="974"/>
      <c r="AG144" s="974"/>
      <c r="AH144" s="974"/>
      <c r="AI144" s="974"/>
      <c r="AJ144" s="974"/>
      <c r="AK144" s="974"/>
      <c r="AL144" s="974"/>
      <c r="AM144" s="1003"/>
      <c r="AN144" s="993"/>
      <c r="AO144" s="984">
        <v>10</v>
      </c>
      <c r="AP144" s="983"/>
      <c r="AQ144" s="999"/>
      <c r="AR144" s="999"/>
      <c r="AS144" s="1011"/>
      <c r="AT144" s="1011"/>
    </row>
    <row r="145" spans="1:46" s="960" customFormat="1" x14ac:dyDescent="0.25">
      <c r="A145" s="992"/>
      <c r="B145" s="1539" t="s">
        <v>123</v>
      </c>
      <c r="C145" s="1539"/>
      <c r="D145" s="1539"/>
      <c r="E145" s="1539"/>
      <c r="F145" s="1539"/>
      <c r="G145" s="1539"/>
      <c r="H145" s="1539"/>
      <c r="I145" s="1534">
        <v>5</v>
      </c>
      <c r="J145" s="1023"/>
      <c r="K145" s="1536"/>
      <c r="L145" s="1536"/>
      <c r="M145" s="1536"/>
      <c r="N145" s="1536"/>
      <c r="O145" s="1536"/>
      <c r="P145" s="1536"/>
      <c r="Q145" s="1536"/>
      <c r="R145" s="1535"/>
      <c r="V145" s="1011"/>
      <c r="W145" s="1011"/>
      <c r="X145" s="992"/>
      <c r="Y145" s="1011"/>
      <c r="Z145" s="1011"/>
      <c r="AA145" s="1011"/>
      <c r="AB145" s="1011"/>
      <c r="AC145" s="1011"/>
      <c r="AD145" s="1011"/>
      <c r="AE145" s="1011"/>
      <c r="AF145" s="1011"/>
      <c r="AG145" s="1011"/>
      <c r="AH145" s="1011"/>
      <c r="AI145" s="1011"/>
      <c r="AJ145" s="1011"/>
      <c r="AK145" s="1011"/>
      <c r="AL145" s="1011"/>
      <c r="AM145" s="1011"/>
      <c r="AN145" s="1011"/>
      <c r="AO145" s="1011"/>
      <c r="AP145" s="1011"/>
      <c r="AQ145" s="1011"/>
      <c r="AR145" s="1011"/>
      <c r="AS145" s="1011"/>
      <c r="AT145" s="1011"/>
    </row>
    <row r="146" spans="1:46" s="960" customFormat="1" x14ac:dyDescent="0.25">
      <c r="A146" s="962"/>
      <c r="B146" s="1540"/>
      <c r="C146" s="1540"/>
      <c r="D146" s="1540"/>
      <c r="E146" s="1540"/>
      <c r="F146" s="1540"/>
      <c r="G146" s="1540"/>
      <c r="H146" s="1540"/>
      <c r="I146" s="1535"/>
      <c r="J146" s="1023"/>
      <c r="K146" s="1532" t="s">
        <v>122</v>
      </c>
      <c r="L146" s="1532"/>
      <c r="M146" s="1532"/>
      <c r="N146" s="1532"/>
      <c r="O146" s="1532"/>
      <c r="P146" s="1532"/>
      <c r="Q146" s="1532"/>
      <c r="R146" s="1039">
        <v>13</v>
      </c>
      <c r="V146" s="1011"/>
      <c r="W146" s="1011"/>
      <c r="X146" s="992"/>
      <c r="Y146" s="1547" t="s">
        <v>629</v>
      </c>
      <c r="Z146" s="1547"/>
      <c r="AA146" s="1547"/>
      <c r="AB146" s="1547"/>
      <c r="AC146" s="1547"/>
      <c r="AD146" s="1547"/>
      <c r="AE146" s="1547"/>
      <c r="AF146" s="1547"/>
      <c r="AG146" s="1547"/>
      <c r="AH146" s="1547"/>
      <c r="AI146" s="1547"/>
      <c r="AJ146" s="1547"/>
      <c r="AK146" s="1547"/>
      <c r="AL146" s="1547"/>
      <c r="AM146" s="1547"/>
      <c r="AN146" s="1547"/>
      <c r="AO146" s="1547"/>
      <c r="AP146" s="1547"/>
      <c r="AQ146" s="1547"/>
      <c r="AR146" s="961"/>
    </row>
    <row r="147" spans="1:46" s="960" customFormat="1" ht="12.75" customHeight="1" x14ac:dyDescent="0.25">
      <c r="A147" s="962"/>
      <c r="B147" s="1034" t="s">
        <v>126</v>
      </c>
      <c r="C147" s="1038"/>
      <c r="D147" s="1038"/>
      <c r="E147" s="1038"/>
      <c r="F147" s="1038"/>
      <c r="G147" s="1038"/>
      <c r="H147" s="1038"/>
      <c r="I147" s="1038">
        <v>6</v>
      </c>
      <c r="J147" s="961"/>
      <c r="K147" s="1536" t="s">
        <v>799</v>
      </c>
      <c r="L147" s="1536"/>
      <c r="M147" s="1536"/>
      <c r="N147" s="1536"/>
      <c r="O147" s="1536"/>
      <c r="P147" s="1536"/>
      <c r="Q147" s="1536"/>
      <c r="R147" s="1039">
        <v>96</v>
      </c>
      <c r="V147" s="1011"/>
      <c r="W147" s="1011"/>
      <c r="X147" s="992">
        <f>X133-0.01</f>
        <v>-6.329999999999993</v>
      </c>
      <c r="Y147" s="1547"/>
      <c r="Z147" s="1547"/>
      <c r="AA147" s="1547"/>
      <c r="AB147" s="1547"/>
      <c r="AC147" s="1547"/>
      <c r="AD147" s="1547"/>
      <c r="AE147" s="1547"/>
      <c r="AF147" s="1547"/>
      <c r="AG147" s="1547"/>
      <c r="AH147" s="1547"/>
      <c r="AI147" s="1547"/>
      <c r="AJ147" s="1547"/>
      <c r="AK147" s="1547"/>
      <c r="AL147" s="1547"/>
      <c r="AM147" s="1547"/>
      <c r="AN147" s="1547"/>
      <c r="AO147" s="1547"/>
      <c r="AP147" s="1547"/>
      <c r="AQ147" s="1547"/>
      <c r="AR147" s="1000"/>
      <c r="AS147" s="1001"/>
    </row>
    <row r="148" spans="1:46" s="960" customFormat="1" x14ac:dyDescent="0.25">
      <c r="A148" s="962"/>
      <c r="B148" s="1034" t="s">
        <v>114</v>
      </c>
      <c r="C148" s="1038"/>
      <c r="D148" s="1038"/>
      <c r="E148" s="1038"/>
      <c r="F148" s="1038"/>
      <c r="G148" s="1038"/>
      <c r="H148" s="1038"/>
      <c r="I148" s="1038">
        <v>7</v>
      </c>
      <c r="J148" s="961"/>
      <c r="K148" s="961"/>
      <c r="L148" s="961"/>
      <c r="M148" s="961"/>
      <c r="N148" s="961"/>
      <c r="O148" s="961"/>
      <c r="P148" s="961"/>
      <c r="Q148" s="961"/>
      <c r="R148" s="961"/>
      <c r="S148" s="961"/>
      <c r="T148" s="961"/>
      <c r="V148" s="1011"/>
      <c r="W148" s="1011"/>
      <c r="X148" s="968"/>
      <c r="Y148" s="1536" t="s">
        <v>56</v>
      </c>
      <c r="Z148" s="1536"/>
      <c r="AA148" s="948"/>
      <c r="AB148" s="948"/>
      <c r="AC148" s="948"/>
      <c r="AD148" s="948"/>
      <c r="AE148" s="948"/>
      <c r="AF148" s="948"/>
      <c r="AG148" s="948"/>
      <c r="AH148" s="948"/>
      <c r="AI148" s="948"/>
      <c r="AJ148" s="948"/>
      <c r="AK148" s="948"/>
      <c r="AL148" s="948"/>
      <c r="AM148" s="1027"/>
      <c r="AN148" s="1027">
        <v>1</v>
      </c>
      <c r="AO148" s="983"/>
      <c r="AP148" s="985"/>
      <c r="AQ148" s="985"/>
      <c r="AR148" s="1004"/>
      <c r="AS148" s="1005"/>
    </row>
    <row r="149" spans="1:46" s="960" customFormat="1" x14ac:dyDescent="0.25">
      <c r="A149" s="962"/>
      <c r="D149" s="1018"/>
      <c r="G149" s="968"/>
      <c r="H149" s="968"/>
      <c r="I149" s="968"/>
      <c r="J149" s="968"/>
      <c r="K149" s="968"/>
      <c r="L149" s="968"/>
      <c r="S149" s="961"/>
      <c r="T149" s="961"/>
      <c r="V149" s="1011"/>
      <c r="W149" s="1011"/>
      <c r="X149" s="968"/>
      <c r="Y149" s="1532" t="s">
        <v>57</v>
      </c>
      <c r="Z149" s="1532"/>
      <c r="AA149" s="948"/>
      <c r="AB149" s="948"/>
      <c r="AC149" s="948"/>
      <c r="AD149" s="948"/>
      <c r="AE149" s="948"/>
      <c r="AF149" s="948"/>
      <c r="AG149" s="948"/>
      <c r="AH149" s="948"/>
      <c r="AI149" s="948"/>
      <c r="AJ149" s="948"/>
      <c r="AK149" s="948"/>
      <c r="AL149" s="948"/>
      <c r="AM149" s="1027"/>
      <c r="AN149" s="1027">
        <v>2</v>
      </c>
      <c r="AO149" s="983" t="s">
        <v>5</v>
      </c>
      <c r="AP149" s="1531">
        <f>7.01</f>
        <v>7.01</v>
      </c>
      <c r="AQ149" s="1531"/>
      <c r="AR149" s="961"/>
      <c r="AS149" s="961"/>
    </row>
    <row r="150" spans="1:46" s="960" customFormat="1" x14ac:dyDescent="0.25">
      <c r="A150" s="992">
        <f>A$139-0.01</f>
        <v>-6.2899999999999938</v>
      </c>
      <c r="B150" s="1011" t="s">
        <v>112</v>
      </c>
      <c r="C150" s="1011"/>
      <c r="D150" s="1014"/>
      <c r="E150" s="1011"/>
      <c r="F150" s="1011"/>
      <c r="G150" s="1015"/>
      <c r="H150" s="1015"/>
      <c r="I150" s="1015"/>
      <c r="J150" s="1015"/>
      <c r="K150" s="1015"/>
      <c r="L150" s="1015"/>
      <c r="M150" s="1011"/>
      <c r="N150" s="1011"/>
      <c r="O150" s="1011"/>
      <c r="P150" s="1011"/>
      <c r="Q150" s="1011"/>
      <c r="R150" s="1011"/>
      <c r="T150" s="968"/>
      <c r="U150" s="968"/>
      <c r="V150" s="1011"/>
      <c r="W150" s="1011"/>
      <c r="X150" s="1021"/>
      <c r="Y150" s="961"/>
      <c r="Z150" s="961"/>
      <c r="AA150" s="961"/>
      <c r="AB150" s="961"/>
      <c r="AC150" s="961"/>
      <c r="AD150" s="961"/>
      <c r="AE150" s="961"/>
      <c r="AF150" s="961"/>
      <c r="AG150" s="961"/>
      <c r="AH150" s="961"/>
      <c r="AI150" s="961"/>
      <c r="AJ150" s="961"/>
      <c r="AK150" s="961"/>
      <c r="AL150" s="961"/>
      <c r="AM150" s="961"/>
      <c r="AN150" s="961"/>
      <c r="AO150" s="961"/>
      <c r="AP150" s="961"/>
      <c r="AQ150" s="961"/>
      <c r="AR150" s="961"/>
      <c r="AS150" s="1011"/>
      <c r="AT150" s="1011"/>
    </row>
    <row r="151" spans="1:46" s="960" customFormat="1" x14ac:dyDescent="0.25">
      <c r="A151" s="962"/>
      <c r="B151" s="1545" t="s">
        <v>113</v>
      </c>
      <c r="C151" s="1545"/>
      <c r="D151" s="1545"/>
      <c r="E151" s="1545"/>
      <c r="F151" s="1545"/>
      <c r="G151" s="1545"/>
      <c r="H151" s="1545"/>
      <c r="I151" s="1534">
        <v>1</v>
      </c>
      <c r="J151" s="964"/>
      <c r="K151" s="1032" t="s">
        <v>114</v>
      </c>
      <c r="L151" s="969"/>
      <c r="M151" s="969"/>
      <c r="N151" s="969"/>
      <c r="O151" s="969"/>
      <c r="P151" s="969"/>
      <c r="Q151" s="969"/>
      <c r="R151" s="1027">
        <v>7</v>
      </c>
      <c r="S151" s="961"/>
      <c r="T151" s="964"/>
      <c r="U151" s="964"/>
      <c r="V151" s="1011"/>
      <c r="X151" s="992">
        <f>X147-0.01</f>
        <v>-6.3399999999999928</v>
      </c>
      <c r="Y151" s="1547" t="s">
        <v>630</v>
      </c>
      <c r="Z151" s="1547"/>
      <c r="AA151" s="1547"/>
      <c r="AB151" s="1547"/>
      <c r="AC151" s="1547"/>
      <c r="AD151" s="1547"/>
      <c r="AE151" s="1547"/>
      <c r="AF151" s="1547"/>
      <c r="AG151" s="1547"/>
      <c r="AH151" s="1547"/>
      <c r="AI151" s="1547"/>
      <c r="AJ151" s="1547"/>
      <c r="AK151" s="1547"/>
      <c r="AL151" s="1547"/>
      <c r="AM151" s="1547"/>
      <c r="AN151" s="1547"/>
      <c r="AO151" s="1547"/>
      <c r="AP151" s="961"/>
      <c r="AQ151" s="1000"/>
      <c r="AR151" s="1001"/>
      <c r="AT151" s="1011"/>
    </row>
    <row r="152" spans="1:46" s="960" customFormat="1" x14ac:dyDescent="0.25">
      <c r="A152" s="962"/>
      <c r="B152" s="1546"/>
      <c r="C152" s="1546"/>
      <c r="D152" s="1546"/>
      <c r="E152" s="1546"/>
      <c r="F152" s="1546"/>
      <c r="G152" s="1546"/>
      <c r="H152" s="1546"/>
      <c r="I152" s="1535"/>
      <c r="J152" s="964"/>
      <c r="K152" s="969" t="s">
        <v>115</v>
      </c>
      <c r="L152" s="969"/>
      <c r="M152" s="969"/>
      <c r="N152" s="969"/>
      <c r="O152" s="969"/>
      <c r="P152" s="969"/>
      <c r="Q152" s="969"/>
      <c r="R152" s="1041">
        <v>8</v>
      </c>
      <c r="S152" s="961"/>
      <c r="V152" s="1011"/>
      <c r="X152" s="964"/>
      <c r="Y152" s="1540"/>
      <c r="Z152" s="1540"/>
      <c r="AA152" s="1540"/>
      <c r="AB152" s="1540"/>
      <c r="AC152" s="1540"/>
      <c r="AD152" s="1540"/>
      <c r="AE152" s="1540"/>
      <c r="AF152" s="1540"/>
      <c r="AG152" s="1540"/>
      <c r="AH152" s="1540"/>
      <c r="AI152" s="1540"/>
      <c r="AJ152" s="1540"/>
      <c r="AK152" s="1540"/>
      <c r="AL152" s="1540"/>
      <c r="AM152" s="1540"/>
      <c r="AN152" s="1540"/>
      <c r="AO152" s="1540"/>
      <c r="AP152" s="961"/>
      <c r="AQ152" s="1004"/>
      <c r="AR152" s="1005"/>
      <c r="AT152" s="1011"/>
    </row>
    <row r="153" spans="1:46" s="960" customFormat="1" x14ac:dyDescent="0.25">
      <c r="A153" s="964"/>
      <c r="B153" s="969" t="s">
        <v>116</v>
      </c>
      <c r="C153" s="969"/>
      <c r="D153" s="969"/>
      <c r="E153" s="969"/>
      <c r="F153" s="969"/>
      <c r="G153" s="969"/>
      <c r="H153" s="969"/>
      <c r="I153" s="974">
        <v>2</v>
      </c>
      <c r="J153" s="964"/>
      <c r="K153" s="969" t="s">
        <v>117</v>
      </c>
      <c r="L153" s="969"/>
      <c r="M153" s="969"/>
      <c r="N153" s="969"/>
      <c r="O153" s="969"/>
      <c r="P153" s="969"/>
      <c r="Q153" s="969"/>
      <c r="R153" s="1027">
        <v>9</v>
      </c>
      <c r="S153" s="961"/>
      <c r="T153" s="1035"/>
      <c r="U153" s="1036"/>
      <c r="V153" s="1011"/>
      <c r="X153" s="961"/>
      <c r="Y153" s="969" t="s">
        <v>631</v>
      </c>
      <c r="Z153" s="974"/>
      <c r="AA153" s="974"/>
      <c r="AB153" s="974"/>
      <c r="AC153" s="974"/>
      <c r="AD153" s="974"/>
      <c r="AE153" s="974"/>
      <c r="AF153" s="974"/>
      <c r="AG153" s="974"/>
      <c r="AH153" s="974"/>
      <c r="AI153" s="974"/>
      <c r="AJ153" s="974"/>
      <c r="AK153" s="974"/>
      <c r="AL153" s="974"/>
      <c r="AM153" s="975"/>
      <c r="AN153" s="969"/>
      <c r="AO153" s="974">
        <v>1</v>
      </c>
      <c r="AP153" s="961"/>
      <c r="AQ153" s="961"/>
      <c r="AR153" s="961"/>
      <c r="AT153" s="1011"/>
    </row>
    <row r="154" spans="1:46" s="960" customFormat="1" ht="14.25" x14ac:dyDescent="0.25">
      <c r="A154" s="964"/>
      <c r="B154" s="1545" t="s">
        <v>118</v>
      </c>
      <c r="C154" s="1545"/>
      <c r="D154" s="1545"/>
      <c r="E154" s="1545"/>
      <c r="F154" s="1545"/>
      <c r="G154" s="1545"/>
      <c r="H154" s="1545"/>
      <c r="I154" s="1543">
        <v>3</v>
      </c>
      <c r="J154" s="964"/>
      <c r="K154" s="969" t="s">
        <v>119</v>
      </c>
      <c r="L154" s="969"/>
      <c r="M154" s="969"/>
      <c r="N154" s="969"/>
      <c r="O154" s="969"/>
      <c r="P154" s="969"/>
      <c r="Q154" s="969"/>
      <c r="R154" s="1027">
        <v>10</v>
      </c>
      <c r="S154" s="961"/>
      <c r="T154" s="1004"/>
      <c r="U154" s="1005"/>
      <c r="X154" s="1042"/>
      <c r="Y154" s="969" t="s">
        <v>632</v>
      </c>
      <c r="Z154" s="982"/>
      <c r="AA154" s="982"/>
      <c r="AB154" s="982"/>
      <c r="AC154" s="982"/>
      <c r="AD154" s="982"/>
      <c r="AE154" s="982"/>
      <c r="AF154" s="982"/>
      <c r="AG154" s="982"/>
      <c r="AH154" s="982"/>
      <c r="AI154" s="982"/>
      <c r="AJ154" s="982"/>
      <c r="AK154" s="982"/>
      <c r="AL154" s="974"/>
      <c r="AM154" s="975"/>
      <c r="AN154" s="969"/>
      <c r="AO154" s="974">
        <v>2</v>
      </c>
      <c r="AP154" s="983"/>
      <c r="AQ154" s="999"/>
      <c r="AR154" s="999"/>
      <c r="AT154" s="1011"/>
    </row>
    <row r="155" spans="1:46" s="960" customFormat="1" x14ac:dyDescent="0.25">
      <c r="A155" s="964"/>
      <c r="B155" s="1546"/>
      <c r="C155" s="1546"/>
      <c r="D155" s="1546"/>
      <c r="E155" s="1546"/>
      <c r="F155" s="1546"/>
      <c r="G155" s="1546"/>
      <c r="H155" s="1546"/>
      <c r="I155" s="1544"/>
      <c r="J155" s="964"/>
      <c r="K155" s="1537" t="s">
        <v>120</v>
      </c>
      <c r="L155" s="1537"/>
      <c r="M155" s="1537"/>
      <c r="N155" s="1537"/>
      <c r="O155" s="1537"/>
      <c r="P155" s="1537"/>
      <c r="Q155" s="1537"/>
      <c r="R155" s="1534">
        <v>11</v>
      </c>
      <c r="S155" s="961"/>
      <c r="T155" s="961"/>
      <c r="U155" s="961"/>
      <c r="X155" s="992"/>
      <c r="Y155" s="961" t="s">
        <v>633</v>
      </c>
      <c r="Z155" s="974"/>
      <c r="AA155" s="974"/>
      <c r="AB155" s="974"/>
      <c r="AC155" s="974"/>
      <c r="AD155" s="974"/>
      <c r="AE155" s="974"/>
      <c r="AF155" s="974"/>
      <c r="AG155" s="974"/>
      <c r="AH155" s="974"/>
      <c r="AI155" s="974"/>
      <c r="AJ155" s="974"/>
      <c r="AK155" s="974"/>
      <c r="AL155" s="974"/>
      <c r="AM155" s="975"/>
      <c r="AN155" s="969"/>
      <c r="AO155" s="974">
        <f>AO154+1</f>
        <v>3</v>
      </c>
      <c r="AP155" s="983"/>
      <c r="AQ155" s="999"/>
      <c r="AR155" s="999"/>
      <c r="AT155" s="1011"/>
    </row>
    <row r="156" spans="1:46" s="960" customFormat="1" x14ac:dyDescent="0.25">
      <c r="B156" s="1539" t="s">
        <v>121</v>
      </c>
      <c r="C156" s="1539"/>
      <c r="D156" s="1539"/>
      <c r="E156" s="1539"/>
      <c r="F156" s="1539"/>
      <c r="G156" s="1539"/>
      <c r="H156" s="1539"/>
      <c r="I156" s="1543">
        <v>4</v>
      </c>
      <c r="J156" s="964"/>
      <c r="K156" s="1536"/>
      <c r="L156" s="1536"/>
      <c r="M156" s="1536"/>
      <c r="N156" s="1536"/>
      <c r="O156" s="1536"/>
      <c r="P156" s="1536"/>
      <c r="Q156" s="1536"/>
      <c r="R156" s="1535"/>
      <c r="S156" s="961"/>
      <c r="T156" s="961"/>
      <c r="U156" s="961"/>
      <c r="X156" s="992"/>
      <c r="Y156" s="1002" t="s">
        <v>634</v>
      </c>
      <c r="Z156" s="974"/>
      <c r="AA156" s="974"/>
      <c r="AB156" s="974"/>
      <c r="AC156" s="974"/>
      <c r="AD156" s="974"/>
      <c r="AE156" s="974"/>
      <c r="AF156" s="974"/>
      <c r="AG156" s="974"/>
      <c r="AH156" s="974"/>
      <c r="AI156" s="974"/>
      <c r="AJ156" s="974"/>
      <c r="AK156" s="974"/>
      <c r="AL156" s="974"/>
      <c r="AM156" s="975"/>
      <c r="AN156" s="969"/>
      <c r="AO156" s="974">
        <f>AO155+1</f>
        <v>4</v>
      </c>
      <c r="AP156" s="983"/>
      <c r="AQ156" s="999"/>
      <c r="AR156" s="999"/>
      <c r="AT156" s="1011"/>
    </row>
    <row r="157" spans="1:46" s="960" customFormat="1" x14ac:dyDescent="0.25">
      <c r="B157" s="1540"/>
      <c r="C157" s="1540"/>
      <c r="D157" s="1540"/>
      <c r="E157" s="1540"/>
      <c r="F157" s="1540"/>
      <c r="G157" s="1540"/>
      <c r="H157" s="1540"/>
      <c r="I157" s="1544"/>
      <c r="J157" s="964"/>
      <c r="K157" s="1532" t="s">
        <v>122</v>
      </c>
      <c r="L157" s="1532"/>
      <c r="M157" s="1532"/>
      <c r="N157" s="1532"/>
      <c r="O157" s="1532"/>
      <c r="P157" s="1532"/>
      <c r="Q157" s="1532"/>
      <c r="R157" s="1039">
        <v>12</v>
      </c>
      <c r="S157" s="961"/>
      <c r="T157" s="961"/>
      <c r="U157" s="961"/>
      <c r="X157" s="992"/>
      <c r="Y157" s="969" t="s">
        <v>635</v>
      </c>
      <c r="Z157" s="974"/>
      <c r="AA157" s="974"/>
      <c r="AB157" s="974"/>
      <c r="AC157" s="974"/>
      <c r="AD157" s="974"/>
      <c r="AE157" s="974"/>
      <c r="AF157" s="974"/>
      <c r="AG157" s="974"/>
      <c r="AH157" s="974"/>
      <c r="AI157" s="974"/>
      <c r="AJ157" s="974"/>
      <c r="AK157" s="974"/>
      <c r="AL157" s="974"/>
      <c r="AM157" s="975"/>
      <c r="AN157" s="969"/>
      <c r="AO157" s="984">
        <v>5</v>
      </c>
      <c r="AP157" s="983"/>
      <c r="AQ157" s="999"/>
      <c r="AR157" s="999"/>
      <c r="AT157" s="1011"/>
    </row>
    <row r="158" spans="1:46" s="960" customFormat="1" x14ac:dyDescent="0.25">
      <c r="B158" s="1539" t="s">
        <v>123</v>
      </c>
      <c r="C158" s="1539"/>
      <c r="D158" s="1539"/>
      <c r="E158" s="1539"/>
      <c r="F158" s="1539"/>
      <c r="G158" s="1539"/>
      <c r="H158" s="1539"/>
      <c r="I158" s="1541">
        <v>5</v>
      </c>
      <c r="J158" s="964"/>
      <c r="K158" s="969" t="s">
        <v>124</v>
      </c>
      <c r="L158" s="969"/>
      <c r="M158" s="969"/>
      <c r="N158" s="969"/>
      <c r="O158" s="969"/>
      <c r="P158" s="969"/>
      <c r="Q158" s="969"/>
      <c r="R158" s="1041">
        <v>13</v>
      </c>
      <c r="S158" s="961"/>
      <c r="T158" s="961"/>
      <c r="U158" s="961"/>
      <c r="X158" s="992"/>
      <c r="Y158" s="1002" t="s">
        <v>636</v>
      </c>
      <c r="Z158" s="974"/>
      <c r="AA158" s="974"/>
      <c r="AB158" s="974"/>
      <c r="AC158" s="974"/>
      <c r="AD158" s="974"/>
      <c r="AE158" s="974"/>
      <c r="AF158" s="974"/>
      <c r="AG158" s="974"/>
      <c r="AH158" s="974"/>
      <c r="AI158" s="974"/>
      <c r="AJ158" s="974"/>
      <c r="AK158" s="974"/>
      <c r="AL158" s="974"/>
      <c r="AM158" s="975"/>
      <c r="AN158" s="969"/>
      <c r="AO158" s="974">
        <v>6</v>
      </c>
      <c r="AP158" s="961"/>
      <c r="AQ158" s="961"/>
      <c r="AR158" s="961"/>
      <c r="AS158" s="1011"/>
    </row>
    <row r="159" spans="1:46" s="960" customFormat="1" x14ac:dyDescent="0.25">
      <c r="B159" s="1540"/>
      <c r="C159" s="1540"/>
      <c r="D159" s="1540"/>
      <c r="E159" s="1540"/>
      <c r="F159" s="1540"/>
      <c r="G159" s="1540"/>
      <c r="H159" s="1540"/>
      <c r="I159" s="1542"/>
      <c r="J159" s="964"/>
      <c r="K159" s="1034" t="s">
        <v>125</v>
      </c>
      <c r="L159" s="969"/>
      <c r="M159" s="969"/>
      <c r="N159" s="969"/>
      <c r="O159" s="969"/>
      <c r="P159" s="969"/>
      <c r="Q159" s="969"/>
      <c r="R159" s="1027">
        <v>14</v>
      </c>
      <c r="S159" s="961"/>
      <c r="T159" s="961"/>
      <c r="U159" s="961"/>
      <c r="X159" s="992"/>
      <c r="Y159" s="1002" t="s">
        <v>637</v>
      </c>
      <c r="Z159" s="974"/>
      <c r="AA159" s="974"/>
      <c r="AB159" s="974"/>
      <c r="AC159" s="974"/>
      <c r="AD159" s="974"/>
      <c r="AE159" s="974"/>
      <c r="AF159" s="974"/>
      <c r="AG159" s="974"/>
      <c r="AH159" s="974"/>
      <c r="AI159" s="974"/>
      <c r="AJ159" s="974"/>
      <c r="AK159" s="974"/>
      <c r="AL159" s="974"/>
      <c r="AM159" s="975"/>
      <c r="AN159" s="969"/>
      <c r="AO159" s="974">
        <v>7</v>
      </c>
      <c r="AP159" s="961"/>
      <c r="AQ159" s="961"/>
      <c r="AR159" s="961"/>
      <c r="AS159" s="1011"/>
    </row>
    <row r="160" spans="1:46" s="960" customFormat="1" x14ac:dyDescent="0.25">
      <c r="B160" s="1034" t="s">
        <v>126</v>
      </c>
      <c r="C160" s="969"/>
      <c r="D160" s="969"/>
      <c r="E160" s="969"/>
      <c r="F160" s="969"/>
      <c r="G160" s="969"/>
      <c r="H160" s="969"/>
      <c r="I160" s="1043">
        <v>6</v>
      </c>
      <c r="J160" s="964"/>
      <c r="K160" s="1532" t="s">
        <v>800</v>
      </c>
      <c r="L160" s="1532"/>
      <c r="M160" s="1532"/>
      <c r="N160" s="1532"/>
      <c r="O160" s="1532"/>
      <c r="P160" s="1532"/>
      <c r="Q160" s="1532"/>
      <c r="R160" s="985">
        <v>15</v>
      </c>
      <c r="S160" s="961"/>
      <c r="T160" s="961"/>
      <c r="U160" s="961"/>
      <c r="X160" s="992"/>
      <c r="Y160" s="1002" t="s">
        <v>354</v>
      </c>
      <c r="Z160" s="974"/>
      <c r="AA160" s="974"/>
      <c r="AB160" s="974"/>
      <c r="AC160" s="974"/>
      <c r="AD160" s="974"/>
      <c r="AE160" s="974"/>
      <c r="AF160" s="974"/>
      <c r="AG160" s="974"/>
      <c r="AH160" s="974"/>
      <c r="AI160" s="974"/>
      <c r="AJ160" s="974"/>
      <c r="AK160" s="974"/>
      <c r="AL160" s="974"/>
      <c r="AM160" s="975"/>
      <c r="AN160" s="969"/>
      <c r="AO160" s="974">
        <v>96</v>
      </c>
      <c r="AP160" s="961"/>
      <c r="AQ160" s="961"/>
      <c r="AR160" s="961"/>
      <c r="AS160" s="1011"/>
    </row>
    <row r="161" spans="1:44" s="960" customFormat="1" x14ac:dyDescent="0.25">
      <c r="X161" s="992"/>
      <c r="Y161" s="961"/>
      <c r="Z161" s="961"/>
      <c r="AA161" s="961"/>
      <c r="AB161" s="961"/>
      <c r="AC161" s="961"/>
      <c r="AD161" s="961"/>
      <c r="AE161" s="961"/>
      <c r="AF161" s="961"/>
      <c r="AG161" s="961"/>
      <c r="AH161" s="961"/>
      <c r="AI161" s="961"/>
      <c r="AJ161" s="961"/>
      <c r="AK161" s="961"/>
      <c r="AL161" s="961"/>
      <c r="AM161" s="961"/>
      <c r="AN161" s="961"/>
      <c r="AO161" s="961"/>
      <c r="AP161" s="961"/>
      <c r="AQ161" s="961"/>
      <c r="AR161" s="961"/>
    </row>
    <row r="162" spans="1:44" x14ac:dyDescent="0.25">
      <c r="A162" s="99"/>
      <c r="D162" s="99"/>
      <c r="G162" s="99"/>
      <c r="H162" s="99"/>
      <c r="I162" s="99"/>
      <c r="J162" s="99"/>
      <c r="K162" s="99"/>
      <c r="L162" s="99"/>
      <c r="Y162" s="1"/>
      <c r="Z162" s="1"/>
      <c r="AA162" s="1"/>
      <c r="AB162" s="1"/>
      <c r="AC162" s="1"/>
      <c r="AD162" s="1"/>
      <c r="AE162" s="1"/>
      <c r="AF162" s="1"/>
      <c r="AG162" s="1"/>
      <c r="AH162" s="1"/>
      <c r="AI162" s="1"/>
      <c r="AJ162" s="1"/>
      <c r="AK162" s="1"/>
      <c r="AL162" s="1"/>
      <c r="AM162" s="1"/>
      <c r="AN162" s="1"/>
      <c r="AO162" s="1"/>
      <c r="AP162" s="1"/>
      <c r="AQ162" s="1"/>
      <c r="AR162" s="1"/>
    </row>
    <row r="163" spans="1:44" x14ac:dyDescent="0.25">
      <c r="A163" s="99"/>
      <c r="D163" s="99"/>
      <c r="G163" s="99"/>
      <c r="H163" s="99"/>
      <c r="I163" s="99"/>
      <c r="J163" s="99"/>
      <c r="K163" s="99"/>
      <c r="L163" s="99"/>
      <c r="X163" s="99"/>
      <c r="Y163" s="99"/>
      <c r="Z163" s="99"/>
      <c r="AD163" s="99"/>
      <c r="AE163" s="99"/>
      <c r="AF163" s="99"/>
      <c r="AG163" s="99"/>
      <c r="AH163" s="99"/>
      <c r="AI163" s="99"/>
      <c r="AK163" s="99"/>
      <c r="AL163" s="99"/>
      <c r="AM163" s="99"/>
    </row>
    <row r="164" spans="1:44" x14ac:dyDescent="0.25">
      <c r="A164" s="99"/>
      <c r="D164" s="99"/>
      <c r="G164" s="99"/>
      <c r="H164" s="99"/>
      <c r="I164" s="99"/>
      <c r="J164" s="99"/>
      <c r="K164" s="99"/>
      <c r="L164" s="99"/>
      <c r="Y164" s="99"/>
      <c r="Z164" s="99"/>
      <c r="AD164" s="99"/>
      <c r="AE164" s="99"/>
      <c r="AF164" s="99"/>
      <c r="AG164" s="99"/>
      <c r="AH164" s="99"/>
      <c r="AI164" s="99"/>
      <c r="AK164" s="99"/>
      <c r="AL164" s="99"/>
      <c r="AM164" s="99"/>
    </row>
    <row r="165" spans="1:44" x14ac:dyDescent="0.25">
      <c r="A165" s="99"/>
      <c r="D165" s="99"/>
      <c r="G165" s="99"/>
      <c r="H165" s="99"/>
      <c r="I165" s="99"/>
      <c r="J165" s="99"/>
      <c r="K165" s="99"/>
      <c r="L165" s="99"/>
      <c r="X165" s="99"/>
      <c r="Y165" s="99"/>
      <c r="Z165" s="99"/>
      <c r="AD165" s="99"/>
      <c r="AE165" s="99"/>
      <c r="AF165" s="99"/>
      <c r="AG165" s="99"/>
      <c r="AH165" s="99"/>
      <c r="AI165" s="99"/>
      <c r="AK165" s="99"/>
      <c r="AL165" s="99"/>
      <c r="AM165" s="99"/>
    </row>
    <row r="166" spans="1:44" x14ac:dyDescent="0.25">
      <c r="A166" s="99"/>
      <c r="D166" s="99"/>
      <c r="G166" s="99"/>
      <c r="H166" s="99"/>
      <c r="I166" s="99"/>
      <c r="J166" s="99"/>
      <c r="K166" s="99"/>
      <c r="L166" s="99"/>
      <c r="X166" s="99"/>
      <c r="Y166" s="99"/>
      <c r="Z166" s="99"/>
      <c r="AD166" s="99"/>
      <c r="AE166" s="99"/>
      <c r="AF166" s="99"/>
      <c r="AG166" s="99"/>
      <c r="AH166" s="99"/>
      <c r="AI166" s="99"/>
      <c r="AK166" s="99"/>
      <c r="AL166" s="99"/>
      <c r="AM166" s="99"/>
    </row>
    <row r="167" spans="1:44" x14ac:dyDescent="0.25">
      <c r="A167" s="99"/>
      <c r="D167" s="99"/>
      <c r="G167" s="99"/>
      <c r="H167" s="99"/>
      <c r="I167" s="99"/>
      <c r="J167" s="99"/>
      <c r="K167" s="99"/>
      <c r="L167" s="99"/>
      <c r="X167" s="99"/>
      <c r="Y167" s="99"/>
      <c r="Z167" s="99"/>
      <c r="AD167" s="99"/>
      <c r="AE167" s="99"/>
      <c r="AF167" s="99"/>
      <c r="AG167" s="99"/>
      <c r="AH167" s="99"/>
      <c r="AI167" s="99"/>
      <c r="AK167" s="99"/>
      <c r="AL167" s="99"/>
      <c r="AM167" s="99"/>
    </row>
    <row r="168" spans="1:44" x14ac:dyDescent="0.25">
      <c r="A168" s="99"/>
      <c r="D168" s="99"/>
      <c r="G168" s="99"/>
      <c r="H168" s="99"/>
      <c r="I168" s="99"/>
      <c r="J168" s="99"/>
      <c r="K168" s="99"/>
      <c r="L168" s="99"/>
      <c r="X168" s="99"/>
      <c r="Y168" s="99"/>
      <c r="Z168" s="99"/>
      <c r="AD168" s="99"/>
      <c r="AE168" s="99"/>
      <c r="AF168" s="99"/>
      <c r="AG168" s="99"/>
      <c r="AH168" s="99"/>
      <c r="AI168" s="99"/>
      <c r="AK168" s="99"/>
      <c r="AL168" s="99"/>
      <c r="AM168" s="99"/>
    </row>
    <row r="169" spans="1:44" x14ac:dyDescent="0.25">
      <c r="A169" s="99"/>
      <c r="D169" s="99"/>
      <c r="G169" s="99"/>
      <c r="H169" s="99"/>
      <c r="I169" s="99"/>
      <c r="J169" s="99"/>
      <c r="K169" s="99"/>
      <c r="L169" s="99"/>
      <c r="X169" s="99"/>
    </row>
    <row r="170" spans="1:44" x14ac:dyDescent="0.25">
      <c r="A170" s="99"/>
      <c r="D170" s="99"/>
      <c r="G170" s="99"/>
      <c r="H170" s="99"/>
      <c r="I170" s="99"/>
      <c r="J170" s="99"/>
      <c r="K170" s="99"/>
      <c r="L170" s="99"/>
      <c r="X170" s="99"/>
    </row>
    <row r="171" spans="1:44" x14ac:dyDescent="0.25">
      <c r="A171" s="99"/>
      <c r="D171" s="99"/>
      <c r="G171" s="99"/>
      <c r="H171" s="99"/>
      <c r="I171" s="99"/>
      <c r="J171" s="99"/>
      <c r="K171" s="99"/>
      <c r="L171" s="99"/>
      <c r="X171" s="99"/>
    </row>
    <row r="172" spans="1:44" x14ac:dyDescent="0.25">
      <c r="A172" s="99"/>
      <c r="D172" s="99"/>
      <c r="G172" s="99"/>
      <c r="H172" s="99"/>
      <c r="I172" s="99"/>
      <c r="J172" s="99"/>
      <c r="K172" s="99"/>
      <c r="L172" s="99"/>
      <c r="X172" s="99"/>
    </row>
    <row r="173" spans="1:44" x14ac:dyDescent="0.25">
      <c r="A173" s="99"/>
      <c r="D173" s="99"/>
      <c r="G173" s="99"/>
      <c r="H173" s="99"/>
      <c r="I173" s="99"/>
      <c r="J173" s="99"/>
      <c r="K173" s="99"/>
      <c r="L173" s="99"/>
    </row>
    <row r="174" spans="1:44" x14ac:dyDescent="0.25">
      <c r="A174" s="99"/>
      <c r="D174" s="99"/>
      <c r="G174" s="99"/>
      <c r="H174" s="99"/>
      <c r="I174" s="99"/>
      <c r="J174" s="99"/>
      <c r="K174" s="99"/>
      <c r="L174" s="99"/>
    </row>
    <row r="175" spans="1:44" x14ac:dyDescent="0.25">
      <c r="A175" s="99"/>
      <c r="D175" s="99"/>
      <c r="G175" s="99"/>
      <c r="H175" s="99"/>
      <c r="I175" s="99"/>
      <c r="J175" s="99"/>
      <c r="K175" s="99"/>
      <c r="L175" s="99"/>
    </row>
    <row r="176" spans="1:44" x14ac:dyDescent="0.25">
      <c r="A176" s="99"/>
      <c r="D176" s="99"/>
      <c r="G176" s="99"/>
      <c r="H176" s="99"/>
      <c r="I176" s="99"/>
      <c r="J176" s="99"/>
      <c r="K176" s="99"/>
      <c r="L176" s="99"/>
    </row>
    <row r="177" spans="1:12" x14ac:dyDescent="0.25">
      <c r="A177" s="99"/>
      <c r="D177" s="99"/>
      <c r="G177" s="99"/>
      <c r="H177" s="99"/>
      <c r="I177" s="99"/>
      <c r="J177" s="99"/>
      <c r="K177" s="99"/>
      <c r="L177" s="99"/>
    </row>
    <row r="178" spans="1:12" x14ac:dyDescent="0.25">
      <c r="A178" s="99"/>
      <c r="D178" s="99"/>
      <c r="G178" s="99"/>
      <c r="H178" s="99"/>
      <c r="I178" s="99"/>
      <c r="J178" s="99"/>
      <c r="K178" s="99"/>
      <c r="L178" s="99"/>
    </row>
    <row r="179" spans="1:12" x14ac:dyDescent="0.25">
      <c r="A179" s="99"/>
      <c r="D179" s="99"/>
      <c r="G179" s="99"/>
      <c r="H179" s="99"/>
      <c r="I179" s="99"/>
      <c r="J179" s="99"/>
      <c r="K179" s="99"/>
      <c r="L179" s="99"/>
    </row>
    <row r="180" spans="1:12" x14ac:dyDescent="0.25">
      <c r="A180" s="99"/>
      <c r="D180" s="99"/>
      <c r="G180" s="99"/>
      <c r="H180" s="99"/>
      <c r="I180" s="99"/>
      <c r="J180" s="99"/>
      <c r="K180" s="99"/>
      <c r="L180" s="99"/>
    </row>
    <row r="181" spans="1:12" x14ac:dyDescent="0.25">
      <c r="A181" s="99"/>
      <c r="D181" s="99"/>
      <c r="G181" s="99"/>
      <c r="H181" s="99"/>
      <c r="I181" s="99"/>
      <c r="J181" s="99"/>
      <c r="K181" s="99"/>
      <c r="L181" s="99"/>
    </row>
    <row r="182" spans="1:12" x14ac:dyDescent="0.25">
      <c r="A182" s="99"/>
      <c r="D182" s="99"/>
      <c r="G182" s="99"/>
      <c r="H182" s="99"/>
      <c r="I182" s="99"/>
      <c r="J182" s="99"/>
      <c r="K182" s="99"/>
      <c r="L182" s="99"/>
    </row>
    <row r="183" spans="1:12" x14ac:dyDescent="0.25">
      <c r="A183" s="99"/>
      <c r="D183" s="99"/>
      <c r="G183" s="99"/>
      <c r="H183" s="99"/>
      <c r="I183" s="99"/>
      <c r="J183" s="99"/>
      <c r="K183" s="99"/>
      <c r="L183" s="99"/>
    </row>
    <row r="184" spans="1:12" x14ac:dyDescent="0.25">
      <c r="A184" s="99"/>
      <c r="D184" s="99"/>
      <c r="G184" s="99"/>
      <c r="H184" s="99"/>
      <c r="I184" s="99"/>
      <c r="J184" s="99"/>
      <c r="K184" s="99"/>
      <c r="L184" s="99"/>
    </row>
    <row r="185" spans="1:12" x14ac:dyDescent="0.25">
      <c r="A185" s="99"/>
      <c r="D185" s="99"/>
      <c r="G185" s="99"/>
      <c r="H185" s="99"/>
      <c r="I185" s="99"/>
      <c r="J185" s="99"/>
      <c r="K185" s="99"/>
      <c r="L185" s="99"/>
    </row>
    <row r="186" spans="1:12" x14ac:dyDescent="0.25">
      <c r="A186" s="99"/>
      <c r="D186" s="99"/>
      <c r="G186" s="99"/>
      <c r="H186" s="99"/>
      <c r="I186" s="99"/>
      <c r="J186" s="99"/>
      <c r="K186" s="99"/>
      <c r="L186" s="99"/>
    </row>
    <row r="187" spans="1:12" x14ac:dyDescent="0.25">
      <c r="A187" s="99"/>
      <c r="D187" s="99"/>
      <c r="G187" s="99"/>
      <c r="H187" s="99"/>
      <c r="I187" s="99"/>
      <c r="J187" s="99"/>
      <c r="K187" s="99"/>
      <c r="L187" s="99"/>
    </row>
    <row r="188" spans="1:12" x14ac:dyDescent="0.25">
      <c r="A188" s="99"/>
      <c r="D188" s="99"/>
      <c r="G188" s="99"/>
      <c r="H188" s="99"/>
      <c r="I188" s="99"/>
      <c r="J188" s="99"/>
      <c r="K188" s="99"/>
      <c r="L188" s="99"/>
    </row>
    <row r="189" spans="1:12" x14ac:dyDescent="0.25">
      <c r="A189" s="99"/>
      <c r="D189" s="99"/>
      <c r="G189" s="99"/>
      <c r="H189" s="99"/>
      <c r="I189" s="99"/>
      <c r="J189" s="99"/>
      <c r="K189" s="99"/>
      <c r="L189" s="99"/>
    </row>
    <row r="190" spans="1:12" x14ac:dyDescent="0.25">
      <c r="A190" s="99"/>
      <c r="D190" s="99"/>
      <c r="G190" s="99"/>
      <c r="H190" s="99"/>
      <c r="I190" s="99"/>
      <c r="J190" s="99"/>
      <c r="K190" s="99"/>
      <c r="L190" s="99"/>
    </row>
    <row r="191" spans="1:12" x14ac:dyDescent="0.25">
      <c r="A191" s="99"/>
      <c r="D191" s="99"/>
      <c r="G191" s="99"/>
      <c r="H191" s="99"/>
      <c r="I191" s="99"/>
      <c r="J191" s="99"/>
      <c r="K191" s="99"/>
      <c r="L191" s="99"/>
    </row>
    <row r="192" spans="1:12" x14ac:dyDescent="0.25">
      <c r="A192" s="99"/>
      <c r="D192" s="99"/>
      <c r="G192" s="99"/>
      <c r="H192" s="99"/>
      <c r="I192" s="99"/>
      <c r="J192" s="99"/>
      <c r="K192" s="99"/>
      <c r="L192" s="99"/>
    </row>
    <row r="193" spans="1:12" x14ac:dyDescent="0.25">
      <c r="A193" s="99"/>
      <c r="D193" s="99"/>
      <c r="G193" s="99"/>
      <c r="H193" s="99"/>
      <c r="I193" s="99"/>
      <c r="J193" s="99"/>
      <c r="K193" s="99"/>
      <c r="L193" s="99"/>
    </row>
    <row r="194" spans="1:12" x14ac:dyDescent="0.25">
      <c r="D194" s="99"/>
      <c r="G194" s="99"/>
      <c r="H194" s="99"/>
      <c r="I194" s="99"/>
      <c r="J194" s="99"/>
      <c r="K194" s="99"/>
      <c r="L194" s="99"/>
    </row>
    <row r="195" spans="1:12" x14ac:dyDescent="0.25">
      <c r="D195" s="99"/>
      <c r="G195" s="99"/>
      <c r="H195" s="99"/>
      <c r="I195" s="99"/>
      <c r="J195" s="99"/>
      <c r="K195" s="99"/>
      <c r="L195" s="99"/>
    </row>
    <row r="196" spans="1:12" x14ac:dyDescent="0.25">
      <c r="D196" s="99"/>
      <c r="G196" s="99"/>
      <c r="H196" s="99"/>
      <c r="I196" s="99"/>
      <c r="J196" s="99"/>
      <c r="K196" s="99"/>
      <c r="L196" s="99"/>
    </row>
    <row r="197" spans="1:12" x14ac:dyDescent="0.25">
      <c r="D197" s="99"/>
      <c r="G197" s="99"/>
      <c r="H197" s="99"/>
      <c r="I197" s="99"/>
      <c r="J197" s="99"/>
      <c r="K197" s="99"/>
      <c r="L197" s="99"/>
    </row>
    <row r="198" spans="1:12" x14ac:dyDescent="0.25">
      <c r="D198" s="99"/>
      <c r="G198" s="99"/>
      <c r="H198" s="99"/>
      <c r="I198" s="99"/>
      <c r="J198" s="99"/>
      <c r="K198" s="99"/>
      <c r="L198" s="99"/>
    </row>
  </sheetData>
  <mergeCells count="109">
    <mergeCell ref="T87:U87"/>
    <mergeCell ref="S43:V43"/>
    <mergeCell ref="T60:U60"/>
    <mergeCell ref="Y3:Z3"/>
    <mergeCell ref="S32:T32"/>
    <mergeCell ref="S33:T33"/>
    <mergeCell ref="S27:T27"/>
    <mergeCell ref="S28:T28"/>
    <mergeCell ref="Y36:AM36"/>
    <mergeCell ref="Y6:AM6"/>
    <mergeCell ref="Y7:AM7"/>
    <mergeCell ref="X14:Y14"/>
    <mergeCell ref="X15:Y15"/>
    <mergeCell ref="X16:Y16"/>
    <mergeCell ref="X17:Y17"/>
    <mergeCell ref="P36:T37"/>
    <mergeCell ref="B31:P31"/>
    <mergeCell ref="B32:P32"/>
    <mergeCell ref="B33:P33"/>
    <mergeCell ref="Y9:AM9"/>
    <mergeCell ref="Y10:AM10"/>
    <mergeCell ref="Y11:AM11"/>
    <mergeCell ref="B26:P26"/>
    <mergeCell ref="B27:P27"/>
    <mergeCell ref="B29:P29"/>
    <mergeCell ref="B28:P28"/>
    <mergeCell ref="B30:P30"/>
    <mergeCell ref="B143:H144"/>
    <mergeCell ref="I143:I144"/>
    <mergeCell ref="K144:Q145"/>
    <mergeCell ref="AP149:AQ149"/>
    <mergeCell ref="Y151:AO152"/>
    <mergeCell ref="AP120:AQ120"/>
    <mergeCell ref="Y117:AQ118"/>
    <mergeCell ref="Y133:AO134"/>
    <mergeCell ref="Y146:AQ147"/>
    <mergeCell ref="Y148:Z148"/>
    <mergeCell ref="Y119:Z119"/>
    <mergeCell ref="Y120:Z120"/>
    <mergeCell ref="B134:H135"/>
    <mergeCell ref="I134:I135"/>
    <mergeCell ref="B132:H133"/>
    <mergeCell ref="I132:I133"/>
    <mergeCell ref="T124:U124"/>
    <mergeCell ref="AQ96:AR96"/>
    <mergeCell ref="Y66:AP67"/>
    <mergeCell ref="AH114:AN114"/>
    <mergeCell ref="T86:U86"/>
    <mergeCell ref="B158:H159"/>
    <mergeCell ref="I158:I159"/>
    <mergeCell ref="I156:I157"/>
    <mergeCell ref="B156:H157"/>
    <mergeCell ref="I154:I155"/>
    <mergeCell ref="B154:H155"/>
    <mergeCell ref="I151:I152"/>
    <mergeCell ref="B151:H152"/>
    <mergeCell ref="K146:Q146"/>
    <mergeCell ref="I145:I146"/>
    <mergeCell ref="B145:H146"/>
    <mergeCell ref="K160:Q160"/>
    <mergeCell ref="Y113:AE113"/>
    <mergeCell ref="Y149:Z149"/>
    <mergeCell ref="K157:Q157"/>
    <mergeCell ref="R155:R156"/>
    <mergeCell ref="K135:Q135"/>
    <mergeCell ref="K155:Q156"/>
    <mergeCell ref="K147:Q147"/>
    <mergeCell ref="T122:U122"/>
    <mergeCell ref="T123:U123"/>
    <mergeCell ref="R144:R145"/>
    <mergeCell ref="R133:R134"/>
    <mergeCell ref="K136:Q136"/>
    <mergeCell ref="K133:Q134"/>
    <mergeCell ref="T121:U121"/>
    <mergeCell ref="Y114:AE114"/>
    <mergeCell ref="T120:U120"/>
    <mergeCell ref="AQ92:AR92"/>
    <mergeCell ref="AQ93:AR93"/>
    <mergeCell ref="AQ94:AR94"/>
    <mergeCell ref="AQ95:AR95"/>
    <mergeCell ref="AQ97:AR97"/>
    <mergeCell ref="AQ98:AR98"/>
    <mergeCell ref="Y21:AJ24"/>
    <mergeCell ref="X38:Y38"/>
    <mergeCell ref="X39:Y39"/>
    <mergeCell ref="X40:Y40"/>
    <mergeCell ref="X41:Y41"/>
    <mergeCell ref="X44:Y44"/>
    <mergeCell ref="X45:Y45"/>
    <mergeCell ref="X46:Y46"/>
    <mergeCell ref="Y33:Z33"/>
    <mergeCell ref="Y32:Z32"/>
    <mergeCell ref="AO61:AP61"/>
    <mergeCell ref="AO62:AP62"/>
    <mergeCell ref="AO63:AP63"/>
    <mergeCell ref="AO64:AP64"/>
    <mergeCell ref="AO59:AP59"/>
    <mergeCell ref="AO58:AP58"/>
    <mergeCell ref="AO60:AP60"/>
    <mergeCell ref="AP33:AQ33"/>
    <mergeCell ref="AP7:AQ7"/>
    <mergeCell ref="Y8:AM8"/>
    <mergeCell ref="AP8:AQ8"/>
    <mergeCell ref="Y28:AL28"/>
    <mergeCell ref="Y29:AL29"/>
    <mergeCell ref="AP13:AQ13"/>
    <mergeCell ref="AP29:AQ29"/>
    <mergeCell ref="Y12:AM12"/>
    <mergeCell ref="Y27:AL27"/>
  </mergeCells>
  <pageMargins left="0.75" right="0.75" top="0.5" bottom="0.5" header="0.25" footer="0.25"/>
  <pageSetup scale="80" orientation="landscape" r:id="rId1"/>
  <headerFooter differentFirst="1">
    <oddHeader>&amp;LHRBF Impact Evaluation&amp;CHousehold Questionnaire&amp;R&amp;10Form HH</oddHeader>
    <oddFooter>&amp;R&amp;P / &amp;N</oddFooter>
  </headerFooter>
  <rowBreaks count="2" manualBreakCount="2">
    <brk id="51" max="48" man="1"/>
    <brk id="113" max="48"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61"/>
  <sheetViews>
    <sheetView workbookViewId="0">
      <selection activeCell="B27" sqref="B27:O27"/>
    </sheetView>
  </sheetViews>
  <sheetFormatPr defaultRowHeight="12.75" x14ac:dyDescent="0.25"/>
  <cols>
    <col min="1" max="12" width="9.59765625" style="695"/>
    <col min="13" max="13" width="11.3984375" style="695" customWidth="1"/>
    <col min="14" max="16384" width="9.59765625" style="695"/>
  </cols>
  <sheetData>
    <row r="1" spans="1:46" s="1044" customFormat="1" ht="12.75" customHeight="1" x14ac:dyDescent="0.25">
      <c r="A1" s="1194">
        <v>7</v>
      </c>
      <c r="B1" s="1195" t="s">
        <v>879</v>
      </c>
      <c r="C1" s="1195"/>
      <c r="D1" s="1223"/>
      <c r="E1" s="1223"/>
      <c r="F1" s="1196"/>
      <c r="G1" s="1196"/>
      <c r="H1" s="1196"/>
      <c r="I1" s="1196"/>
      <c r="J1" s="1196"/>
      <c r="K1" s="1196"/>
      <c r="L1" s="1224"/>
      <c r="M1" s="1224"/>
      <c r="N1" s="1224"/>
      <c r="O1" s="1224"/>
      <c r="P1" s="1224"/>
      <c r="Q1" s="1224"/>
      <c r="R1" s="1224"/>
      <c r="S1" s="1224"/>
      <c r="T1" s="1224"/>
      <c r="U1" s="1224"/>
      <c r="V1" s="1224"/>
      <c r="W1" s="1224"/>
      <c r="X1" s="1224"/>
      <c r="Y1" s="1225"/>
      <c r="Z1" s="1225"/>
      <c r="AD1" s="1225"/>
      <c r="AE1" s="1225"/>
      <c r="AF1" s="1225"/>
      <c r="AG1" s="1225"/>
      <c r="AH1" s="1225"/>
      <c r="AI1" s="1225"/>
      <c r="AM1" s="1045"/>
      <c r="AT1" s="1225"/>
    </row>
    <row r="2" spans="1:46" s="1044" customFormat="1" ht="12.75" customHeight="1" x14ac:dyDescent="0.25">
      <c r="A2" s="1198"/>
      <c r="B2" s="1198"/>
      <c r="C2" s="1198"/>
      <c r="D2" s="1198"/>
      <c r="E2" s="1198"/>
      <c r="F2" s="1198"/>
      <c r="G2" s="1198"/>
      <c r="H2" s="1198"/>
      <c r="I2" s="1198"/>
      <c r="J2" s="1198"/>
      <c r="K2" s="1198"/>
      <c r="L2" s="1198"/>
      <c r="M2" s="1198"/>
      <c r="N2" s="1198"/>
      <c r="X2" s="1225"/>
      <c r="Y2" s="1225"/>
      <c r="Z2" s="1225"/>
      <c r="AD2" s="1225"/>
      <c r="AE2" s="1225"/>
      <c r="AF2" s="1225"/>
      <c r="AG2" s="1225"/>
      <c r="AH2" s="1225"/>
      <c r="AI2" s="1225"/>
      <c r="AM2" s="1045"/>
      <c r="AT2" s="1225"/>
    </row>
    <row r="3" spans="1:46" s="526" customFormat="1" ht="12.75" customHeight="1" x14ac:dyDescent="0.25">
      <c r="A3" s="695"/>
      <c r="B3" s="695"/>
      <c r="C3" s="695"/>
      <c r="D3" s="695"/>
      <c r="E3" s="695"/>
      <c r="F3" s="695"/>
      <c r="G3" s="695"/>
      <c r="H3" s="695"/>
      <c r="I3" s="695"/>
      <c r="J3" s="695"/>
      <c r="K3" s="695"/>
      <c r="L3" s="695"/>
      <c r="M3" s="695"/>
      <c r="N3" s="695"/>
      <c r="X3" s="556"/>
      <c r="Y3" s="556"/>
      <c r="Z3" s="556"/>
      <c r="AD3" s="556"/>
      <c r="AE3" s="556"/>
      <c r="AF3" s="556"/>
      <c r="AG3" s="556"/>
      <c r="AH3" s="556"/>
      <c r="AI3" s="556"/>
      <c r="AM3" s="802"/>
      <c r="AT3" s="556"/>
    </row>
    <row r="4" spans="1:46" s="526" customFormat="1" ht="12.75" customHeight="1" x14ac:dyDescent="0.25">
      <c r="A4" s="1567" t="s">
        <v>152</v>
      </c>
      <c r="B4" s="1226">
        <f>-A1-0.01</f>
        <v>-7.01</v>
      </c>
      <c r="C4" s="1227"/>
      <c r="D4" s="1227"/>
      <c r="E4" s="1228"/>
      <c r="F4" s="1570">
        <f>B4-0.01</f>
        <v>-7.02</v>
      </c>
      <c r="G4" s="1571"/>
      <c r="H4" s="1229"/>
      <c r="I4" s="1229"/>
      <c r="J4" s="1227"/>
      <c r="K4" s="1229"/>
      <c r="L4" s="1582">
        <f>F4-0.01</f>
        <v>-7.0299999999999994</v>
      </c>
      <c r="M4" s="1582"/>
      <c r="N4" s="554"/>
      <c r="O4" s="554"/>
      <c r="P4" s="554"/>
      <c r="Q4" s="554"/>
      <c r="R4" s="554"/>
      <c r="S4" s="554"/>
      <c r="X4" s="556"/>
      <c r="Y4" s="556"/>
      <c r="Z4" s="556"/>
      <c r="AD4" s="556"/>
      <c r="AE4" s="556"/>
      <c r="AF4" s="556"/>
      <c r="AG4" s="556"/>
      <c r="AH4" s="556"/>
      <c r="AI4" s="556"/>
      <c r="AM4" s="802"/>
      <c r="AT4" s="556"/>
    </row>
    <row r="5" spans="1:46" s="526" customFormat="1" ht="12.75" customHeight="1" x14ac:dyDescent="0.25">
      <c r="A5" s="1568"/>
      <c r="B5" s="1230"/>
      <c r="C5" s="556"/>
      <c r="D5" s="556"/>
      <c r="E5" s="1231"/>
      <c r="F5" s="1572" t="s">
        <v>881</v>
      </c>
      <c r="G5" s="1573"/>
      <c r="H5" s="1573"/>
      <c r="I5" s="1573"/>
      <c r="J5" s="1573"/>
      <c r="K5" s="1573"/>
      <c r="L5" s="1583" t="s">
        <v>883</v>
      </c>
      <c r="M5" s="1583"/>
      <c r="N5" s="952"/>
      <c r="O5" s="952"/>
      <c r="P5" s="952"/>
      <c r="Q5" s="952"/>
      <c r="R5" s="952"/>
      <c r="S5" s="952"/>
      <c r="X5" s="556"/>
      <c r="Y5" s="556"/>
      <c r="Z5" s="556"/>
      <c r="AD5" s="556"/>
      <c r="AE5" s="556"/>
      <c r="AF5" s="556"/>
      <c r="AG5" s="556"/>
      <c r="AH5" s="556"/>
      <c r="AI5" s="556"/>
      <c r="AM5" s="802"/>
      <c r="AT5" s="556"/>
    </row>
    <row r="6" spans="1:46" s="526" customFormat="1" ht="12.75" customHeight="1" x14ac:dyDescent="0.25">
      <c r="A6" s="1568"/>
      <c r="B6" s="1574" t="s">
        <v>880</v>
      </c>
      <c r="C6" s="1575"/>
      <c r="D6" s="1575"/>
      <c r="E6" s="1581"/>
      <c r="F6" s="1572"/>
      <c r="G6" s="1573"/>
      <c r="H6" s="1573"/>
      <c r="I6" s="1573"/>
      <c r="J6" s="1573"/>
      <c r="K6" s="1573"/>
      <c r="L6" s="1583"/>
      <c r="M6" s="1583"/>
      <c r="N6" s="952"/>
      <c r="O6" s="952"/>
      <c r="P6" s="952"/>
      <c r="Q6" s="952"/>
      <c r="R6" s="952"/>
      <c r="S6" s="952"/>
      <c r="X6" s="556"/>
      <c r="Y6" s="556"/>
      <c r="Z6" s="556"/>
      <c r="AD6" s="556"/>
      <c r="AE6" s="556"/>
      <c r="AF6" s="556"/>
      <c r="AG6" s="556"/>
      <c r="AH6" s="556"/>
      <c r="AI6" s="556"/>
      <c r="AM6" s="802"/>
      <c r="AT6" s="556"/>
    </row>
    <row r="7" spans="1:46" s="526" customFormat="1" ht="12.75" customHeight="1" x14ac:dyDescent="0.25">
      <c r="A7" s="1568"/>
      <c r="B7" s="1574"/>
      <c r="C7" s="1575"/>
      <c r="D7" s="1575"/>
      <c r="E7" s="1581"/>
      <c r="F7" s="1572"/>
      <c r="G7" s="1573"/>
      <c r="H7" s="1573"/>
      <c r="I7" s="1573"/>
      <c r="J7" s="1573"/>
      <c r="K7" s="1573"/>
      <c r="L7" s="1583"/>
      <c r="M7" s="1583"/>
      <c r="N7" s="952"/>
      <c r="O7" s="952"/>
      <c r="P7" s="952"/>
      <c r="Q7" s="952"/>
      <c r="R7" s="952"/>
      <c r="S7" s="952"/>
      <c r="X7" s="556"/>
      <c r="Y7" s="556"/>
      <c r="Z7" s="556"/>
      <c r="AD7" s="556"/>
      <c r="AE7" s="556"/>
      <c r="AF7" s="556"/>
      <c r="AG7" s="556"/>
      <c r="AH7" s="556"/>
      <c r="AI7" s="556"/>
      <c r="AM7" s="802"/>
      <c r="AT7" s="556"/>
    </row>
    <row r="8" spans="1:46" s="526" customFormat="1" ht="12.75" customHeight="1" x14ac:dyDescent="0.25">
      <c r="A8" s="1568"/>
      <c r="B8" s="1574"/>
      <c r="C8" s="1575"/>
      <c r="D8" s="1575"/>
      <c r="E8" s="1581"/>
      <c r="F8" s="1572"/>
      <c r="G8" s="1573"/>
      <c r="H8" s="1573"/>
      <c r="I8" s="1573"/>
      <c r="J8" s="1573"/>
      <c r="K8" s="1573"/>
      <c r="L8" s="1583"/>
      <c r="M8" s="1583"/>
      <c r="N8" s="952"/>
      <c r="O8" s="952"/>
      <c r="P8" s="952"/>
      <c r="Q8" s="952"/>
      <c r="R8" s="952"/>
      <c r="S8" s="952"/>
      <c r="X8" s="556"/>
      <c r="Y8" s="556"/>
      <c r="Z8" s="556"/>
      <c r="AD8" s="556"/>
      <c r="AE8" s="556"/>
      <c r="AF8" s="556"/>
      <c r="AG8" s="556"/>
      <c r="AH8" s="556"/>
      <c r="AI8" s="556"/>
      <c r="AM8" s="802"/>
      <c r="AT8" s="556"/>
    </row>
    <row r="9" spans="1:46" s="526" customFormat="1" ht="12.75" customHeight="1" x14ac:dyDescent="0.25">
      <c r="A9" s="1568"/>
      <c r="B9" s="1574"/>
      <c r="C9" s="1575"/>
      <c r="D9" s="1575"/>
      <c r="E9" s="1581"/>
      <c r="F9" s="1572"/>
      <c r="G9" s="1573"/>
      <c r="H9" s="1573"/>
      <c r="I9" s="1573"/>
      <c r="J9" s="1573"/>
      <c r="K9" s="1573"/>
      <c r="L9" s="1232" t="s">
        <v>884</v>
      </c>
      <c r="M9" s="1233"/>
      <c r="N9" s="932"/>
      <c r="O9" s="932"/>
      <c r="P9" s="932"/>
      <c r="Q9" s="932"/>
      <c r="R9" s="932"/>
      <c r="S9" s="932"/>
      <c r="X9" s="556"/>
      <c r="Y9" s="556"/>
      <c r="Z9" s="556"/>
      <c r="AD9" s="556"/>
      <c r="AE9" s="556"/>
      <c r="AF9" s="556"/>
      <c r="AG9" s="556"/>
      <c r="AH9" s="556"/>
      <c r="AI9" s="556"/>
      <c r="AM9" s="802"/>
      <c r="AT9" s="556"/>
    </row>
    <row r="10" spans="1:46" s="526" customFormat="1" ht="12.75" customHeight="1" x14ac:dyDescent="0.25">
      <c r="A10" s="1568"/>
      <c r="B10" s="1230"/>
      <c r="C10" s="556"/>
      <c r="D10" s="556"/>
      <c r="E10" s="1231"/>
      <c r="F10" s="1574" t="s">
        <v>882</v>
      </c>
      <c r="G10" s="1575"/>
      <c r="H10" s="1575"/>
      <c r="I10" s="1575"/>
      <c r="J10" s="1575"/>
      <c r="K10" s="1575"/>
      <c r="L10" s="1232" t="s">
        <v>885</v>
      </c>
      <c r="M10" s="1233"/>
      <c r="N10" s="932"/>
      <c r="O10" s="932"/>
      <c r="P10" s="932"/>
      <c r="Q10" s="932"/>
      <c r="R10" s="932"/>
      <c r="S10" s="932"/>
      <c r="X10" s="556"/>
      <c r="Y10" s="556"/>
      <c r="Z10" s="556"/>
      <c r="AD10" s="556"/>
      <c r="AE10" s="556"/>
      <c r="AF10" s="556"/>
      <c r="AG10" s="556"/>
      <c r="AH10" s="556"/>
      <c r="AI10" s="556"/>
      <c r="AM10" s="802"/>
      <c r="AT10" s="556"/>
    </row>
    <row r="11" spans="1:46" s="526" customFormat="1" ht="12.75" customHeight="1" x14ac:dyDescent="0.25">
      <c r="A11" s="1568"/>
      <c r="B11" s="1230"/>
      <c r="C11" s="556"/>
      <c r="D11" s="556"/>
      <c r="E11" s="1231"/>
      <c r="F11" s="1574"/>
      <c r="G11" s="1575"/>
      <c r="H11" s="1575"/>
      <c r="I11" s="1575"/>
      <c r="J11" s="1575"/>
      <c r="K11" s="1575"/>
      <c r="L11" s="1232" t="s">
        <v>886</v>
      </c>
      <c r="M11" s="1233"/>
      <c r="N11" s="932"/>
      <c r="O11" s="932"/>
      <c r="P11" s="932"/>
      <c r="Q11" s="932"/>
      <c r="R11" s="932"/>
      <c r="S11" s="932"/>
      <c r="X11" s="556"/>
      <c r="Y11" s="556"/>
      <c r="Z11" s="556"/>
      <c r="AD11" s="556"/>
      <c r="AE11" s="556"/>
      <c r="AF11" s="556"/>
      <c r="AG11" s="556"/>
      <c r="AH11" s="556"/>
      <c r="AI11" s="556"/>
      <c r="AM11" s="802"/>
      <c r="AT11" s="556"/>
    </row>
    <row r="12" spans="1:46" s="526" customFormat="1" ht="12.75" customHeight="1" x14ac:dyDescent="0.25">
      <c r="A12" s="1568"/>
      <c r="B12" s="1234"/>
      <c r="C12" s="556"/>
      <c r="D12" s="556"/>
      <c r="E12" s="1231"/>
      <c r="F12" s="1576"/>
      <c r="G12" s="1577"/>
      <c r="H12" s="1577"/>
      <c r="I12" s="1577"/>
      <c r="J12" s="1577"/>
      <c r="K12" s="1577"/>
      <c r="L12" s="1584"/>
      <c r="M12" s="1584"/>
      <c r="N12" s="932"/>
      <c r="O12" s="932"/>
      <c r="P12" s="932"/>
      <c r="Q12" s="932"/>
      <c r="R12" s="932"/>
      <c r="S12" s="932"/>
      <c r="X12" s="556"/>
      <c r="Y12" s="556"/>
      <c r="Z12" s="556"/>
      <c r="AD12" s="556"/>
      <c r="AE12" s="556"/>
      <c r="AF12" s="556"/>
      <c r="AG12" s="556"/>
      <c r="AH12" s="556"/>
      <c r="AI12" s="556"/>
      <c r="AM12" s="802"/>
      <c r="AT12" s="556"/>
    </row>
    <row r="13" spans="1:46" s="526" customFormat="1" ht="12.75" customHeight="1" x14ac:dyDescent="0.25">
      <c r="A13" s="1569"/>
      <c r="B13" s="1235"/>
      <c r="C13" s="1236"/>
      <c r="D13" s="1236"/>
      <c r="E13" s="1046"/>
      <c r="F13" s="1578" t="s">
        <v>139</v>
      </c>
      <c r="G13" s="1579"/>
      <c r="H13" s="1579"/>
      <c r="I13" s="1579"/>
      <c r="J13" s="1579"/>
      <c r="K13" s="1579"/>
      <c r="L13" s="1580"/>
      <c r="M13" s="1580"/>
      <c r="N13" s="556"/>
      <c r="O13" s="556"/>
      <c r="P13" s="556"/>
      <c r="Q13" s="556"/>
      <c r="R13" s="556"/>
      <c r="S13" s="556"/>
      <c r="X13" s="556"/>
      <c r="Y13" s="556"/>
      <c r="Z13" s="556"/>
      <c r="AD13" s="556"/>
      <c r="AE13" s="556"/>
      <c r="AF13" s="556"/>
      <c r="AG13" s="556"/>
      <c r="AH13" s="556"/>
      <c r="AI13" s="556"/>
      <c r="AM13" s="802"/>
      <c r="AT13" s="556"/>
    </row>
    <row r="14" spans="1:46" s="526" customFormat="1" ht="12.75" customHeight="1" x14ac:dyDescent="0.25">
      <c r="A14" s="1237">
        <v>1</v>
      </c>
      <c r="B14" s="1238" t="s">
        <v>887</v>
      </c>
      <c r="C14" s="1227"/>
      <c r="D14" s="1227"/>
      <c r="E14" s="1228"/>
      <c r="F14" s="1239"/>
      <c r="G14" s="1227"/>
      <c r="H14" s="1227"/>
      <c r="I14" s="1227"/>
      <c r="J14" s="1227"/>
      <c r="K14" s="1229"/>
      <c r="L14" s="1580"/>
      <c r="M14" s="1580"/>
      <c r="N14" s="556"/>
      <c r="O14" s="556"/>
      <c r="P14" s="556"/>
      <c r="Q14" s="556"/>
      <c r="R14" s="556"/>
      <c r="S14" s="556"/>
      <c r="X14" s="556"/>
      <c r="Y14" s="556"/>
      <c r="Z14" s="556"/>
      <c r="AD14" s="556"/>
      <c r="AE14" s="556"/>
      <c r="AF14" s="556"/>
      <c r="AG14" s="556"/>
      <c r="AH14" s="556"/>
      <c r="AI14" s="556"/>
      <c r="AM14" s="802"/>
      <c r="AT14" s="556"/>
    </row>
    <row r="15" spans="1:46" s="526" customFormat="1" ht="12.75" customHeight="1" x14ac:dyDescent="0.25">
      <c r="A15" s="1237">
        <f>1+A14</f>
        <v>2</v>
      </c>
      <c r="B15" s="1238" t="s">
        <v>888</v>
      </c>
      <c r="C15" s="1227"/>
      <c r="D15" s="1227"/>
      <c r="E15" s="1228"/>
      <c r="F15" s="1239"/>
      <c r="G15" s="1227"/>
      <c r="H15" s="1227"/>
      <c r="I15" s="1227"/>
      <c r="J15" s="1227"/>
      <c r="K15" s="1229"/>
      <c r="L15" s="1580"/>
      <c r="M15" s="1580"/>
      <c r="N15" s="556"/>
      <c r="O15" s="556"/>
      <c r="P15" s="556"/>
      <c r="Q15" s="556"/>
      <c r="R15" s="556"/>
      <c r="S15" s="556"/>
      <c r="X15" s="556"/>
      <c r="Y15" s="556"/>
      <c r="Z15" s="556"/>
      <c r="AD15" s="556"/>
      <c r="AE15" s="556"/>
      <c r="AF15" s="556"/>
      <c r="AG15" s="556"/>
      <c r="AH15" s="556"/>
      <c r="AI15" s="556"/>
      <c r="AM15" s="802"/>
      <c r="AT15" s="556"/>
    </row>
    <row r="16" spans="1:46" s="526" customFormat="1" ht="12.75" customHeight="1" x14ac:dyDescent="0.25">
      <c r="A16" s="1237">
        <f>A15+1</f>
        <v>3</v>
      </c>
      <c r="B16" s="1238" t="s">
        <v>889</v>
      </c>
      <c r="C16" s="1227"/>
      <c r="D16" s="1227"/>
      <c r="E16" s="1228"/>
      <c r="F16" s="1239"/>
      <c r="G16" s="1227"/>
      <c r="H16" s="1227"/>
      <c r="I16" s="1227"/>
      <c r="J16" s="1227"/>
      <c r="K16" s="1229"/>
      <c r="L16" s="1580"/>
      <c r="M16" s="1580"/>
      <c r="N16" s="556"/>
      <c r="O16" s="556"/>
      <c r="P16" s="556"/>
      <c r="Q16" s="556"/>
      <c r="R16" s="556"/>
      <c r="S16" s="556"/>
      <c r="X16" s="556"/>
      <c r="Y16" s="556"/>
      <c r="Z16" s="556"/>
      <c r="AD16" s="556"/>
      <c r="AE16" s="556"/>
      <c r="AF16" s="556"/>
      <c r="AG16" s="556"/>
      <c r="AH16" s="556"/>
      <c r="AI16" s="556"/>
      <c r="AM16" s="802"/>
      <c r="AT16" s="556"/>
    </row>
    <row r="17" spans="1:46" s="526" customFormat="1" ht="12.75" customHeight="1" x14ac:dyDescent="0.25">
      <c r="A17" s="1237">
        <v>4</v>
      </c>
      <c r="B17" s="1238" t="s">
        <v>890</v>
      </c>
      <c r="C17" s="1227"/>
      <c r="D17" s="1227"/>
      <c r="E17" s="1228"/>
      <c r="F17" s="1239"/>
      <c r="G17" s="1227"/>
      <c r="H17" s="1227"/>
      <c r="I17" s="1227"/>
      <c r="J17" s="1227"/>
      <c r="K17" s="1229"/>
      <c r="L17" s="1580"/>
      <c r="M17" s="1580"/>
      <c r="N17" s="556"/>
      <c r="O17" s="556"/>
      <c r="P17" s="556"/>
      <c r="Q17" s="556"/>
      <c r="R17" s="556"/>
      <c r="S17" s="556"/>
      <c r="X17" s="556"/>
      <c r="Y17" s="556"/>
      <c r="Z17" s="556"/>
      <c r="AD17" s="556"/>
      <c r="AE17" s="556"/>
      <c r="AF17" s="556"/>
      <c r="AG17" s="556"/>
      <c r="AH17" s="556"/>
      <c r="AI17" s="556"/>
      <c r="AM17" s="802"/>
      <c r="AT17" s="556"/>
    </row>
    <row r="18" spans="1:46" s="526" customFormat="1" ht="12.75" customHeight="1" x14ac:dyDescent="0.25">
      <c r="A18" s="780">
        <f>1+A17</f>
        <v>5</v>
      </c>
      <c r="B18" s="1238" t="s">
        <v>891</v>
      </c>
      <c r="C18" s="1227"/>
      <c r="D18" s="1227"/>
      <c r="E18" s="1228"/>
      <c r="F18" s="1239"/>
      <c r="G18" s="1227"/>
      <c r="H18" s="1227"/>
      <c r="I18" s="1227"/>
      <c r="J18" s="1227"/>
      <c r="K18" s="1229"/>
      <c r="L18" s="1580"/>
      <c r="M18" s="1580"/>
      <c r="N18" s="556"/>
      <c r="O18" s="556"/>
      <c r="P18" s="556"/>
      <c r="Q18" s="556"/>
      <c r="R18" s="556"/>
      <c r="S18" s="556"/>
      <c r="X18" s="556"/>
      <c r="Y18" s="556"/>
      <c r="Z18" s="556"/>
      <c r="AD18" s="556"/>
      <c r="AE18" s="556"/>
      <c r="AF18" s="556"/>
      <c r="AG18" s="556"/>
      <c r="AH18" s="556"/>
      <c r="AI18" s="556"/>
      <c r="AM18" s="802"/>
      <c r="AT18" s="556"/>
    </row>
    <row r="19" spans="1:46" s="526" customFormat="1" ht="12.75" customHeight="1" x14ac:dyDescent="0.25">
      <c r="A19" s="695"/>
      <c r="B19" s="695"/>
      <c r="C19" s="695"/>
      <c r="D19" s="695"/>
      <c r="E19" s="695"/>
      <c r="F19" s="695"/>
      <c r="G19" s="695"/>
      <c r="H19" s="695"/>
      <c r="I19" s="695"/>
      <c r="J19" s="695"/>
      <c r="K19" s="695"/>
      <c r="L19" s="695"/>
      <c r="M19" s="695"/>
      <c r="N19" s="695"/>
      <c r="X19" s="556"/>
      <c r="Y19" s="556"/>
      <c r="Z19" s="556"/>
      <c r="AD19" s="556"/>
      <c r="AE19" s="556"/>
      <c r="AF19" s="556"/>
      <c r="AG19" s="556"/>
      <c r="AH19" s="556"/>
      <c r="AI19" s="556"/>
      <c r="AM19" s="802"/>
      <c r="AT19" s="556"/>
    </row>
    <row r="20" spans="1:46" s="526" customFormat="1" ht="12.75" customHeight="1" x14ac:dyDescent="0.25">
      <c r="A20" s="554">
        <f>L$4-0.01</f>
        <v>-7.0399999999999991</v>
      </c>
      <c r="B20" s="785" t="s">
        <v>892</v>
      </c>
      <c r="C20" s="556"/>
      <c r="G20" s="556"/>
      <c r="H20" s="556"/>
      <c r="I20" s="556"/>
      <c r="J20" s="556"/>
      <c r="K20" s="556"/>
      <c r="L20" s="556"/>
      <c r="X20" s="556"/>
      <c r="Y20" s="556"/>
      <c r="Z20" s="556"/>
      <c r="AD20" s="556"/>
      <c r="AE20" s="556"/>
      <c r="AF20" s="556"/>
      <c r="AG20" s="556"/>
      <c r="AH20" s="556"/>
      <c r="AI20" s="556"/>
      <c r="AM20" s="802"/>
      <c r="AT20" s="556"/>
    </row>
    <row r="21" spans="1:46" s="526" customFormat="1" ht="12.75" customHeight="1" x14ac:dyDescent="0.25">
      <c r="A21" s="556"/>
      <c r="B21" s="1428" t="s">
        <v>56</v>
      </c>
      <c r="C21" s="1428"/>
      <c r="D21" s="1428"/>
      <c r="E21" s="1428"/>
      <c r="F21" s="1428"/>
      <c r="G21" s="1428"/>
      <c r="H21" s="1428"/>
      <c r="I21" s="1428"/>
      <c r="J21" s="1428"/>
      <c r="K21" s="1428"/>
      <c r="L21" s="1428"/>
      <c r="M21" s="1428"/>
      <c r="N21" s="953">
        <v>1</v>
      </c>
      <c r="O21" s="953"/>
      <c r="P21" s="1116"/>
      <c r="Q21" s="1239"/>
      <c r="R21" s="1228"/>
      <c r="X21" s="556"/>
      <c r="Y21" s="556"/>
      <c r="Z21" s="556"/>
      <c r="AD21" s="556"/>
      <c r="AE21" s="556"/>
      <c r="AF21" s="556"/>
      <c r="AG21" s="556"/>
      <c r="AH21" s="556"/>
      <c r="AI21" s="556"/>
      <c r="AM21" s="802"/>
      <c r="AT21" s="556"/>
    </row>
    <row r="22" spans="1:46" s="526" customFormat="1" ht="12.75" customHeight="1" x14ac:dyDescent="0.25">
      <c r="A22" s="556"/>
      <c r="B22" s="1428" t="s">
        <v>57</v>
      </c>
      <c r="C22" s="1428"/>
      <c r="D22" s="1428"/>
      <c r="E22" s="1428"/>
      <c r="F22" s="1428"/>
      <c r="G22" s="1428"/>
      <c r="H22" s="1428"/>
      <c r="I22" s="1428"/>
      <c r="J22" s="1428"/>
      <c r="K22" s="1428"/>
      <c r="L22" s="1428"/>
      <c r="M22" s="1428"/>
      <c r="N22" s="953">
        <v>2</v>
      </c>
      <c r="O22" s="1240" t="s">
        <v>5</v>
      </c>
      <c r="P22" s="1047">
        <v>-8.01</v>
      </c>
      <c r="X22" s="556"/>
      <c r="Y22" s="556"/>
      <c r="Z22" s="556"/>
      <c r="AD22" s="556"/>
      <c r="AE22" s="556"/>
      <c r="AF22" s="556"/>
      <c r="AG22" s="556"/>
      <c r="AH22" s="556"/>
      <c r="AI22" s="556"/>
      <c r="AM22" s="802"/>
      <c r="AT22" s="556"/>
    </row>
    <row r="23" spans="1:46" s="526" customFormat="1" ht="12.75" customHeight="1" x14ac:dyDescent="0.25">
      <c r="A23" s="695"/>
      <c r="B23" s="695"/>
      <c r="C23" s="695"/>
      <c r="D23" s="695"/>
      <c r="E23" s="695"/>
      <c r="F23" s="695"/>
      <c r="G23" s="695"/>
      <c r="H23" s="695"/>
      <c r="I23" s="695"/>
      <c r="J23" s="695"/>
      <c r="K23" s="695"/>
      <c r="L23" s="695"/>
      <c r="M23" s="695"/>
      <c r="N23" s="695"/>
      <c r="O23" s="556"/>
      <c r="P23" s="556"/>
      <c r="X23" s="556"/>
      <c r="Y23" s="556"/>
      <c r="Z23" s="556"/>
      <c r="AD23" s="556"/>
      <c r="AE23" s="556"/>
      <c r="AF23" s="556"/>
      <c r="AG23" s="556"/>
      <c r="AH23" s="556"/>
      <c r="AI23" s="556"/>
      <c r="AM23" s="802"/>
      <c r="AT23" s="556"/>
    </row>
    <row r="24" spans="1:46" s="526" customFormat="1" x14ac:dyDescent="0.25">
      <c r="A24" s="554">
        <f>A$20-0.01</f>
        <v>-7.0499999999999989</v>
      </c>
      <c r="B24" s="695" t="s">
        <v>822</v>
      </c>
      <c r="C24" s="695"/>
      <c r="D24" s="695"/>
      <c r="E24" s="695"/>
      <c r="F24" s="695"/>
      <c r="G24" s="695"/>
      <c r="H24" s="695"/>
      <c r="I24" s="695"/>
      <c r="J24" s="695"/>
      <c r="K24" s="695"/>
      <c r="L24" s="695"/>
      <c r="M24" s="695"/>
      <c r="N24" s="695"/>
      <c r="O24" s="1241"/>
      <c r="P24" s="1241"/>
      <c r="Q24" s="556"/>
      <c r="R24" s="556"/>
      <c r="S24" s="556"/>
      <c r="T24" s="556"/>
      <c r="U24" s="556"/>
      <c r="V24" s="556"/>
      <c r="X24" s="556"/>
      <c r="Y24" s="556"/>
      <c r="Z24" s="556"/>
      <c r="AD24" s="556"/>
      <c r="AE24" s="556"/>
      <c r="AF24" s="556"/>
      <c r="AG24" s="556"/>
      <c r="AH24" s="556"/>
      <c r="AI24" s="556"/>
      <c r="AM24" s="802"/>
      <c r="AT24" s="556"/>
    </row>
    <row r="25" spans="1:46" s="526" customFormat="1" x14ac:dyDescent="0.25">
      <c r="A25" s="695"/>
      <c r="B25" s="1428" t="s">
        <v>823</v>
      </c>
      <c r="C25" s="1428"/>
      <c r="D25" s="1428"/>
      <c r="E25" s="1428"/>
      <c r="F25" s="1428"/>
      <c r="G25" s="1428"/>
      <c r="H25" s="1428"/>
      <c r="I25" s="1428"/>
      <c r="J25" s="1428"/>
      <c r="K25" s="1428"/>
      <c r="L25" s="1428"/>
      <c r="M25" s="1428"/>
      <c r="N25" s="1428"/>
      <c r="O25" s="1428"/>
      <c r="P25" s="953">
        <v>1</v>
      </c>
      <c r="Q25" s="1052"/>
      <c r="R25" s="1053"/>
      <c r="S25" s="556"/>
      <c r="T25" s="556"/>
      <c r="U25" s="556"/>
      <c r="V25" s="556"/>
      <c r="X25" s="556"/>
      <c r="Y25" s="556"/>
      <c r="Z25" s="556"/>
      <c r="AD25" s="556"/>
      <c r="AE25" s="556"/>
      <c r="AF25" s="556"/>
      <c r="AG25" s="556"/>
      <c r="AH25" s="556"/>
      <c r="AI25" s="556"/>
      <c r="AM25" s="802"/>
      <c r="AT25" s="556"/>
    </row>
    <row r="26" spans="1:46" s="526" customFormat="1" ht="12.75" customHeight="1" x14ac:dyDescent="0.25">
      <c r="A26" s="695"/>
      <c r="B26" s="1428" t="s">
        <v>824</v>
      </c>
      <c r="C26" s="1428"/>
      <c r="D26" s="1428"/>
      <c r="E26" s="1428">
        <v>2</v>
      </c>
      <c r="F26" s="1428"/>
      <c r="G26" s="1428"/>
      <c r="H26" s="1428"/>
      <c r="I26" s="1428"/>
      <c r="J26" s="1428"/>
      <c r="K26" s="1428"/>
      <c r="L26" s="1428"/>
      <c r="M26" s="1428"/>
      <c r="N26" s="1428"/>
      <c r="O26" s="1428"/>
      <c r="P26" s="953">
        <v>2</v>
      </c>
      <c r="Q26" s="1242"/>
      <c r="R26" s="1046"/>
      <c r="S26" s="556"/>
      <c r="T26" s="556"/>
      <c r="U26" s="556"/>
      <c r="V26" s="556"/>
      <c r="X26" s="556"/>
      <c r="Y26" s="556"/>
      <c r="Z26" s="556"/>
      <c r="AD26" s="556"/>
      <c r="AE26" s="556"/>
      <c r="AF26" s="556"/>
      <c r="AG26" s="556"/>
      <c r="AH26" s="556"/>
      <c r="AI26" s="556"/>
      <c r="AM26" s="802"/>
      <c r="AT26" s="556"/>
    </row>
    <row r="27" spans="1:46" s="526" customFormat="1" ht="12.75" customHeight="1" x14ac:dyDescent="0.25">
      <c r="A27" s="695"/>
      <c r="B27" s="1428" t="s">
        <v>825</v>
      </c>
      <c r="C27" s="1428"/>
      <c r="D27" s="1428"/>
      <c r="E27" s="1428">
        <v>3</v>
      </c>
      <c r="F27" s="1428"/>
      <c r="G27" s="1428"/>
      <c r="H27" s="1428"/>
      <c r="I27" s="1428"/>
      <c r="J27" s="1428"/>
      <c r="K27" s="1428"/>
      <c r="L27" s="1428"/>
      <c r="M27" s="1428"/>
      <c r="N27" s="1428"/>
      <c r="O27" s="1428"/>
      <c r="P27" s="953">
        <v>3</v>
      </c>
      <c r="Q27" s="556"/>
      <c r="R27" s="556"/>
      <c r="S27" s="556"/>
      <c r="T27" s="556"/>
      <c r="U27" s="556"/>
      <c r="V27" s="556"/>
      <c r="X27" s="556"/>
      <c r="Y27" s="556"/>
      <c r="Z27" s="556"/>
      <c r="AD27" s="556"/>
      <c r="AE27" s="556"/>
      <c r="AF27" s="556"/>
      <c r="AG27" s="556"/>
      <c r="AH27" s="556"/>
      <c r="AI27" s="556"/>
      <c r="AM27" s="802"/>
      <c r="AT27" s="556"/>
    </row>
    <row r="28" spans="1:46" s="526" customFormat="1" ht="12.75" customHeight="1" x14ac:dyDescent="0.25">
      <c r="A28" s="695"/>
      <c r="B28" s="1428" t="s">
        <v>826</v>
      </c>
      <c r="C28" s="1428"/>
      <c r="D28" s="1428"/>
      <c r="E28" s="1428">
        <v>4</v>
      </c>
      <c r="F28" s="1428"/>
      <c r="G28" s="1428"/>
      <c r="H28" s="1428"/>
      <c r="I28" s="1428"/>
      <c r="J28" s="1428"/>
      <c r="K28" s="1428"/>
      <c r="L28" s="1428"/>
      <c r="M28" s="1428"/>
      <c r="N28" s="1428"/>
      <c r="O28" s="1428"/>
      <c r="P28" s="953">
        <v>4</v>
      </c>
      <c r="Q28" s="556"/>
      <c r="R28" s="556"/>
      <c r="S28" s="556"/>
      <c r="T28" s="556"/>
      <c r="U28" s="556"/>
      <c r="V28" s="556"/>
      <c r="X28" s="556"/>
      <c r="Y28" s="556"/>
      <c r="Z28" s="556"/>
      <c r="AD28" s="556"/>
      <c r="AE28" s="556"/>
      <c r="AF28" s="556"/>
      <c r="AG28" s="556"/>
      <c r="AH28" s="556"/>
      <c r="AI28" s="556"/>
      <c r="AM28" s="802"/>
      <c r="AT28" s="556"/>
    </row>
    <row r="29" spans="1:46" s="526" customFormat="1" ht="12.75" customHeight="1" x14ac:dyDescent="0.25">
      <c r="A29" s="695"/>
      <c r="B29" s="1428" t="s">
        <v>840</v>
      </c>
      <c r="C29" s="1428"/>
      <c r="D29" s="1428"/>
      <c r="E29" s="1428">
        <v>4</v>
      </c>
      <c r="F29" s="1428"/>
      <c r="G29" s="1428"/>
      <c r="H29" s="1428"/>
      <c r="I29" s="1428"/>
      <c r="J29" s="1428"/>
      <c r="K29" s="1428"/>
      <c r="L29" s="1428"/>
      <c r="M29" s="1428"/>
      <c r="N29" s="1428"/>
      <c r="O29" s="1428"/>
      <c r="P29" s="953">
        <v>96</v>
      </c>
      <c r="Q29" s="556"/>
      <c r="R29" s="556"/>
      <c r="S29" s="556"/>
      <c r="T29" s="556"/>
      <c r="U29" s="556"/>
      <c r="V29" s="556"/>
      <c r="X29" s="556"/>
      <c r="Y29" s="556"/>
      <c r="Z29" s="556"/>
      <c r="AA29" s="556"/>
      <c r="AB29" s="556"/>
      <c r="AC29" s="556"/>
      <c r="AD29" s="556"/>
      <c r="AE29" s="556"/>
      <c r="AF29" s="556"/>
      <c r="AG29" s="556"/>
      <c r="AH29" s="556"/>
      <c r="AI29" s="556"/>
      <c r="AJ29" s="556"/>
      <c r="AK29" s="556"/>
      <c r="AL29" s="556"/>
      <c r="AM29" s="541"/>
      <c r="AN29" s="556"/>
      <c r="AT29" s="556"/>
    </row>
    <row r="30" spans="1:46" s="526" customFormat="1" ht="12.75" customHeight="1" x14ac:dyDescent="0.25">
      <c r="A30" s="695"/>
      <c r="B30" s="695"/>
      <c r="C30" s="695"/>
      <c r="D30" s="695"/>
      <c r="E30" s="695"/>
      <c r="F30" s="695"/>
      <c r="G30" s="695"/>
      <c r="H30" s="695"/>
      <c r="I30" s="695"/>
      <c r="J30" s="695"/>
      <c r="K30" s="695"/>
      <c r="L30" s="695"/>
      <c r="M30" s="695"/>
      <c r="N30" s="695"/>
      <c r="O30" s="1241"/>
      <c r="P30" s="1241"/>
      <c r="Q30" s="556"/>
      <c r="R30" s="556"/>
      <c r="S30" s="556"/>
      <c r="T30" s="556"/>
      <c r="U30" s="556"/>
      <c r="V30" s="556"/>
      <c r="X30" s="556"/>
      <c r="Y30" s="556"/>
      <c r="Z30" s="556"/>
      <c r="AD30" s="556"/>
      <c r="AE30" s="556"/>
      <c r="AF30" s="556"/>
      <c r="AG30" s="556"/>
      <c r="AH30" s="556"/>
      <c r="AI30" s="556"/>
      <c r="AM30" s="802"/>
      <c r="AT30" s="556"/>
    </row>
    <row r="31" spans="1:46" s="526" customFormat="1" ht="12.75" customHeight="1" x14ac:dyDescent="0.25">
      <c r="A31" s="554">
        <f>A$24-0.01</f>
        <v>-7.0599999999999987</v>
      </c>
      <c r="B31" s="695" t="s">
        <v>827</v>
      </c>
      <c r="C31" s="695"/>
      <c r="D31" s="695"/>
      <c r="E31" s="695"/>
      <c r="F31" s="695"/>
      <c r="G31" s="695"/>
      <c r="H31" s="695"/>
      <c r="I31" s="695"/>
      <c r="J31" s="695"/>
      <c r="K31" s="695"/>
      <c r="L31" s="695"/>
      <c r="M31" s="695"/>
      <c r="N31" s="695"/>
      <c r="O31" s="1241"/>
      <c r="P31" s="1241"/>
      <c r="Q31" s="556"/>
      <c r="R31" s="556"/>
      <c r="S31" s="556"/>
      <c r="T31" s="556"/>
      <c r="U31" s="556"/>
      <c r="V31" s="556"/>
      <c r="X31" s="556"/>
      <c r="Y31" s="556"/>
      <c r="Z31" s="556"/>
      <c r="AD31" s="556"/>
      <c r="AE31" s="556"/>
      <c r="AF31" s="556"/>
      <c r="AG31" s="556"/>
      <c r="AH31" s="556"/>
      <c r="AI31" s="556"/>
      <c r="AM31" s="802"/>
      <c r="AO31" s="556"/>
      <c r="AP31" s="556"/>
      <c r="AQ31" s="556"/>
      <c r="AR31" s="556"/>
      <c r="AT31" s="556"/>
    </row>
    <row r="32" spans="1:46" s="526" customFormat="1" x14ac:dyDescent="0.25">
      <c r="A32" s="695"/>
      <c r="B32" s="1428" t="s">
        <v>828</v>
      </c>
      <c r="C32" s="1428"/>
      <c r="D32" s="1428"/>
      <c r="E32" s="1428">
        <v>1</v>
      </c>
      <c r="F32" s="1428"/>
      <c r="G32" s="1428"/>
      <c r="H32" s="1428"/>
      <c r="I32" s="1428"/>
      <c r="J32" s="1428"/>
      <c r="K32" s="1428"/>
      <c r="L32" s="1428"/>
      <c r="M32" s="1428"/>
      <c r="N32" s="1428"/>
      <c r="O32" s="1428"/>
      <c r="P32" s="953">
        <v>1</v>
      </c>
      <c r="Q32" s="1052"/>
      <c r="R32" s="1053"/>
      <c r="S32" s="556"/>
      <c r="T32" s="556"/>
      <c r="U32" s="556"/>
      <c r="V32" s="556"/>
      <c r="X32" s="556"/>
      <c r="Y32" s="556"/>
      <c r="Z32" s="556"/>
      <c r="AD32" s="556"/>
      <c r="AE32" s="556"/>
      <c r="AF32" s="556"/>
      <c r="AG32" s="556"/>
      <c r="AH32" s="556"/>
      <c r="AI32" s="556"/>
      <c r="AM32" s="802"/>
      <c r="AT32" s="556"/>
    </row>
    <row r="33" spans="1:46" s="526" customFormat="1" ht="12.75" customHeight="1" x14ac:dyDescent="0.25">
      <c r="A33" s="695"/>
      <c r="B33" s="1428" t="s">
        <v>829</v>
      </c>
      <c r="C33" s="1428"/>
      <c r="D33" s="1428"/>
      <c r="E33" s="1428">
        <v>2</v>
      </c>
      <c r="F33" s="1428"/>
      <c r="G33" s="1428"/>
      <c r="H33" s="1428"/>
      <c r="I33" s="1428"/>
      <c r="J33" s="1428"/>
      <c r="K33" s="1428"/>
      <c r="L33" s="1428"/>
      <c r="M33" s="1428"/>
      <c r="N33" s="1428"/>
      <c r="O33" s="1428"/>
      <c r="P33" s="953">
        <v>2</v>
      </c>
      <c r="Q33" s="1242"/>
      <c r="R33" s="1046"/>
      <c r="S33" s="556"/>
      <c r="T33" s="556"/>
      <c r="U33" s="556"/>
      <c r="V33" s="556"/>
      <c r="X33" s="556"/>
      <c r="Y33" s="556"/>
      <c r="Z33" s="556"/>
      <c r="AD33" s="556"/>
      <c r="AE33" s="556"/>
      <c r="AF33" s="556"/>
      <c r="AG33" s="556"/>
      <c r="AH33" s="556"/>
      <c r="AI33" s="556"/>
      <c r="AM33" s="802"/>
      <c r="AT33" s="556"/>
    </row>
    <row r="34" spans="1:46" s="526" customFormat="1" x14ac:dyDescent="0.25">
      <c r="A34" s="695"/>
      <c r="B34" s="1428" t="s">
        <v>830</v>
      </c>
      <c r="C34" s="1428"/>
      <c r="D34" s="1428"/>
      <c r="E34" s="1428">
        <v>3</v>
      </c>
      <c r="F34" s="1428"/>
      <c r="G34" s="1428"/>
      <c r="H34" s="1428"/>
      <c r="I34" s="1428"/>
      <c r="J34" s="1428"/>
      <c r="K34" s="1428"/>
      <c r="L34" s="1428"/>
      <c r="M34" s="1428"/>
      <c r="N34" s="1428"/>
      <c r="O34" s="1428"/>
      <c r="P34" s="953">
        <v>3</v>
      </c>
      <c r="Q34" s="556"/>
      <c r="R34" s="556"/>
      <c r="S34" s="556"/>
      <c r="T34" s="556"/>
      <c r="U34" s="556"/>
      <c r="V34" s="556"/>
      <c r="X34" s="556"/>
      <c r="Y34" s="556"/>
      <c r="Z34" s="556"/>
      <c r="AD34" s="556"/>
      <c r="AE34" s="556"/>
      <c r="AF34" s="556"/>
      <c r="AG34" s="556"/>
      <c r="AH34" s="556"/>
      <c r="AI34" s="556"/>
      <c r="AM34" s="802"/>
      <c r="AS34" s="556"/>
      <c r="AT34" s="556"/>
    </row>
    <row r="35" spans="1:46" s="526" customFormat="1" ht="13.5" customHeight="1" x14ac:dyDescent="0.25">
      <c r="A35" s="695"/>
      <c r="B35" s="1428" t="s">
        <v>831</v>
      </c>
      <c r="C35" s="1428"/>
      <c r="D35" s="1428"/>
      <c r="E35" s="1428">
        <v>4</v>
      </c>
      <c r="F35" s="1428"/>
      <c r="G35" s="1428"/>
      <c r="H35" s="1428"/>
      <c r="I35" s="1428"/>
      <c r="J35" s="1428"/>
      <c r="K35" s="1428"/>
      <c r="L35" s="1428"/>
      <c r="M35" s="1428"/>
      <c r="N35" s="1428"/>
      <c r="O35" s="1428"/>
      <c r="P35" s="953">
        <v>4</v>
      </c>
      <c r="Q35" s="556"/>
      <c r="R35" s="556"/>
      <c r="S35" s="556"/>
      <c r="T35" s="556"/>
      <c r="U35" s="556"/>
      <c r="V35" s="556"/>
      <c r="X35" s="556"/>
      <c r="Y35" s="556"/>
      <c r="Z35" s="556"/>
      <c r="AD35" s="556"/>
      <c r="AE35" s="556"/>
      <c r="AF35" s="556"/>
      <c r="AG35" s="556"/>
      <c r="AH35" s="556"/>
      <c r="AI35" s="556"/>
      <c r="AM35" s="802"/>
      <c r="AT35" s="556"/>
    </row>
    <row r="36" spans="1:46" s="526" customFormat="1" ht="13.5" customHeight="1" x14ac:dyDescent="0.25">
      <c r="A36" s="695"/>
      <c r="B36" s="1214" t="s">
        <v>873</v>
      </c>
      <c r="C36" s="1116"/>
      <c r="D36" s="1116"/>
      <c r="E36" s="1116"/>
      <c r="F36" s="1116"/>
      <c r="G36" s="1116"/>
      <c r="H36" s="1116"/>
      <c r="I36" s="1116"/>
      <c r="J36" s="1116"/>
      <c r="K36" s="1116"/>
      <c r="L36" s="1116"/>
      <c r="M36" s="1116"/>
      <c r="N36" s="1116"/>
      <c r="O36" s="1116"/>
      <c r="P36" s="953">
        <v>5</v>
      </c>
      <c r="Q36" s="556"/>
      <c r="R36" s="556"/>
      <c r="S36" s="556"/>
      <c r="T36" s="556"/>
      <c r="U36" s="556"/>
      <c r="V36" s="556"/>
      <c r="X36" s="556"/>
      <c r="Y36" s="556"/>
      <c r="Z36" s="556"/>
      <c r="AD36" s="556"/>
      <c r="AE36" s="556"/>
      <c r="AF36" s="556"/>
      <c r="AG36" s="556"/>
      <c r="AH36" s="556"/>
      <c r="AI36" s="556"/>
      <c r="AM36" s="802"/>
      <c r="AT36" s="556"/>
    </row>
    <row r="37" spans="1:46" s="526" customFormat="1" ht="12" customHeight="1" x14ac:dyDescent="0.25">
      <c r="A37" s="695"/>
      <c r="B37" s="1428" t="s">
        <v>832</v>
      </c>
      <c r="C37" s="1428"/>
      <c r="D37" s="1428"/>
      <c r="E37" s="1428">
        <v>5</v>
      </c>
      <c r="F37" s="1428"/>
      <c r="G37" s="1428"/>
      <c r="H37" s="1428"/>
      <c r="I37" s="1428"/>
      <c r="J37" s="1428"/>
      <c r="K37" s="1428"/>
      <c r="L37" s="1428"/>
      <c r="M37" s="1428"/>
      <c r="N37" s="1428"/>
      <c r="O37" s="1428"/>
      <c r="P37" s="953">
        <v>6</v>
      </c>
      <c r="Q37" s="556"/>
      <c r="R37" s="556"/>
      <c r="S37" s="556"/>
      <c r="T37" s="556"/>
      <c r="U37" s="556"/>
      <c r="V37" s="556"/>
      <c r="X37" s="556"/>
      <c r="Y37" s="556"/>
      <c r="Z37" s="556"/>
      <c r="AD37" s="556"/>
      <c r="AE37" s="556"/>
      <c r="AF37" s="556"/>
      <c r="AG37" s="556"/>
      <c r="AH37" s="556"/>
      <c r="AI37" s="556"/>
      <c r="AM37" s="802"/>
      <c r="AT37" s="556"/>
    </row>
    <row r="38" spans="1:46" s="526" customFormat="1" x14ac:dyDescent="0.25">
      <c r="A38" s="695"/>
      <c r="B38" s="1428" t="s">
        <v>185</v>
      </c>
      <c r="C38" s="1428"/>
      <c r="D38" s="1428"/>
      <c r="E38" s="1428">
        <v>96</v>
      </c>
      <c r="F38" s="1428"/>
      <c r="G38" s="1428"/>
      <c r="H38" s="1428"/>
      <c r="I38" s="1428"/>
      <c r="J38" s="1428"/>
      <c r="K38" s="1428"/>
      <c r="L38" s="1428"/>
      <c r="M38" s="1428"/>
      <c r="N38" s="1428"/>
      <c r="O38" s="1428"/>
      <c r="P38" s="953">
        <v>96</v>
      </c>
      <c r="Q38" s="556"/>
      <c r="R38" s="556"/>
      <c r="S38" s="556"/>
      <c r="T38" s="556"/>
      <c r="U38" s="556"/>
      <c r="V38" s="556"/>
      <c r="X38" s="556"/>
      <c r="Y38" s="556"/>
      <c r="Z38" s="556"/>
      <c r="AD38" s="556"/>
      <c r="AE38" s="556"/>
      <c r="AF38" s="556"/>
      <c r="AG38" s="556"/>
      <c r="AH38" s="556"/>
      <c r="AI38" s="556"/>
      <c r="AM38" s="802"/>
      <c r="AT38" s="556"/>
    </row>
    <row r="39" spans="1:46" s="526" customFormat="1" x14ac:dyDescent="0.25">
      <c r="A39" s="695"/>
      <c r="B39" s="695"/>
      <c r="C39" s="695"/>
      <c r="D39" s="695"/>
      <c r="E39" s="695"/>
      <c r="F39" s="695"/>
      <c r="G39" s="695"/>
      <c r="H39" s="695"/>
      <c r="I39" s="695"/>
      <c r="J39" s="695"/>
      <c r="K39" s="695"/>
      <c r="L39" s="695"/>
      <c r="M39" s="695"/>
      <c r="N39" s="695"/>
      <c r="O39" s="556"/>
      <c r="P39" s="556"/>
      <c r="Q39" s="556"/>
      <c r="R39" s="556"/>
      <c r="S39" s="556"/>
      <c r="T39" s="556"/>
      <c r="U39" s="556"/>
      <c r="V39" s="556"/>
      <c r="X39" s="556"/>
      <c r="Y39" s="1243"/>
      <c r="Z39" s="1112"/>
      <c r="AA39" s="1112"/>
      <c r="AB39" s="1112"/>
      <c r="AC39" s="1112"/>
      <c r="AD39" s="1112"/>
      <c r="AE39" s="1112"/>
      <c r="AF39" s="1112"/>
      <c r="AG39" s="556"/>
      <c r="AH39" s="1113"/>
      <c r="AI39" s="1113"/>
      <c r="AJ39" s="1113"/>
      <c r="AK39" s="1113"/>
      <c r="AL39" s="1113"/>
      <c r="AM39" s="1113"/>
      <c r="AN39" s="1113"/>
      <c r="AT39" s="556"/>
    </row>
    <row r="40" spans="1:46" s="526" customFormat="1" x14ac:dyDescent="0.25">
      <c r="A40" s="554">
        <f>A$31-0.01</f>
        <v>-7.0699999999999985</v>
      </c>
      <c r="B40" s="785" t="s">
        <v>833</v>
      </c>
      <c r="C40" s="556"/>
      <c r="E40" s="695"/>
      <c r="F40" s="695"/>
      <c r="G40" s="695"/>
      <c r="H40" s="695"/>
      <c r="I40" s="695"/>
      <c r="J40" s="695"/>
      <c r="K40" s="695"/>
      <c r="L40" s="695"/>
      <c r="M40" s="695"/>
      <c r="N40" s="695"/>
      <c r="O40" s="556"/>
      <c r="P40" s="556"/>
      <c r="Q40" s="556"/>
      <c r="R40" s="556"/>
      <c r="S40" s="556"/>
      <c r="T40" s="556"/>
      <c r="U40" s="556"/>
      <c r="V40" s="556"/>
      <c r="X40" s="556"/>
      <c r="Y40" s="1243"/>
      <c r="Z40" s="1112"/>
      <c r="AA40" s="1112"/>
      <c r="AB40" s="1112"/>
      <c r="AC40" s="1112"/>
      <c r="AD40" s="1112"/>
      <c r="AE40" s="1112"/>
      <c r="AF40" s="1112"/>
      <c r="AG40" s="556"/>
      <c r="AH40" s="1113"/>
      <c r="AI40" s="1113"/>
      <c r="AJ40" s="1113"/>
      <c r="AK40" s="1113"/>
      <c r="AL40" s="1113"/>
      <c r="AM40" s="1113"/>
      <c r="AN40" s="1113"/>
      <c r="AT40" s="556"/>
    </row>
    <row r="41" spans="1:46" s="526" customFormat="1" x14ac:dyDescent="0.25">
      <c r="A41" s="556"/>
      <c r="B41" s="1428" t="s">
        <v>56</v>
      </c>
      <c r="C41" s="1428"/>
      <c r="D41" s="1428"/>
      <c r="E41" s="1428"/>
      <c r="F41" s="1428"/>
      <c r="G41" s="1428"/>
      <c r="H41" s="1428"/>
      <c r="I41" s="1428"/>
      <c r="J41" s="1428"/>
      <c r="K41" s="1428"/>
      <c r="L41" s="1428"/>
      <c r="M41" s="1428"/>
      <c r="N41" s="1428"/>
      <c r="O41" s="1428"/>
      <c r="P41" s="953">
        <v>1</v>
      </c>
      <c r="Q41" s="953"/>
      <c r="R41" s="953"/>
      <c r="S41" s="556"/>
      <c r="T41" s="556"/>
      <c r="U41" s="556"/>
      <c r="V41" s="556"/>
      <c r="W41" s="556"/>
      <c r="X41" s="556"/>
      <c r="Y41" s="1243"/>
      <c r="Z41" s="1112"/>
      <c r="AA41" s="1112"/>
      <c r="AB41" s="1112"/>
      <c r="AC41" s="1112"/>
      <c r="AD41" s="1112"/>
      <c r="AE41" s="1112"/>
      <c r="AF41" s="1112"/>
      <c r="AG41" s="556"/>
      <c r="AH41" s="1113"/>
      <c r="AI41" s="1113"/>
      <c r="AJ41" s="1113"/>
      <c r="AK41" s="1113"/>
      <c r="AL41" s="1113"/>
      <c r="AM41" s="1113"/>
      <c r="AN41" s="1113"/>
      <c r="AT41" s="556"/>
    </row>
    <row r="42" spans="1:46" s="526" customFormat="1" ht="15" customHeight="1" x14ac:dyDescent="0.25">
      <c r="A42" s="556"/>
      <c r="B42" s="1428" t="s">
        <v>57</v>
      </c>
      <c r="C42" s="1428"/>
      <c r="D42" s="1428"/>
      <c r="E42" s="1428"/>
      <c r="F42" s="1428"/>
      <c r="G42" s="1428"/>
      <c r="H42" s="1428"/>
      <c r="I42" s="1428"/>
      <c r="J42" s="1428"/>
      <c r="K42" s="1428"/>
      <c r="L42" s="1428"/>
      <c r="M42" s="1428"/>
      <c r="N42" s="1428"/>
      <c r="O42" s="1428"/>
      <c r="P42" s="953">
        <v>2</v>
      </c>
      <c r="Q42" s="1523" t="s">
        <v>5</v>
      </c>
      <c r="R42" s="1563"/>
      <c r="S42" s="1523">
        <f>A$51</f>
        <v>-7.0899999999999981</v>
      </c>
      <c r="T42" s="1563"/>
      <c r="U42" s="1244"/>
      <c r="V42" s="1244"/>
      <c r="W42" s="556"/>
      <c r="X42" s="556"/>
      <c r="Y42" s="1243"/>
      <c r="Z42" s="1112"/>
      <c r="AA42" s="1112"/>
      <c r="AB42" s="1112"/>
      <c r="AC42" s="1112"/>
      <c r="AD42" s="1112"/>
      <c r="AE42" s="1112"/>
      <c r="AF42" s="1112"/>
      <c r="AG42" s="556"/>
      <c r="AH42" s="1113"/>
      <c r="AI42" s="1113"/>
      <c r="AJ42" s="1113"/>
      <c r="AK42" s="1113"/>
      <c r="AL42" s="1113"/>
      <c r="AM42" s="1113"/>
      <c r="AN42" s="1113"/>
      <c r="AT42" s="556"/>
    </row>
    <row r="43" spans="1:46" s="526" customFormat="1" x14ac:dyDescent="0.25">
      <c r="A43" s="695"/>
      <c r="B43" s="695"/>
      <c r="C43" s="695"/>
      <c r="D43" s="695"/>
      <c r="E43" s="695"/>
      <c r="F43" s="695"/>
      <c r="G43" s="695"/>
      <c r="H43" s="695"/>
      <c r="I43" s="695"/>
      <c r="J43" s="695"/>
      <c r="K43" s="695"/>
      <c r="L43" s="695"/>
      <c r="M43" s="695"/>
      <c r="N43" s="695"/>
      <c r="Q43" s="556"/>
      <c r="R43" s="556"/>
      <c r="S43" s="556"/>
      <c r="T43" s="556"/>
      <c r="U43" s="556"/>
      <c r="V43" s="556"/>
      <c r="W43" s="556"/>
      <c r="X43" s="556"/>
      <c r="Y43" s="1243"/>
      <c r="Z43" s="1112"/>
      <c r="AA43" s="1112"/>
      <c r="AB43" s="1112"/>
      <c r="AC43" s="1112"/>
      <c r="AD43" s="1112"/>
      <c r="AE43" s="1112"/>
      <c r="AF43" s="1112"/>
      <c r="AG43" s="556"/>
      <c r="AH43" s="1113"/>
      <c r="AI43" s="1113"/>
      <c r="AJ43" s="1113"/>
      <c r="AK43" s="1113"/>
      <c r="AL43" s="1113"/>
      <c r="AM43" s="1113"/>
      <c r="AN43" s="1113"/>
      <c r="AT43" s="556"/>
    </row>
    <row r="44" spans="1:46" s="526" customFormat="1" x14ac:dyDescent="0.25">
      <c r="A44" s="554">
        <f>A$40-0.01</f>
        <v>-7.0799999999999983</v>
      </c>
      <c r="B44" s="695" t="s">
        <v>822</v>
      </c>
      <c r="C44" s="695"/>
      <c r="D44" s="695"/>
      <c r="E44" s="695"/>
      <c r="F44" s="695"/>
      <c r="G44" s="695"/>
      <c r="H44" s="695"/>
      <c r="I44" s="695"/>
      <c r="J44" s="695"/>
      <c r="K44" s="695"/>
      <c r="L44" s="695"/>
      <c r="M44" s="695"/>
      <c r="N44" s="695"/>
      <c r="O44" s="1241"/>
      <c r="P44" s="1241"/>
      <c r="Q44" s="556"/>
      <c r="R44" s="556"/>
      <c r="S44" s="556"/>
      <c r="T44" s="556"/>
      <c r="U44" s="556"/>
      <c r="V44" s="556"/>
      <c r="W44" s="556"/>
      <c r="X44" s="556"/>
      <c r="Y44" s="1243"/>
      <c r="Z44" s="1112"/>
      <c r="AA44" s="1112"/>
      <c r="AB44" s="1112"/>
      <c r="AC44" s="1112"/>
      <c r="AD44" s="1112"/>
      <c r="AE44" s="1112"/>
      <c r="AF44" s="1112"/>
      <c r="AG44" s="556"/>
      <c r="AH44" s="1113"/>
      <c r="AI44" s="1113"/>
      <c r="AJ44" s="1113"/>
      <c r="AK44" s="1113"/>
      <c r="AL44" s="1113"/>
      <c r="AM44" s="1113"/>
      <c r="AN44" s="1113"/>
      <c r="AT44" s="556"/>
    </row>
    <row r="45" spans="1:46" s="526" customFormat="1" x14ac:dyDescent="0.25">
      <c r="A45" s="695"/>
      <c r="B45" s="1428" t="s">
        <v>841</v>
      </c>
      <c r="C45" s="1428"/>
      <c r="D45" s="1428"/>
      <c r="E45" s="1428">
        <v>1</v>
      </c>
      <c r="F45" s="1428"/>
      <c r="G45" s="1428"/>
      <c r="H45" s="1428"/>
      <c r="I45" s="1428"/>
      <c r="J45" s="1428"/>
      <c r="K45" s="1428"/>
      <c r="L45" s="1428"/>
      <c r="M45" s="1428"/>
      <c r="N45" s="1428"/>
      <c r="O45" s="1428"/>
      <c r="P45" s="953">
        <v>1</v>
      </c>
      <c r="Q45" s="1052"/>
      <c r="R45" s="1053"/>
      <c r="S45" s="556"/>
      <c r="T45" s="556"/>
      <c r="U45" s="556"/>
      <c r="V45" s="556"/>
      <c r="W45" s="556"/>
      <c r="X45" s="556"/>
      <c r="Y45" s="1243"/>
      <c r="Z45" s="1112"/>
      <c r="AA45" s="1112"/>
      <c r="AB45" s="1112"/>
      <c r="AC45" s="1112"/>
      <c r="AD45" s="1112"/>
      <c r="AE45" s="1112"/>
      <c r="AF45" s="1112"/>
      <c r="AG45" s="556"/>
      <c r="AH45" s="1113"/>
      <c r="AI45" s="1113"/>
      <c r="AJ45" s="1113"/>
      <c r="AK45" s="1113"/>
      <c r="AL45" s="1113"/>
      <c r="AM45" s="1113"/>
      <c r="AN45" s="1113"/>
      <c r="AT45" s="556"/>
    </row>
    <row r="46" spans="1:46" s="526" customFormat="1" ht="12.75" customHeight="1" x14ac:dyDescent="0.25">
      <c r="A46" s="695"/>
      <c r="B46" s="1428" t="s">
        <v>842</v>
      </c>
      <c r="C46" s="1428"/>
      <c r="D46" s="1428"/>
      <c r="E46" s="1428">
        <v>2</v>
      </c>
      <c r="F46" s="1428"/>
      <c r="G46" s="1428"/>
      <c r="H46" s="1428"/>
      <c r="I46" s="1428"/>
      <c r="J46" s="1428"/>
      <c r="K46" s="1428"/>
      <c r="L46" s="1428"/>
      <c r="M46" s="1428"/>
      <c r="N46" s="1428"/>
      <c r="O46" s="1428"/>
      <c r="P46" s="953">
        <v>2</v>
      </c>
      <c r="Q46" s="1242"/>
      <c r="R46" s="1046"/>
      <c r="S46" s="556"/>
      <c r="T46" s="556"/>
      <c r="U46" s="556"/>
      <c r="V46" s="556"/>
      <c r="W46" s="556"/>
      <c r="X46" s="556"/>
      <c r="Y46" s="1243"/>
      <c r="Z46" s="1112"/>
      <c r="AA46" s="1112"/>
      <c r="AB46" s="1112"/>
      <c r="AC46" s="1112"/>
      <c r="AD46" s="1112"/>
      <c r="AE46" s="1112"/>
      <c r="AF46" s="1112"/>
      <c r="AG46" s="1112"/>
      <c r="AH46" s="556"/>
      <c r="AI46" s="556"/>
      <c r="AJ46" s="556"/>
      <c r="AK46" s="556"/>
      <c r="AL46" s="556"/>
      <c r="AM46" s="541"/>
      <c r="AN46" s="556"/>
      <c r="AT46" s="556"/>
    </row>
    <row r="47" spans="1:46" s="526" customFormat="1" ht="12.75" customHeight="1" x14ac:dyDescent="0.25">
      <c r="A47" s="695"/>
      <c r="B47" s="1428" t="s">
        <v>843</v>
      </c>
      <c r="C47" s="1428"/>
      <c r="D47" s="1428"/>
      <c r="E47" s="1428">
        <v>3</v>
      </c>
      <c r="F47" s="1428"/>
      <c r="G47" s="1428"/>
      <c r="H47" s="1428"/>
      <c r="I47" s="1428"/>
      <c r="J47" s="1428"/>
      <c r="K47" s="1428"/>
      <c r="L47" s="1428"/>
      <c r="M47" s="1428"/>
      <c r="N47" s="1428"/>
      <c r="O47" s="1428"/>
      <c r="P47" s="953">
        <v>3</v>
      </c>
      <c r="Q47" s="556"/>
      <c r="R47" s="556"/>
      <c r="S47" s="556"/>
      <c r="T47" s="556"/>
      <c r="U47" s="556"/>
      <c r="V47" s="556"/>
      <c r="W47" s="556"/>
      <c r="X47" s="556"/>
      <c r="Y47" s="1566"/>
      <c r="Z47" s="1566"/>
      <c r="AA47" s="1566"/>
      <c r="AB47" s="1566"/>
      <c r="AC47" s="1566"/>
      <c r="AD47" s="1566"/>
      <c r="AE47" s="1566"/>
      <c r="AF47" s="1564"/>
      <c r="AG47" s="1112"/>
      <c r="AH47" s="556"/>
      <c r="AI47" s="556"/>
      <c r="AJ47" s="556"/>
      <c r="AK47" s="556"/>
      <c r="AL47" s="556"/>
      <c r="AM47" s="541"/>
      <c r="AN47" s="556"/>
      <c r="AO47" s="1112"/>
      <c r="AP47" s="556"/>
      <c r="AQ47" s="556"/>
      <c r="AR47" s="556"/>
      <c r="AT47" s="556"/>
    </row>
    <row r="48" spans="1:46" s="526" customFormat="1" ht="12.75" customHeight="1" x14ac:dyDescent="0.25">
      <c r="A48" s="695"/>
      <c r="B48" s="1428" t="s">
        <v>893</v>
      </c>
      <c r="C48" s="1428"/>
      <c r="D48" s="1428"/>
      <c r="E48" s="1428"/>
      <c r="F48" s="1428"/>
      <c r="G48" s="1428"/>
      <c r="H48" s="1428"/>
      <c r="I48" s="1428"/>
      <c r="J48" s="1428"/>
      <c r="K48" s="1428"/>
      <c r="L48" s="1428"/>
      <c r="M48" s="1428"/>
      <c r="N48" s="1428"/>
      <c r="O48" s="1428"/>
      <c r="P48" s="953">
        <v>4</v>
      </c>
      <c r="Q48" s="556"/>
      <c r="R48" s="556"/>
      <c r="S48" s="556"/>
      <c r="T48" s="556"/>
      <c r="U48" s="556"/>
      <c r="V48" s="556"/>
      <c r="W48" s="556"/>
      <c r="X48" s="556"/>
      <c r="Y48" s="1566"/>
      <c r="Z48" s="1566"/>
      <c r="AA48" s="1566"/>
      <c r="AB48" s="1566"/>
      <c r="AC48" s="1566"/>
      <c r="AD48" s="1566"/>
      <c r="AE48" s="1566"/>
      <c r="AF48" s="1564"/>
      <c r="AG48" s="1112"/>
      <c r="AH48" s="1565"/>
      <c r="AI48" s="1565"/>
      <c r="AJ48" s="1565"/>
      <c r="AK48" s="1565"/>
      <c r="AL48" s="1565"/>
      <c r="AM48" s="1565"/>
      <c r="AN48" s="1565"/>
      <c r="AO48" s="556"/>
      <c r="AP48" s="556"/>
      <c r="AQ48" s="556"/>
      <c r="AR48" s="556"/>
      <c r="AT48" s="556"/>
    </row>
    <row r="49" spans="1:46" s="526" customFormat="1" x14ac:dyDescent="0.25">
      <c r="A49" s="695"/>
      <c r="B49" s="1428" t="s">
        <v>840</v>
      </c>
      <c r="C49" s="1428"/>
      <c r="D49" s="1428"/>
      <c r="E49" s="1428"/>
      <c r="F49" s="1428"/>
      <c r="G49" s="1428"/>
      <c r="H49" s="1428"/>
      <c r="I49" s="1428"/>
      <c r="J49" s="1428"/>
      <c r="K49" s="1428"/>
      <c r="L49" s="1428"/>
      <c r="M49" s="1428"/>
      <c r="N49" s="1428"/>
      <c r="O49" s="1428"/>
      <c r="P49" s="953">
        <v>96</v>
      </c>
      <c r="Q49" s="556"/>
      <c r="R49" s="556"/>
      <c r="S49" s="556"/>
      <c r="T49" s="556"/>
      <c r="U49" s="556"/>
      <c r="V49" s="556"/>
      <c r="W49" s="556"/>
      <c r="X49" s="556"/>
      <c r="Y49" s="1566"/>
      <c r="Z49" s="1566"/>
      <c r="AA49" s="1566"/>
      <c r="AB49" s="1566"/>
      <c r="AC49" s="1566"/>
      <c r="AD49" s="1566"/>
      <c r="AE49" s="1566"/>
      <c r="AF49" s="1112"/>
      <c r="AG49" s="1112"/>
      <c r="AH49" s="1565"/>
      <c r="AI49" s="1565"/>
      <c r="AJ49" s="1565"/>
      <c r="AK49" s="1565"/>
      <c r="AL49" s="1565"/>
      <c r="AM49" s="1565"/>
      <c r="AN49" s="1565"/>
      <c r="AO49" s="556"/>
      <c r="AP49" s="556"/>
      <c r="AQ49" s="556"/>
      <c r="AR49" s="556"/>
      <c r="AT49" s="556"/>
    </row>
    <row r="50" spans="1:46" s="526" customFormat="1" ht="15.75" customHeight="1" x14ac:dyDescent="0.25">
      <c r="A50" s="695"/>
      <c r="B50" s="695"/>
      <c r="C50" s="695"/>
      <c r="D50" s="695"/>
      <c r="E50" s="695"/>
      <c r="F50" s="695"/>
      <c r="G50" s="695"/>
      <c r="H50" s="695"/>
      <c r="I50" s="695"/>
      <c r="J50" s="695"/>
      <c r="K50" s="695"/>
      <c r="L50" s="695"/>
      <c r="M50" s="695"/>
      <c r="N50" s="695"/>
      <c r="Q50" s="556"/>
      <c r="R50" s="556"/>
      <c r="S50" s="556"/>
      <c r="T50" s="556"/>
      <c r="U50" s="556"/>
      <c r="V50" s="556"/>
      <c r="W50" s="556"/>
      <c r="X50" s="556"/>
      <c r="Y50" s="1244"/>
      <c r="Z50" s="1244"/>
      <c r="AA50" s="1244"/>
      <c r="AB50" s="1244"/>
      <c r="AC50" s="1245"/>
      <c r="AD50" s="1244"/>
      <c r="AE50" s="1244"/>
      <c r="AF50" s="1244"/>
      <c r="AG50" s="1244"/>
      <c r="AH50" s="1244"/>
      <c r="AI50" s="1244"/>
      <c r="AJ50" s="1244"/>
      <c r="AK50" s="1244"/>
      <c r="AL50" s="1244"/>
      <c r="AM50" s="1244"/>
      <c r="AN50" s="1244"/>
      <c r="AO50" s="1112"/>
      <c r="AP50" s="556"/>
      <c r="AQ50" s="556"/>
      <c r="AR50" s="556"/>
      <c r="AS50" s="556"/>
      <c r="AT50" s="556"/>
    </row>
    <row r="51" spans="1:46" s="526" customFormat="1" ht="12.75" customHeight="1" x14ac:dyDescent="0.25">
      <c r="A51" s="554">
        <f>A$44-0.01</f>
        <v>-7.0899999999999981</v>
      </c>
      <c r="B51" s="785" t="s">
        <v>834</v>
      </c>
      <c r="C51" s="556"/>
      <c r="E51" s="695"/>
      <c r="F51" s="695"/>
      <c r="G51" s="695"/>
      <c r="H51" s="695"/>
      <c r="I51" s="695"/>
      <c r="J51" s="695"/>
      <c r="K51" s="695"/>
      <c r="L51" s="695"/>
      <c r="M51" s="695"/>
      <c r="N51" s="695"/>
      <c r="W51" s="556"/>
      <c r="X51" s="554"/>
      <c r="Y51" s="556"/>
      <c r="Z51" s="556"/>
      <c r="AA51" s="556"/>
      <c r="AB51" s="556"/>
      <c r="AC51" s="556"/>
      <c r="AD51" s="556"/>
      <c r="AE51" s="556"/>
      <c r="AF51" s="556"/>
      <c r="AG51" s="556"/>
      <c r="AH51" s="556"/>
      <c r="AI51" s="556"/>
      <c r="AJ51" s="556"/>
      <c r="AK51" s="556"/>
      <c r="AL51" s="556"/>
      <c r="AM51" s="556"/>
      <c r="AN51" s="556"/>
      <c r="AO51" s="1112"/>
      <c r="AP51" s="1112"/>
      <c r="AQ51" s="556"/>
      <c r="AR51" s="556"/>
      <c r="AS51" s="556"/>
      <c r="AT51" s="556"/>
    </row>
    <row r="52" spans="1:46" s="526" customFormat="1" ht="12.75" customHeight="1" x14ac:dyDescent="0.25">
      <c r="A52" s="556"/>
      <c r="B52" s="1428" t="s">
        <v>56</v>
      </c>
      <c r="C52" s="1428"/>
      <c r="D52" s="1428"/>
      <c r="E52" s="1428"/>
      <c r="F52" s="1428"/>
      <c r="G52" s="1428"/>
      <c r="H52" s="1428"/>
      <c r="I52" s="1428"/>
      <c r="J52" s="1428"/>
      <c r="K52" s="1428"/>
      <c r="L52" s="1428"/>
      <c r="M52" s="1428"/>
      <c r="N52" s="1428"/>
      <c r="O52" s="1428"/>
      <c r="P52" s="953">
        <v>1</v>
      </c>
      <c r="R52" s="1052"/>
      <c r="S52" s="1053"/>
      <c r="W52" s="556"/>
      <c r="X52" s="554"/>
      <c r="Y52" s="554"/>
      <c r="Z52" s="556"/>
      <c r="AA52" s="556"/>
      <c r="AB52" s="556"/>
      <c r="AC52" s="556"/>
      <c r="AD52" s="556"/>
      <c r="AE52" s="556"/>
      <c r="AF52" s="556"/>
      <c r="AG52" s="556"/>
      <c r="AH52" s="556"/>
      <c r="AI52" s="556"/>
      <c r="AJ52" s="556"/>
      <c r="AK52" s="556"/>
      <c r="AL52" s="556"/>
      <c r="AM52" s="556"/>
      <c r="AN52" s="556"/>
      <c r="AO52" s="1244"/>
      <c r="AP52" s="1244"/>
      <c r="AQ52" s="1244"/>
      <c r="AR52" s="1244"/>
      <c r="AS52" s="556"/>
      <c r="AT52" s="556"/>
    </row>
    <row r="53" spans="1:46" s="526" customFormat="1" x14ac:dyDescent="0.25">
      <c r="A53" s="556"/>
      <c r="B53" s="1428" t="s">
        <v>57</v>
      </c>
      <c r="C53" s="1428"/>
      <c r="D53" s="1428"/>
      <c r="E53" s="1428"/>
      <c r="F53" s="1428"/>
      <c r="G53" s="1428"/>
      <c r="H53" s="1428"/>
      <c r="I53" s="1428"/>
      <c r="J53" s="1428"/>
      <c r="K53" s="1428"/>
      <c r="L53" s="1428"/>
      <c r="M53" s="1428"/>
      <c r="N53" s="1428"/>
      <c r="O53" s="1428"/>
      <c r="P53" s="953">
        <v>2</v>
      </c>
      <c r="R53" s="1242"/>
      <c r="S53" s="1046"/>
      <c r="W53" s="556"/>
      <c r="X53" s="554"/>
      <c r="Y53" s="556"/>
      <c r="Z53" s="556"/>
      <c r="AA53" s="556"/>
      <c r="AB53" s="556"/>
      <c r="AC53" s="556"/>
      <c r="AD53" s="556"/>
      <c r="AE53" s="556"/>
      <c r="AF53" s="556"/>
      <c r="AG53" s="556"/>
      <c r="AH53" s="556"/>
      <c r="AI53" s="556"/>
      <c r="AJ53" s="556"/>
      <c r="AK53" s="556"/>
      <c r="AL53" s="556"/>
      <c r="AM53" s="541"/>
      <c r="AN53" s="556"/>
      <c r="AO53" s="556"/>
      <c r="AP53" s="556"/>
      <c r="AQ53" s="556"/>
      <c r="AR53" s="556"/>
      <c r="AS53" s="556"/>
      <c r="AT53" s="556"/>
    </row>
    <row r="54" spans="1:46" s="526" customFormat="1" x14ac:dyDescent="0.25">
      <c r="A54" s="695"/>
      <c r="B54" s="695"/>
      <c r="C54" s="695"/>
      <c r="D54" s="695"/>
      <c r="E54" s="695"/>
      <c r="F54" s="695"/>
      <c r="G54" s="695"/>
      <c r="H54" s="695"/>
      <c r="I54" s="695"/>
      <c r="J54" s="695"/>
      <c r="K54" s="695"/>
      <c r="L54" s="695"/>
      <c r="M54" s="695"/>
      <c r="N54" s="695"/>
      <c r="W54" s="556"/>
      <c r="X54" s="554"/>
      <c r="Y54" s="556"/>
      <c r="Z54" s="556"/>
      <c r="AA54" s="556"/>
      <c r="AB54" s="556"/>
      <c r="AC54" s="556"/>
      <c r="AD54" s="556"/>
      <c r="AE54" s="556"/>
      <c r="AF54" s="556"/>
      <c r="AG54" s="556"/>
      <c r="AH54" s="556"/>
      <c r="AI54" s="556"/>
      <c r="AJ54" s="556"/>
      <c r="AK54" s="556"/>
      <c r="AL54" s="556"/>
      <c r="AM54" s="541"/>
      <c r="AN54" s="556"/>
      <c r="AO54" s="556"/>
      <c r="AP54" s="556"/>
      <c r="AQ54" s="556"/>
      <c r="AR54" s="556"/>
      <c r="AS54" s="556"/>
      <c r="AT54" s="556"/>
    </row>
    <row r="55" spans="1:46" s="526" customFormat="1" ht="20.25" x14ac:dyDescent="0.25">
      <c r="A55" s="554">
        <f>-A$51-0.01</f>
        <v>7.0799999999999983</v>
      </c>
      <c r="B55" s="785" t="s">
        <v>835</v>
      </c>
      <c r="C55" s="556"/>
      <c r="E55" s="695"/>
      <c r="F55" s="695"/>
      <c r="G55" s="695"/>
      <c r="H55" s="695"/>
      <c r="I55" s="695"/>
      <c r="J55" s="695"/>
      <c r="K55" s="695"/>
      <c r="L55" s="695"/>
      <c r="M55" s="695"/>
      <c r="N55" s="695"/>
      <c r="W55" s="556"/>
      <c r="X55" s="554"/>
      <c r="Y55" s="556"/>
      <c r="Z55" s="556"/>
      <c r="AA55" s="556"/>
      <c r="AB55" s="556"/>
      <c r="AC55" s="556"/>
      <c r="AD55" s="556"/>
      <c r="AE55" s="556"/>
      <c r="AF55" s="556"/>
      <c r="AG55" s="556"/>
      <c r="AH55" s="556"/>
      <c r="AI55" s="556"/>
      <c r="AJ55" s="556"/>
      <c r="AK55" s="556"/>
      <c r="AL55" s="556"/>
      <c r="AM55" s="541"/>
      <c r="AN55" s="556"/>
      <c r="AO55" s="556"/>
      <c r="AP55" s="556"/>
      <c r="AQ55" s="556"/>
      <c r="AR55" s="556"/>
      <c r="AS55" s="1244"/>
      <c r="AT55" s="556"/>
    </row>
    <row r="56" spans="1:46" s="526" customFormat="1" ht="15" customHeight="1" x14ac:dyDescent="0.25">
      <c r="A56" s="556"/>
      <c r="B56" s="1428" t="s">
        <v>56</v>
      </c>
      <c r="C56" s="1428"/>
      <c r="D56" s="1428"/>
      <c r="E56" s="1428"/>
      <c r="F56" s="1428"/>
      <c r="G56" s="1428"/>
      <c r="H56" s="1428"/>
      <c r="I56" s="1428"/>
      <c r="J56" s="1428"/>
      <c r="K56" s="1428"/>
      <c r="L56" s="1428"/>
      <c r="M56" s="1428"/>
      <c r="N56" s="1428"/>
      <c r="O56" s="1428"/>
      <c r="P56" s="953">
        <v>1</v>
      </c>
      <c r="R56" s="1052"/>
      <c r="S56" s="1053"/>
      <c r="W56" s="556"/>
      <c r="X56" s="1244"/>
      <c r="Y56" s="556"/>
      <c r="Z56" s="556"/>
      <c r="AA56" s="556"/>
      <c r="AB56" s="556"/>
      <c r="AC56" s="556"/>
      <c r="AD56" s="556"/>
      <c r="AE56" s="556"/>
      <c r="AF56" s="556"/>
      <c r="AG56" s="556"/>
      <c r="AH56" s="556"/>
      <c r="AI56" s="556"/>
      <c r="AJ56" s="556"/>
      <c r="AK56" s="556"/>
      <c r="AL56" s="556"/>
      <c r="AM56" s="541"/>
      <c r="AN56" s="556"/>
      <c r="AO56" s="556"/>
      <c r="AP56" s="556"/>
      <c r="AQ56" s="556"/>
      <c r="AR56" s="556"/>
      <c r="AS56" s="556"/>
      <c r="AT56" s="556"/>
    </row>
    <row r="57" spans="1:46" s="526" customFormat="1" x14ac:dyDescent="0.25">
      <c r="A57" s="556"/>
      <c r="B57" s="1428" t="s">
        <v>57</v>
      </c>
      <c r="C57" s="1428"/>
      <c r="D57" s="1428"/>
      <c r="E57" s="1428"/>
      <c r="F57" s="1428"/>
      <c r="G57" s="1428"/>
      <c r="H57" s="1428"/>
      <c r="I57" s="1428"/>
      <c r="J57" s="1428"/>
      <c r="K57" s="1428"/>
      <c r="L57" s="1428"/>
      <c r="M57" s="1428"/>
      <c r="N57" s="1428"/>
      <c r="O57" s="1428"/>
      <c r="P57" s="953">
        <v>2</v>
      </c>
      <c r="R57" s="1242"/>
      <c r="S57" s="1046"/>
      <c r="W57" s="556"/>
      <c r="X57" s="556"/>
      <c r="Y57" s="556"/>
      <c r="Z57" s="556"/>
      <c r="AA57" s="556"/>
      <c r="AB57" s="556"/>
      <c r="AC57" s="556"/>
      <c r="AD57" s="556"/>
      <c r="AE57" s="556"/>
      <c r="AF57" s="556"/>
      <c r="AG57" s="556"/>
      <c r="AH57" s="556"/>
      <c r="AI57" s="556"/>
      <c r="AJ57" s="556"/>
      <c r="AK57" s="556"/>
      <c r="AL57" s="556"/>
      <c r="AM57" s="541"/>
      <c r="AN57" s="556"/>
      <c r="AO57" s="556"/>
      <c r="AP57" s="556"/>
      <c r="AQ57" s="556"/>
      <c r="AR57" s="556"/>
      <c r="AS57" s="556"/>
      <c r="AT57" s="556"/>
    </row>
    <row r="58" spans="1:46" s="526" customFormat="1" x14ac:dyDescent="0.25">
      <c r="A58" s="695"/>
      <c r="B58" s="695"/>
      <c r="C58" s="695"/>
      <c r="D58" s="695"/>
      <c r="E58" s="695"/>
      <c r="F58" s="695"/>
      <c r="G58" s="695"/>
      <c r="H58" s="695"/>
      <c r="I58" s="695"/>
      <c r="J58" s="695"/>
      <c r="K58" s="695"/>
      <c r="L58" s="695"/>
      <c r="M58" s="695"/>
      <c r="N58" s="695"/>
      <c r="W58" s="556"/>
      <c r="X58" s="554"/>
      <c r="Y58" s="556"/>
      <c r="Z58" s="556"/>
      <c r="AA58" s="556"/>
      <c r="AB58" s="556"/>
      <c r="AC58" s="556"/>
      <c r="AD58" s="556"/>
      <c r="AE58" s="556"/>
      <c r="AF58" s="556"/>
      <c r="AG58" s="556"/>
      <c r="AH58" s="556"/>
      <c r="AI58" s="556"/>
      <c r="AJ58" s="556"/>
      <c r="AK58" s="556"/>
      <c r="AL58" s="556"/>
      <c r="AM58" s="541"/>
      <c r="AN58" s="556"/>
      <c r="AO58" s="556"/>
      <c r="AP58" s="556"/>
      <c r="AQ58" s="556"/>
      <c r="AR58" s="556"/>
      <c r="AS58" s="556"/>
      <c r="AT58" s="556"/>
    </row>
    <row r="59" spans="1:46" s="526" customFormat="1" x14ac:dyDescent="0.25">
      <c r="A59" s="554"/>
      <c r="D59" s="802"/>
      <c r="G59" s="556"/>
      <c r="H59" s="556"/>
      <c r="I59" s="556"/>
      <c r="J59" s="556"/>
      <c r="K59" s="556"/>
      <c r="L59" s="556"/>
      <c r="W59" s="556"/>
      <c r="X59" s="554"/>
      <c r="Y59" s="556"/>
      <c r="Z59" s="556"/>
      <c r="AA59" s="556"/>
      <c r="AB59" s="556"/>
      <c r="AC59" s="556"/>
      <c r="AD59" s="556"/>
      <c r="AE59" s="556"/>
      <c r="AF59" s="556"/>
      <c r="AG59" s="556"/>
      <c r="AH59" s="556"/>
      <c r="AI59" s="556"/>
      <c r="AJ59" s="556"/>
      <c r="AK59" s="556"/>
      <c r="AL59" s="556"/>
      <c r="AM59" s="541"/>
      <c r="AN59" s="556"/>
      <c r="AO59" s="556"/>
      <c r="AP59" s="556"/>
      <c r="AQ59" s="556"/>
      <c r="AR59" s="556"/>
      <c r="AS59" s="556"/>
      <c r="AT59" s="556"/>
    </row>
    <row r="60" spans="1:46" s="526" customFormat="1" x14ac:dyDescent="0.25">
      <c r="A60" s="1047"/>
      <c r="D60" s="802"/>
      <c r="G60" s="556"/>
      <c r="H60" s="556"/>
      <c r="I60" s="556"/>
      <c r="J60" s="556"/>
      <c r="K60" s="556"/>
      <c r="L60" s="556"/>
      <c r="W60" s="556"/>
      <c r="X60" s="554"/>
      <c r="Y60" s="556"/>
      <c r="Z60" s="556"/>
      <c r="AA60" s="556"/>
      <c r="AB60" s="556"/>
      <c r="AC60" s="556"/>
      <c r="AD60" s="556"/>
      <c r="AE60" s="556"/>
      <c r="AF60" s="556"/>
      <c r="AG60" s="556"/>
      <c r="AH60" s="556"/>
      <c r="AI60" s="556"/>
      <c r="AJ60" s="556"/>
      <c r="AK60" s="556"/>
      <c r="AL60" s="556"/>
      <c r="AM60" s="541"/>
      <c r="AN60" s="556"/>
      <c r="AO60" s="556"/>
      <c r="AP60" s="556"/>
      <c r="AQ60" s="556"/>
      <c r="AR60" s="556"/>
      <c r="AS60" s="556"/>
      <c r="AT60" s="556"/>
    </row>
    <row r="61" spans="1:46" s="526" customFormat="1" x14ac:dyDescent="0.25">
      <c r="A61" s="1047"/>
      <c r="D61" s="802"/>
      <c r="G61" s="556"/>
      <c r="H61" s="556"/>
      <c r="I61" s="556"/>
      <c r="J61" s="556"/>
      <c r="K61" s="556"/>
      <c r="L61" s="556"/>
      <c r="W61" s="556"/>
      <c r="X61" s="554"/>
      <c r="Y61" s="556"/>
      <c r="Z61" s="556"/>
      <c r="AA61" s="556"/>
      <c r="AB61" s="556"/>
      <c r="AC61" s="556"/>
      <c r="AD61" s="556"/>
      <c r="AE61" s="556"/>
      <c r="AF61" s="556"/>
      <c r="AG61" s="556"/>
      <c r="AH61" s="556"/>
      <c r="AI61" s="556"/>
      <c r="AJ61" s="556"/>
      <c r="AK61" s="556"/>
      <c r="AL61" s="556"/>
      <c r="AM61" s="541"/>
      <c r="AN61" s="556"/>
      <c r="AO61" s="556"/>
      <c r="AP61" s="556"/>
      <c r="AQ61" s="556"/>
      <c r="AR61" s="556"/>
      <c r="AS61" s="556"/>
      <c r="AT61" s="556"/>
    </row>
  </sheetData>
  <mergeCells count="91">
    <mergeCell ref="B6:E9"/>
    <mergeCell ref="L4:M4"/>
    <mergeCell ref="L5:M8"/>
    <mergeCell ref="L12:M12"/>
    <mergeCell ref="L13:M13"/>
    <mergeCell ref="L14:M14"/>
    <mergeCell ref="L15:M15"/>
    <mergeCell ref="L16:M16"/>
    <mergeCell ref="L17:M17"/>
    <mergeCell ref="L18:M18"/>
    <mergeCell ref="N57:O57"/>
    <mergeCell ref="A4:A13"/>
    <mergeCell ref="F4:G4"/>
    <mergeCell ref="F5:K9"/>
    <mergeCell ref="F10:K12"/>
    <mergeCell ref="F13:K13"/>
    <mergeCell ref="B57:C57"/>
    <mergeCell ref="D57:E57"/>
    <mergeCell ref="F57:G57"/>
    <mergeCell ref="H57:I57"/>
    <mergeCell ref="J57:K57"/>
    <mergeCell ref="L57:M57"/>
    <mergeCell ref="N53:O53"/>
    <mergeCell ref="B56:C56"/>
    <mergeCell ref="D56:E56"/>
    <mergeCell ref="F56:G56"/>
    <mergeCell ref="H56:I56"/>
    <mergeCell ref="J56:K56"/>
    <mergeCell ref="L56:M56"/>
    <mergeCell ref="N56:O56"/>
    <mergeCell ref="B53:C53"/>
    <mergeCell ref="D53:E53"/>
    <mergeCell ref="F53:G53"/>
    <mergeCell ref="H53:I53"/>
    <mergeCell ref="J53:K53"/>
    <mergeCell ref="L53:M53"/>
    <mergeCell ref="L52:M52"/>
    <mergeCell ref="N52:O52"/>
    <mergeCell ref="AF47:AF48"/>
    <mergeCell ref="B48:O48"/>
    <mergeCell ref="AH48:AN49"/>
    <mergeCell ref="B49:O49"/>
    <mergeCell ref="Y49:AE49"/>
    <mergeCell ref="Y47:AE48"/>
    <mergeCell ref="B52:C52"/>
    <mergeCell ref="D52:E52"/>
    <mergeCell ref="F52:G52"/>
    <mergeCell ref="H52:I52"/>
    <mergeCell ref="J52:K52"/>
    <mergeCell ref="Q42:R42"/>
    <mergeCell ref="S42:T42"/>
    <mergeCell ref="B45:O45"/>
    <mergeCell ref="B46:O46"/>
    <mergeCell ref="B47:O47"/>
    <mergeCell ref="N41:O41"/>
    <mergeCell ref="B42:C42"/>
    <mergeCell ref="D42:E42"/>
    <mergeCell ref="F42:G42"/>
    <mergeCell ref="H42:I42"/>
    <mergeCell ref="J42:K42"/>
    <mergeCell ref="L42:M42"/>
    <mergeCell ref="N42:O42"/>
    <mergeCell ref="B41:C41"/>
    <mergeCell ref="D41:E41"/>
    <mergeCell ref="F41:G41"/>
    <mergeCell ref="H41:I41"/>
    <mergeCell ref="J41:K41"/>
    <mergeCell ref="L41:M41"/>
    <mergeCell ref="B33:O33"/>
    <mergeCell ref="B34:O34"/>
    <mergeCell ref="B35:O35"/>
    <mergeCell ref="B37:O37"/>
    <mergeCell ref="B38:O38"/>
    <mergeCell ref="B32:O32"/>
    <mergeCell ref="B22:C22"/>
    <mergeCell ref="D22:E22"/>
    <mergeCell ref="F22:G22"/>
    <mergeCell ref="H22:I22"/>
    <mergeCell ref="J22:K22"/>
    <mergeCell ref="L22:M22"/>
    <mergeCell ref="B25:O25"/>
    <mergeCell ref="B26:O26"/>
    <mergeCell ref="B27:O27"/>
    <mergeCell ref="B28:O28"/>
    <mergeCell ref="B29:O29"/>
    <mergeCell ref="L21:M21"/>
    <mergeCell ref="B21:C21"/>
    <mergeCell ref="D21:E21"/>
    <mergeCell ref="F21:G21"/>
    <mergeCell ref="H21:I21"/>
    <mergeCell ref="J21:K2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87"/>
  <sheetViews>
    <sheetView showGridLines="0" view="pageBreakPreview" zoomScaleSheetLayoutView="100" workbookViewId="0">
      <selection activeCell="A2" sqref="A2"/>
    </sheetView>
  </sheetViews>
  <sheetFormatPr defaultColWidth="4" defaultRowHeight="12.75" x14ac:dyDescent="0.25"/>
  <cols>
    <col min="1" max="1" width="5.796875" style="82" customWidth="1"/>
    <col min="2" max="2" width="4" style="219"/>
    <col min="3" max="3" width="4" style="220"/>
    <col min="4" max="5" width="4" style="82"/>
    <col min="6" max="6" width="4" style="183"/>
    <col min="7" max="7" width="4" style="82"/>
    <col min="8" max="9" width="6.19921875" style="82" bestFit="1" customWidth="1"/>
    <col min="10" max="11" width="4" style="82"/>
    <col min="12" max="13" width="4" style="183"/>
    <col min="14" max="14" width="3.796875" style="183" customWidth="1"/>
    <col min="15" max="15" width="9.3984375" style="183" customWidth="1"/>
    <col min="16" max="19" width="4" style="82"/>
    <col min="20" max="20" width="3" style="82" customWidth="1"/>
    <col min="21" max="23" width="4" style="183"/>
    <col min="24" max="25" width="4" style="82"/>
    <col min="26" max="26" width="5.3984375" style="82" bestFit="1" customWidth="1"/>
    <col min="27" max="16384" width="4" style="82"/>
  </cols>
  <sheetData>
    <row r="1" spans="1:43" s="214" customFormat="1" ht="24.95" customHeight="1" x14ac:dyDescent="0.25">
      <c r="A1" s="188">
        <v>8</v>
      </c>
      <c r="B1" s="191" t="s">
        <v>130</v>
      </c>
      <c r="C1" s="191"/>
      <c r="D1" s="186"/>
      <c r="E1" s="186"/>
      <c r="F1" s="187"/>
      <c r="G1" s="187"/>
      <c r="H1" s="187"/>
      <c r="I1" s="187"/>
      <c r="J1" s="187"/>
      <c r="K1" s="187"/>
      <c r="L1" s="189"/>
      <c r="M1" s="189"/>
      <c r="N1" s="189"/>
      <c r="O1" s="189"/>
      <c r="P1" s="189"/>
      <c r="Q1" s="189"/>
      <c r="R1" s="189"/>
      <c r="S1" s="189"/>
      <c r="T1" s="189"/>
      <c r="U1" s="189"/>
      <c r="V1" s="189"/>
      <c r="W1" s="189"/>
      <c r="X1" s="189"/>
      <c r="Y1" s="189"/>
      <c r="Z1" s="188"/>
      <c r="AA1" s="189"/>
      <c r="AB1" s="189"/>
      <c r="AC1" s="189"/>
      <c r="AD1" s="189"/>
      <c r="AE1" s="189"/>
      <c r="AF1" s="189"/>
      <c r="AG1" s="189"/>
      <c r="AH1" s="189"/>
      <c r="AI1" s="189"/>
      <c r="AJ1" s="189"/>
      <c r="AK1" s="189"/>
      <c r="AL1" s="189"/>
      <c r="AM1" s="189"/>
      <c r="AN1" s="189"/>
      <c r="AO1" s="189"/>
      <c r="AP1" s="189"/>
      <c r="AQ1" s="189"/>
    </row>
    <row r="2" spans="1:43" ht="18" customHeight="1" x14ac:dyDescent="0.25">
      <c r="A2" s="41" t="s">
        <v>78</v>
      </c>
      <c r="U2" s="254"/>
      <c r="AH2" s="89"/>
    </row>
    <row r="3" spans="1:43" ht="18" customHeight="1" x14ac:dyDescent="0.25">
      <c r="A3" s="47" t="s">
        <v>51</v>
      </c>
      <c r="U3" s="1585">
        <f>-A1-0.01</f>
        <v>-8.01</v>
      </c>
      <c r="V3" s="1586"/>
      <c r="W3" s="308"/>
      <c r="X3" s="103"/>
      <c r="Y3" s="183"/>
      <c r="AB3" s="307" t="s">
        <v>79</v>
      </c>
      <c r="AC3" s="288"/>
      <c r="AD3" s="287"/>
      <c r="AH3" s="89"/>
    </row>
    <row r="4" spans="1:43" ht="12.75" customHeight="1" x14ac:dyDescent="0.25">
      <c r="A4" s="1602" t="s">
        <v>131</v>
      </c>
      <c r="B4" s="1602"/>
      <c r="C4" s="1602"/>
      <c r="D4" s="1602"/>
      <c r="E4" s="1602"/>
      <c r="F4" s="1602"/>
      <c r="G4" s="1602"/>
      <c r="H4" s="1602"/>
      <c r="I4" s="1602"/>
      <c r="J4" s="1602"/>
      <c r="K4" s="1602"/>
      <c r="L4" s="1602"/>
      <c r="M4" s="1602"/>
      <c r="N4" s="1602"/>
      <c r="O4" s="1602"/>
      <c r="P4" s="1602"/>
      <c r="Q4" s="1602"/>
      <c r="R4" s="1602"/>
      <c r="U4" s="1602" t="s">
        <v>847</v>
      </c>
      <c r="V4" s="1602"/>
      <c r="W4" s="1602"/>
      <c r="X4" s="1602"/>
      <c r="Y4" s="1602"/>
      <c r="Z4" s="1602"/>
      <c r="AA4" s="1602"/>
      <c r="AB4" s="1602"/>
      <c r="AC4" s="1602"/>
      <c r="AD4" s="1602"/>
      <c r="AE4" s="1602"/>
      <c r="AF4" s="1602"/>
      <c r="AG4" s="1602"/>
      <c r="AH4" s="1602"/>
      <c r="AI4" s="1602"/>
      <c r="AJ4" s="1602"/>
      <c r="AK4" s="1602"/>
      <c r="AL4" s="1602"/>
    </row>
    <row r="5" spans="1:43" ht="12.75" customHeight="1" x14ac:dyDescent="0.25">
      <c r="A5" s="1602"/>
      <c r="B5" s="1602"/>
      <c r="C5" s="1602"/>
      <c r="D5" s="1602"/>
      <c r="E5" s="1602"/>
      <c r="F5" s="1602"/>
      <c r="G5" s="1602"/>
      <c r="H5" s="1602"/>
      <c r="I5" s="1602"/>
      <c r="J5" s="1602"/>
      <c r="K5" s="1602"/>
      <c r="L5" s="1602"/>
      <c r="M5" s="1602"/>
      <c r="N5" s="1602"/>
      <c r="O5" s="1602"/>
      <c r="P5" s="1602"/>
      <c r="Q5" s="1602"/>
      <c r="R5" s="1602"/>
      <c r="U5" s="1602"/>
      <c r="V5" s="1602"/>
      <c r="W5" s="1602"/>
      <c r="X5" s="1602"/>
      <c r="Y5" s="1602"/>
      <c r="Z5" s="1602"/>
      <c r="AA5" s="1602"/>
      <c r="AB5" s="1602"/>
      <c r="AC5" s="1602"/>
      <c r="AD5" s="1602"/>
      <c r="AE5" s="1602"/>
      <c r="AF5" s="1602"/>
      <c r="AG5" s="1602"/>
      <c r="AH5" s="1602"/>
      <c r="AI5" s="1602"/>
      <c r="AJ5" s="1602"/>
      <c r="AK5" s="1602"/>
      <c r="AL5" s="1602"/>
    </row>
    <row r="6" spans="1:43" x14ac:dyDescent="0.25">
      <c r="A6" s="1617" t="s">
        <v>132</v>
      </c>
      <c r="B6" s="1635" t="s">
        <v>133</v>
      </c>
      <c r="C6" s="1636"/>
      <c r="D6" s="1636"/>
      <c r="E6" s="1636"/>
      <c r="F6" s="1636"/>
      <c r="G6" s="1636"/>
      <c r="H6" s="1636"/>
      <c r="I6" s="1636"/>
      <c r="J6" s="1637"/>
      <c r="K6" s="1622">
        <f>U3-0.01</f>
        <v>-8.02</v>
      </c>
      <c r="L6" s="1611"/>
      <c r="M6" s="321"/>
      <c r="N6" s="321"/>
      <c r="O6" s="320"/>
      <c r="P6" s="1622">
        <f>K6-0.01</f>
        <v>-8.0299999999999994</v>
      </c>
      <c r="Q6" s="1611"/>
      <c r="R6" s="431"/>
      <c r="S6" s="429"/>
      <c r="U6" s="1603" t="s">
        <v>152</v>
      </c>
      <c r="V6" s="227"/>
      <c r="W6" s="228"/>
      <c r="X6" s="228"/>
      <c r="Y6" s="229"/>
      <c r="Z6" s="1606">
        <f>P6-0.01</f>
        <v>-8.0399999999999991</v>
      </c>
      <c r="AA6" s="1607"/>
      <c r="AB6" s="330"/>
      <c r="AC6" s="330"/>
      <c r="AD6" s="286"/>
      <c r="AE6" s="289"/>
      <c r="AF6" s="1606">
        <f>Z6-0.01</f>
        <v>-8.0499999999999989</v>
      </c>
      <c r="AG6" s="1610"/>
      <c r="AH6" s="1610"/>
      <c r="AI6" s="1611"/>
      <c r="AJ6" s="1610"/>
      <c r="AK6" s="1610"/>
      <c r="AL6" s="1610"/>
      <c r="AM6" s="1612"/>
    </row>
    <row r="7" spans="1:43" ht="12.75" customHeight="1" x14ac:dyDescent="0.25">
      <c r="A7" s="1618"/>
      <c r="B7" s="1595"/>
      <c r="C7" s="1596"/>
      <c r="D7" s="1596"/>
      <c r="E7" s="1596"/>
      <c r="F7" s="1596"/>
      <c r="G7" s="1596"/>
      <c r="H7" s="1596"/>
      <c r="I7" s="1596"/>
      <c r="J7" s="1597"/>
      <c r="K7" s="1638" t="s">
        <v>600</v>
      </c>
      <c r="L7" s="1639"/>
      <c r="M7" s="1639"/>
      <c r="N7" s="1639"/>
      <c r="O7" s="1640"/>
      <c r="P7" s="1625" t="s">
        <v>748</v>
      </c>
      <c r="Q7" s="1626"/>
      <c r="R7" s="1626"/>
      <c r="S7" s="1627"/>
      <c r="T7" s="625"/>
      <c r="U7" s="1604"/>
      <c r="V7" s="230"/>
      <c r="W7" s="222"/>
      <c r="X7" s="222"/>
      <c r="Y7" s="182"/>
      <c r="Z7" s="1608" t="s">
        <v>153</v>
      </c>
      <c r="AA7" s="1551"/>
      <c r="AB7" s="1551"/>
      <c r="AC7" s="1551"/>
      <c r="AD7" s="1551"/>
      <c r="AE7" s="1609"/>
      <c r="AF7" s="1638" t="s">
        <v>154</v>
      </c>
      <c r="AG7" s="1639"/>
      <c r="AH7" s="1639"/>
      <c r="AI7" s="1639"/>
      <c r="AJ7" s="1639"/>
      <c r="AK7" s="1639"/>
      <c r="AL7" s="1639"/>
      <c r="AM7" s="1640"/>
    </row>
    <row r="8" spans="1:43" ht="12.75" customHeight="1" x14ac:dyDescent="0.25">
      <c r="A8" s="1618"/>
      <c r="B8" s="1595"/>
      <c r="C8" s="1596"/>
      <c r="D8" s="1596"/>
      <c r="E8" s="1596"/>
      <c r="F8" s="1596"/>
      <c r="G8" s="1596"/>
      <c r="H8" s="1596"/>
      <c r="I8" s="1596"/>
      <c r="J8" s="1597"/>
      <c r="K8" s="1608"/>
      <c r="L8" s="1551"/>
      <c r="M8" s="1551"/>
      <c r="N8" s="1551"/>
      <c r="O8" s="1609"/>
      <c r="P8" s="1407"/>
      <c r="Q8" s="1409"/>
      <c r="R8" s="1409"/>
      <c r="S8" s="1411"/>
      <c r="T8" s="183"/>
      <c r="U8" s="1604"/>
      <c r="V8" s="230"/>
      <c r="W8" s="222"/>
      <c r="X8" s="222"/>
      <c r="Y8" s="182"/>
      <c r="Z8" s="1608"/>
      <c r="AA8" s="1551"/>
      <c r="AB8" s="1551"/>
      <c r="AC8" s="1551"/>
      <c r="AD8" s="1551"/>
      <c r="AE8" s="1609"/>
      <c r="AF8" s="1608"/>
      <c r="AG8" s="1551"/>
      <c r="AH8" s="1551"/>
      <c r="AI8" s="1551"/>
      <c r="AJ8" s="1551"/>
      <c r="AK8" s="1551"/>
      <c r="AL8" s="1551"/>
      <c r="AM8" s="1609"/>
    </row>
    <row r="9" spans="1:43" ht="12.75" customHeight="1" x14ac:dyDescent="0.25">
      <c r="A9" s="1618"/>
      <c r="B9" s="1595"/>
      <c r="C9" s="1596"/>
      <c r="D9" s="1596"/>
      <c r="E9" s="1596"/>
      <c r="F9" s="1596"/>
      <c r="G9" s="1596"/>
      <c r="H9" s="1596"/>
      <c r="I9" s="1596"/>
      <c r="J9" s="1597"/>
      <c r="K9" s="1608"/>
      <c r="L9" s="1551"/>
      <c r="M9" s="1551"/>
      <c r="N9" s="1551"/>
      <c r="O9" s="1609"/>
      <c r="P9" s="1407"/>
      <c r="Q9" s="1409"/>
      <c r="R9" s="1409"/>
      <c r="S9" s="1411"/>
      <c r="T9" s="183"/>
      <c r="U9" s="1604"/>
      <c r="V9" s="230"/>
      <c r="W9" s="222"/>
      <c r="X9" s="222"/>
      <c r="Y9" s="182"/>
      <c r="Z9" s="1608"/>
      <c r="AA9" s="1551"/>
      <c r="AB9" s="1551"/>
      <c r="AC9" s="1551"/>
      <c r="AD9" s="1551"/>
      <c r="AE9" s="1609"/>
      <c r="AF9" s="1608"/>
      <c r="AG9" s="1551"/>
      <c r="AH9" s="1551"/>
      <c r="AI9" s="1551"/>
      <c r="AJ9" s="1551"/>
      <c r="AK9" s="1551"/>
      <c r="AL9" s="1551"/>
      <c r="AM9" s="1609"/>
    </row>
    <row r="10" spans="1:43" x14ac:dyDescent="0.25">
      <c r="A10" s="1618"/>
      <c r="B10" s="1595"/>
      <c r="C10" s="1596"/>
      <c r="D10" s="1596"/>
      <c r="E10" s="1596"/>
      <c r="F10" s="1596"/>
      <c r="G10" s="1596"/>
      <c r="H10" s="1596"/>
      <c r="I10" s="1596"/>
      <c r="J10" s="1597"/>
      <c r="K10" s="1608"/>
      <c r="L10" s="1551"/>
      <c r="M10" s="1551"/>
      <c r="N10" s="1551"/>
      <c r="O10" s="1609"/>
      <c r="P10" s="1407"/>
      <c r="Q10" s="1409"/>
      <c r="R10" s="1409"/>
      <c r="S10" s="1411"/>
      <c r="T10" s="183"/>
      <c r="U10" s="1604"/>
      <c r="V10" s="230"/>
      <c r="W10" s="222"/>
      <c r="X10" s="222"/>
      <c r="Y10" s="182"/>
      <c r="Z10" s="1608"/>
      <c r="AA10" s="1551"/>
      <c r="AB10" s="1551"/>
      <c r="AC10" s="1551"/>
      <c r="AD10" s="1551"/>
      <c r="AE10" s="1609"/>
      <c r="AF10" s="1608"/>
      <c r="AG10" s="1551"/>
      <c r="AH10" s="1551"/>
      <c r="AI10" s="1551"/>
      <c r="AJ10" s="1551"/>
      <c r="AK10" s="1551"/>
      <c r="AL10" s="1551"/>
      <c r="AM10" s="1609"/>
    </row>
    <row r="11" spans="1:43" ht="12.75" customHeight="1" x14ac:dyDescent="0.25">
      <c r="A11" s="1618"/>
      <c r="B11" s="1595"/>
      <c r="C11" s="1596"/>
      <c r="D11" s="1596"/>
      <c r="E11" s="1596"/>
      <c r="F11" s="1596"/>
      <c r="G11" s="1596"/>
      <c r="H11" s="1596"/>
      <c r="I11" s="1596"/>
      <c r="J11" s="1597"/>
      <c r="K11" s="1608"/>
      <c r="L11" s="1551"/>
      <c r="M11" s="1551"/>
      <c r="N11" s="1551"/>
      <c r="O11" s="1609"/>
      <c r="P11" s="1407"/>
      <c r="Q11" s="1409"/>
      <c r="R11" s="1409"/>
      <c r="S11" s="1411"/>
      <c r="T11" s="183"/>
      <c r="U11" s="1604"/>
      <c r="V11" s="230"/>
      <c r="W11" s="222"/>
      <c r="X11" s="222"/>
      <c r="Y11" s="182"/>
      <c r="Z11" s="1608"/>
      <c r="AA11" s="1551"/>
      <c r="AB11" s="1551"/>
      <c r="AC11" s="1551"/>
      <c r="AD11" s="1551"/>
      <c r="AE11" s="1609"/>
      <c r="AF11" s="1595" t="s">
        <v>848</v>
      </c>
      <c r="AG11" s="1596"/>
      <c r="AH11" s="1596"/>
      <c r="AI11" s="1596"/>
      <c r="AJ11" s="1596"/>
      <c r="AK11" s="1596"/>
      <c r="AL11" s="1596"/>
      <c r="AM11" s="1597"/>
    </row>
    <row r="12" spans="1:43" ht="12.75" customHeight="1" x14ac:dyDescent="0.25">
      <c r="A12" s="1618"/>
      <c r="B12" s="1595"/>
      <c r="C12" s="1596"/>
      <c r="D12" s="1596"/>
      <c r="E12" s="1596"/>
      <c r="F12" s="1596"/>
      <c r="G12" s="1596"/>
      <c r="H12" s="1596"/>
      <c r="I12" s="1596"/>
      <c r="J12" s="1597"/>
      <c r="K12" s="1608"/>
      <c r="L12" s="1551"/>
      <c r="M12" s="1551"/>
      <c r="N12" s="1551"/>
      <c r="O12" s="1609"/>
      <c r="P12" s="1407"/>
      <c r="Q12" s="1409"/>
      <c r="R12" s="1409"/>
      <c r="S12" s="1411"/>
      <c r="T12" s="183"/>
      <c r="U12" s="1604"/>
      <c r="V12" s="230"/>
      <c r="W12" s="222"/>
      <c r="X12" s="222"/>
      <c r="Y12" s="182"/>
      <c r="Z12" s="1595" t="s">
        <v>155</v>
      </c>
      <c r="AA12" s="1596"/>
      <c r="AB12" s="1596"/>
      <c r="AC12" s="1596"/>
      <c r="AD12" s="1596"/>
      <c r="AE12" s="1597"/>
      <c r="AF12" s="1595"/>
      <c r="AG12" s="1596"/>
      <c r="AH12" s="1596"/>
      <c r="AI12" s="1596"/>
      <c r="AJ12" s="1596"/>
      <c r="AK12" s="1596"/>
      <c r="AL12" s="1596"/>
      <c r="AM12" s="1597"/>
    </row>
    <row r="13" spans="1:43" ht="12.75" customHeight="1" x14ac:dyDescent="0.25">
      <c r="A13" s="1618"/>
      <c r="B13" s="1595"/>
      <c r="C13" s="1596"/>
      <c r="D13" s="1596"/>
      <c r="E13" s="1596"/>
      <c r="F13" s="1596"/>
      <c r="G13" s="1596"/>
      <c r="H13" s="1596"/>
      <c r="I13" s="1596"/>
      <c r="J13" s="1597"/>
      <c r="K13" s="1608"/>
      <c r="L13" s="1551"/>
      <c r="M13" s="1551"/>
      <c r="N13" s="1551"/>
      <c r="O13" s="1609"/>
      <c r="P13" s="1407"/>
      <c r="Q13" s="1409"/>
      <c r="R13" s="1409"/>
      <c r="S13" s="1411"/>
      <c r="T13" s="183"/>
      <c r="U13" s="1604"/>
      <c r="V13" s="230"/>
      <c r="W13" s="222"/>
      <c r="X13" s="222"/>
      <c r="Y13" s="182"/>
      <c r="Z13" s="1595"/>
      <c r="AA13" s="1596"/>
      <c r="AB13" s="1596"/>
      <c r="AC13" s="1596"/>
      <c r="AD13" s="1596"/>
      <c r="AE13" s="1597"/>
      <c r="AF13" s="1595"/>
      <c r="AG13" s="1596"/>
      <c r="AH13" s="1596"/>
      <c r="AI13" s="1596"/>
      <c r="AJ13" s="1596"/>
      <c r="AK13" s="1596"/>
      <c r="AL13" s="1596"/>
      <c r="AM13" s="1597"/>
    </row>
    <row r="14" spans="1:43" ht="12.75" customHeight="1" x14ac:dyDescent="0.25">
      <c r="A14" s="1618"/>
      <c r="B14" s="1595"/>
      <c r="C14" s="1596"/>
      <c r="D14" s="1596"/>
      <c r="E14" s="1596"/>
      <c r="F14" s="1596"/>
      <c r="G14" s="1596"/>
      <c r="H14" s="1596"/>
      <c r="I14" s="1596"/>
      <c r="J14" s="1597"/>
      <c r="K14" s="1407" t="s">
        <v>137</v>
      </c>
      <c r="L14" s="1409"/>
      <c r="M14" s="1409"/>
      <c r="N14" s="1409"/>
      <c r="O14" s="1411"/>
      <c r="P14" s="1407"/>
      <c r="Q14" s="1409"/>
      <c r="R14" s="1409"/>
      <c r="S14" s="1411"/>
      <c r="T14" s="183"/>
      <c r="U14" s="1604"/>
      <c r="V14" s="1311" t="s">
        <v>11</v>
      </c>
      <c r="W14" s="1312"/>
      <c r="X14" s="1312"/>
      <c r="Y14" s="1313"/>
      <c r="Z14" s="1598"/>
      <c r="AA14" s="1599"/>
      <c r="AB14" s="1600"/>
      <c r="AC14" s="1600"/>
      <c r="AD14" s="1599"/>
      <c r="AE14" s="1601"/>
      <c r="AF14" s="1595"/>
      <c r="AG14" s="1596"/>
      <c r="AH14" s="1596"/>
      <c r="AI14" s="1596"/>
      <c r="AJ14" s="1596"/>
      <c r="AK14" s="1596"/>
      <c r="AL14" s="1596"/>
      <c r="AM14" s="1597"/>
    </row>
    <row r="15" spans="1:43" ht="12.75" customHeight="1" x14ac:dyDescent="0.25">
      <c r="A15" s="1618"/>
      <c r="B15" s="1595"/>
      <c r="C15" s="1596"/>
      <c r="D15" s="1596"/>
      <c r="E15" s="1596"/>
      <c r="F15" s="1596"/>
      <c r="G15" s="1596"/>
      <c r="H15" s="1596"/>
      <c r="I15" s="1596"/>
      <c r="J15" s="1597"/>
      <c r="K15" s="1407"/>
      <c r="L15" s="1409"/>
      <c r="M15" s="1409"/>
      <c r="N15" s="1409"/>
      <c r="O15" s="1411"/>
      <c r="P15" s="1407"/>
      <c r="Q15" s="1409"/>
      <c r="R15" s="1409"/>
      <c r="S15" s="1411"/>
      <c r="T15" s="183"/>
      <c r="U15" s="1605"/>
      <c r="V15" s="231"/>
      <c r="W15" s="225"/>
      <c r="X15" s="225"/>
      <c r="Y15" s="223"/>
      <c r="Z15" s="1587" t="s">
        <v>139</v>
      </c>
      <c r="AA15" s="1588"/>
      <c r="AB15" s="1589"/>
      <c r="AC15" s="1589"/>
      <c r="AD15" s="1588"/>
      <c r="AE15" s="1590"/>
      <c r="AF15" s="1613" t="s">
        <v>404</v>
      </c>
      <c r="AG15" s="1614"/>
      <c r="AH15" s="1614"/>
      <c r="AI15" s="1615"/>
      <c r="AJ15" s="1614"/>
      <c r="AK15" s="1614"/>
      <c r="AL15" s="1614"/>
      <c r="AM15" s="1616"/>
    </row>
    <row r="16" spans="1:43" x14ac:dyDescent="0.25">
      <c r="A16" s="1618"/>
      <c r="B16" s="1595"/>
      <c r="C16" s="1596"/>
      <c r="D16" s="1596"/>
      <c r="E16" s="1596"/>
      <c r="F16" s="1596"/>
      <c r="G16" s="1596"/>
      <c r="H16" s="1596"/>
      <c r="I16" s="1596"/>
      <c r="J16" s="1597"/>
      <c r="K16" s="1407"/>
      <c r="L16" s="1409"/>
      <c r="M16" s="1409"/>
      <c r="N16" s="1409"/>
      <c r="O16" s="1411"/>
      <c r="P16" s="1595" t="s">
        <v>747</v>
      </c>
      <c r="Q16" s="1596"/>
      <c r="R16" s="1596"/>
      <c r="S16" s="1597"/>
      <c r="T16" s="183"/>
      <c r="U16" s="226">
        <v>1</v>
      </c>
      <c r="V16" s="252" t="s">
        <v>156</v>
      </c>
      <c r="W16" s="234"/>
      <c r="X16" s="234"/>
      <c r="Y16" s="236"/>
      <c r="Z16" s="253"/>
      <c r="AA16" s="234"/>
      <c r="AB16" s="331"/>
      <c r="AC16" s="331"/>
      <c r="AD16" s="234"/>
      <c r="AE16" s="240"/>
      <c r="AF16" s="1591"/>
      <c r="AG16" s="1592"/>
      <c r="AH16" s="1592"/>
      <c r="AI16" s="1593"/>
      <c r="AJ16" s="1592"/>
      <c r="AK16" s="1592"/>
      <c r="AL16" s="1592"/>
      <c r="AM16" s="1594"/>
    </row>
    <row r="17" spans="1:51" ht="12.75" customHeight="1" x14ac:dyDescent="0.25">
      <c r="A17" s="1618"/>
      <c r="B17" s="1595"/>
      <c r="C17" s="1596"/>
      <c r="D17" s="1596"/>
      <c r="E17" s="1596"/>
      <c r="F17" s="1596"/>
      <c r="G17" s="1596"/>
      <c r="H17" s="1596"/>
      <c r="I17" s="1596"/>
      <c r="J17" s="1597"/>
      <c r="K17" s="1407"/>
      <c r="L17" s="1409"/>
      <c r="M17" s="1409"/>
      <c r="N17" s="1409"/>
      <c r="O17" s="1411"/>
      <c r="P17" s="1595"/>
      <c r="Q17" s="1596"/>
      <c r="R17" s="1596"/>
      <c r="S17" s="1597"/>
      <c r="T17" s="183"/>
      <c r="U17" s="226">
        <f>1+U16</f>
        <v>2</v>
      </c>
      <c r="V17" s="252" t="s">
        <v>157</v>
      </c>
      <c r="W17" s="234"/>
      <c r="X17" s="234"/>
      <c r="Y17" s="236"/>
      <c r="Z17" s="253"/>
      <c r="AA17" s="234"/>
      <c r="AB17" s="331"/>
      <c r="AC17" s="331"/>
      <c r="AD17" s="234"/>
      <c r="AE17" s="240"/>
      <c r="AF17" s="1591"/>
      <c r="AG17" s="1592"/>
      <c r="AH17" s="1592"/>
      <c r="AI17" s="1593"/>
      <c r="AJ17" s="1592"/>
      <c r="AK17" s="1592"/>
      <c r="AL17" s="1592"/>
      <c r="AM17" s="1594"/>
    </row>
    <row r="18" spans="1:51" x14ac:dyDescent="0.25">
      <c r="A18" s="1618"/>
      <c r="B18" s="1595"/>
      <c r="C18" s="1596"/>
      <c r="D18" s="1596"/>
      <c r="E18" s="1596"/>
      <c r="F18" s="1596"/>
      <c r="G18" s="1596"/>
      <c r="H18" s="1596"/>
      <c r="I18" s="1596"/>
      <c r="J18" s="1597"/>
      <c r="K18" s="1407" t="s">
        <v>138</v>
      </c>
      <c r="L18" s="1409"/>
      <c r="M18" s="1409"/>
      <c r="N18" s="1409"/>
      <c r="O18" s="1411"/>
      <c r="P18" s="1595"/>
      <c r="Q18" s="1596"/>
      <c r="R18" s="1596"/>
      <c r="S18" s="1597"/>
      <c r="T18" s="183"/>
      <c r="U18" s="226">
        <f>U17+1</f>
        <v>3</v>
      </c>
      <c r="V18" s="252" t="s">
        <v>158</v>
      </c>
      <c r="W18" s="234"/>
      <c r="X18" s="234"/>
      <c r="Y18" s="236"/>
      <c r="Z18" s="253"/>
      <c r="AA18" s="234"/>
      <c r="AB18" s="331"/>
      <c r="AC18" s="331"/>
      <c r="AD18" s="234"/>
      <c r="AE18" s="240"/>
      <c r="AF18" s="1591"/>
      <c r="AG18" s="1592"/>
      <c r="AH18" s="1592"/>
      <c r="AI18" s="1593"/>
      <c r="AJ18" s="1592"/>
      <c r="AK18" s="1592"/>
      <c r="AL18" s="1592"/>
      <c r="AM18" s="1594"/>
    </row>
    <row r="19" spans="1:51" ht="12.75" customHeight="1" x14ac:dyDescent="0.25">
      <c r="A19" s="1618"/>
      <c r="B19" s="1595"/>
      <c r="C19" s="1596"/>
      <c r="D19" s="1596"/>
      <c r="E19" s="1596"/>
      <c r="F19" s="1596"/>
      <c r="G19" s="1596"/>
      <c r="H19" s="1596"/>
      <c r="I19" s="1596"/>
      <c r="J19" s="1597"/>
      <c r="K19" s="1407"/>
      <c r="L19" s="1409"/>
      <c r="M19" s="1409"/>
      <c r="N19" s="1409"/>
      <c r="O19" s="1411"/>
      <c r="P19" s="1595"/>
      <c r="Q19" s="1596"/>
      <c r="R19" s="1596"/>
      <c r="S19" s="1597"/>
      <c r="T19" s="183"/>
      <c r="U19" s="226">
        <v>4</v>
      </c>
      <c r="V19" s="252" t="s">
        <v>159</v>
      </c>
      <c r="W19" s="234"/>
      <c r="X19" s="234"/>
      <c r="Y19" s="236"/>
      <c r="Z19" s="253"/>
      <c r="AA19" s="234"/>
      <c r="AB19" s="331"/>
      <c r="AC19" s="331"/>
      <c r="AD19" s="234"/>
      <c r="AE19" s="240"/>
      <c r="AF19" s="1591"/>
      <c r="AG19" s="1592"/>
      <c r="AH19" s="1592"/>
      <c r="AI19" s="1593"/>
      <c r="AJ19" s="1592"/>
      <c r="AK19" s="1592"/>
      <c r="AL19" s="1592"/>
      <c r="AM19" s="1594"/>
    </row>
    <row r="20" spans="1:51" x14ac:dyDescent="0.25">
      <c r="A20" s="1618"/>
      <c r="B20" s="1595"/>
      <c r="C20" s="1596"/>
      <c r="D20" s="1596"/>
      <c r="E20" s="1596"/>
      <c r="F20" s="1596"/>
      <c r="G20" s="1596"/>
      <c r="H20" s="1596"/>
      <c r="I20" s="1596"/>
      <c r="J20" s="1597"/>
      <c r="K20" s="1407"/>
      <c r="L20" s="1409"/>
      <c r="M20" s="1409"/>
      <c r="N20" s="1409"/>
      <c r="O20" s="1411"/>
      <c r="P20" s="1595"/>
      <c r="Q20" s="1596"/>
      <c r="R20" s="1596"/>
      <c r="S20" s="1597"/>
      <c r="T20" s="183"/>
      <c r="U20" s="226">
        <f>1+U19</f>
        <v>5</v>
      </c>
      <c r="V20" s="252" t="s">
        <v>160</v>
      </c>
      <c r="W20" s="234"/>
      <c r="X20" s="234"/>
      <c r="Y20" s="236"/>
      <c r="Z20" s="253"/>
      <c r="AA20" s="234"/>
      <c r="AB20" s="331"/>
      <c r="AC20" s="331"/>
      <c r="AD20" s="234"/>
      <c r="AE20" s="240"/>
      <c r="AF20" s="1591"/>
      <c r="AG20" s="1592"/>
      <c r="AH20" s="1592"/>
      <c r="AI20" s="1593"/>
      <c r="AJ20" s="1592"/>
      <c r="AK20" s="1592"/>
      <c r="AL20" s="1592"/>
      <c r="AM20" s="1594"/>
    </row>
    <row r="21" spans="1:51" x14ac:dyDescent="0.25">
      <c r="A21" s="1618"/>
      <c r="B21" s="1595"/>
      <c r="C21" s="1596"/>
      <c r="D21" s="1596"/>
      <c r="E21" s="1596"/>
      <c r="F21" s="1596"/>
      <c r="G21" s="1596"/>
      <c r="H21" s="1596"/>
      <c r="I21" s="1596"/>
      <c r="J21" s="1597"/>
      <c r="K21" s="1407"/>
      <c r="L21" s="1409"/>
      <c r="M21" s="1409"/>
      <c r="N21" s="1409"/>
      <c r="O21" s="1411"/>
      <c r="P21" s="1595"/>
      <c r="Q21" s="1596"/>
      <c r="R21" s="1596"/>
      <c r="S21" s="1597"/>
      <c r="T21" s="183"/>
      <c r="U21" s="676">
        <v>6</v>
      </c>
      <c r="V21" s="252" t="s">
        <v>161</v>
      </c>
      <c r="W21" s="234"/>
      <c r="X21" s="234"/>
      <c r="Y21" s="236"/>
      <c r="Z21" s="253"/>
      <c r="AA21" s="234"/>
      <c r="AB21" s="331"/>
      <c r="AC21" s="331"/>
      <c r="AD21" s="234"/>
      <c r="AE21" s="240"/>
      <c r="AF21" s="1591"/>
      <c r="AG21" s="1592"/>
      <c r="AH21" s="1592"/>
      <c r="AI21" s="1593"/>
      <c r="AJ21" s="1592"/>
      <c r="AK21" s="1592"/>
      <c r="AL21" s="1592"/>
      <c r="AM21" s="1594"/>
    </row>
    <row r="22" spans="1:51" x14ac:dyDescent="0.25">
      <c r="A22" s="1618"/>
      <c r="B22" s="1595"/>
      <c r="C22" s="1596"/>
      <c r="D22" s="1596"/>
      <c r="E22" s="1596"/>
      <c r="F22" s="1596"/>
      <c r="G22" s="1596"/>
      <c r="H22" s="1596"/>
      <c r="I22" s="1596"/>
      <c r="J22" s="1597"/>
      <c r="K22" s="1630"/>
      <c r="L22" s="1631"/>
      <c r="M22" s="1631"/>
      <c r="N22" s="1631"/>
      <c r="O22" s="1632"/>
      <c r="P22" s="1628"/>
      <c r="Q22" s="1600"/>
      <c r="R22" s="1600"/>
      <c r="S22" s="1629"/>
      <c r="T22" s="183"/>
      <c r="U22" s="82"/>
      <c r="V22" s="82"/>
      <c r="W22" s="82"/>
    </row>
    <row r="23" spans="1:51" x14ac:dyDescent="0.25">
      <c r="A23" s="1619"/>
      <c r="B23" s="1628"/>
      <c r="C23" s="1600"/>
      <c r="D23" s="1600"/>
      <c r="E23" s="1600"/>
      <c r="F23" s="1600"/>
      <c r="G23" s="1600"/>
      <c r="H23" s="1600"/>
      <c r="I23" s="1600"/>
      <c r="J23" s="1629"/>
      <c r="K23" s="1620" t="s">
        <v>139</v>
      </c>
      <c r="L23" s="1623"/>
      <c r="M23" s="1623"/>
      <c r="N23" s="1623"/>
      <c r="O23" s="1624"/>
      <c r="P23" s="1620" t="s">
        <v>721</v>
      </c>
      <c r="Q23" s="1615"/>
      <c r="R23" s="1615"/>
      <c r="S23" s="1621"/>
      <c r="T23" s="183"/>
      <c r="U23" s="82"/>
      <c r="V23" s="82"/>
      <c r="W23" s="82"/>
    </row>
    <row r="24" spans="1:51" x14ac:dyDescent="0.25">
      <c r="A24" s="233">
        <f>1</f>
        <v>1</v>
      </c>
      <c r="B24" s="232" t="s">
        <v>141</v>
      </c>
      <c r="C24" s="234"/>
      <c r="D24" s="234"/>
      <c r="E24" s="235"/>
      <c r="F24" s="234"/>
      <c r="G24" s="234"/>
      <c r="H24" s="234"/>
      <c r="I24" s="234"/>
      <c r="J24" s="236"/>
      <c r="K24" s="224"/>
      <c r="L24" s="284"/>
      <c r="M24" s="284"/>
      <c r="N24" s="235"/>
      <c r="O24" s="675"/>
      <c r="P24" s="228"/>
      <c r="Q24" s="228"/>
      <c r="R24" s="228"/>
      <c r="S24" s="432"/>
      <c r="T24" s="183"/>
    </row>
    <row r="25" spans="1:51" ht="15" customHeight="1" x14ac:dyDescent="0.25">
      <c r="A25" s="233">
        <f>1+A24</f>
        <v>2</v>
      </c>
      <c r="B25" s="232" t="s">
        <v>406</v>
      </c>
      <c r="C25" s="234"/>
      <c r="D25" s="234"/>
      <c r="E25" s="235"/>
      <c r="F25" s="234"/>
      <c r="G25" s="234"/>
      <c r="H25" s="234"/>
      <c r="I25" s="234"/>
      <c r="J25" s="236"/>
      <c r="K25" s="239"/>
      <c r="L25" s="235"/>
      <c r="M25" s="235"/>
      <c r="N25" s="235"/>
      <c r="O25" s="236"/>
      <c r="P25" s="234"/>
      <c r="Q25" s="234"/>
      <c r="R25" s="234"/>
      <c r="S25" s="240"/>
      <c r="T25" s="183"/>
      <c r="U25" s="214"/>
      <c r="V25" s="214"/>
      <c r="W25" s="214"/>
      <c r="X25" s="214"/>
      <c r="Y25" s="214"/>
      <c r="Z25" s="214"/>
      <c r="AA25" s="214"/>
      <c r="AB25" s="214"/>
      <c r="AC25" s="214"/>
      <c r="AD25" s="214"/>
      <c r="AE25" s="214"/>
      <c r="AF25" s="214"/>
      <c r="AG25" s="214"/>
      <c r="AH25" s="214"/>
      <c r="AI25" s="214"/>
      <c r="AJ25" s="214"/>
      <c r="AK25" s="214"/>
      <c r="AL25" s="214"/>
      <c r="AM25" s="214"/>
    </row>
    <row r="26" spans="1:51" x14ac:dyDescent="0.25">
      <c r="A26" s="233">
        <f>A25+1</f>
        <v>3</v>
      </c>
      <c r="B26" s="221" t="s">
        <v>147</v>
      </c>
      <c r="F26" s="234"/>
      <c r="G26" s="234"/>
      <c r="H26" s="234"/>
      <c r="I26" s="234"/>
      <c r="J26" s="236"/>
      <c r="K26" s="239"/>
      <c r="L26" s="235"/>
      <c r="M26" s="235"/>
      <c r="N26" s="235"/>
      <c r="O26" s="236"/>
      <c r="P26" s="234"/>
      <c r="Q26" s="234"/>
      <c r="R26" s="234"/>
      <c r="S26" s="240"/>
      <c r="T26" s="183"/>
    </row>
    <row r="27" spans="1:51" ht="14.25" customHeight="1" x14ac:dyDescent="0.25">
      <c r="A27" s="233">
        <f t="shared" ref="A27:A40" si="0">1+A26</f>
        <v>4</v>
      </c>
      <c r="B27" s="237" t="s">
        <v>148</v>
      </c>
      <c r="C27" s="234"/>
      <c r="D27" s="234"/>
      <c r="E27" s="235"/>
      <c r="F27" s="234"/>
      <c r="G27" s="234"/>
      <c r="H27" s="234"/>
      <c r="I27" s="234"/>
      <c r="J27" s="236"/>
      <c r="K27" s="239"/>
      <c r="L27" s="235"/>
      <c r="M27" s="235"/>
      <c r="N27" s="235"/>
      <c r="O27" s="675"/>
      <c r="P27" s="234"/>
      <c r="Q27" s="234"/>
      <c r="R27" s="234"/>
      <c r="S27" s="240"/>
      <c r="T27" s="183"/>
      <c r="AN27" s="214"/>
      <c r="AO27" s="214"/>
      <c r="AP27" s="214"/>
      <c r="AQ27" s="214"/>
      <c r="AR27" s="214"/>
      <c r="AV27" s="214"/>
      <c r="AW27" s="214"/>
      <c r="AX27" s="214"/>
      <c r="AY27" s="214"/>
    </row>
    <row r="28" spans="1:51" x14ac:dyDescent="0.25">
      <c r="A28" s="233">
        <f t="shared" si="0"/>
        <v>5</v>
      </c>
      <c r="B28" s="237" t="s">
        <v>150</v>
      </c>
      <c r="C28" s="234"/>
      <c r="D28" s="234"/>
      <c r="E28" s="235"/>
      <c r="F28" s="234"/>
      <c r="G28" s="234"/>
      <c r="H28" s="234"/>
      <c r="I28" s="234"/>
      <c r="J28" s="236"/>
      <c r="K28" s="239"/>
      <c r="L28" s="235"/>
      <c r="M28" s="235"/>
      <c r="N28" s="235"/>
      <c r="O28" s="675"/>
      <c r="P28" s="234"/>
      <c r="Q28" s="234"/>
      <c r="R28" s="234"/>
      <c r="S28" s="240"/>
      <c r="T28" s="183"/>
    </row>
    <row r="29" spans="1:51" x14ac:dyDescent="0.25">
      <c r="A29" s="233">
        <f t="shared" si="0"/>
        <v>6</v>
      </c>
      <c r="B29" s="232" t="s">
        <v>140</v>
      </c>
      <c r="C29" s="234"/>
      <c r="D29" s="234"/>
      <c r="E29" s="235"/>
      <c r="F29" s="234"/>
      <c r="G29" s="234"/>
      <c r="H29" s="234"/>
      <c r="I29" s="234"/>
      <c r="J29" s="236"/>
      <c r="K29" s="239"/>
      <c r="L29" s="235"/>
      <c r="M29" s="235"/>
      <c r="N29" s="235"/>
      <c r="O29" s="675"/>
      <c r="T29" s="183"/>
    </row>
    <row r="30" spans="1:51" x14ac:dyDescent="0.25">
      <c r="A30" s="233">
        <f t="shared" si="0"/>
        <v>7</v>
      </c>
      <c r="B30" s="237" t="s">
        <v>142</v>
      </c>
      <c r="C30" s="234"/>
      <c r="D30" s="234"/>
      <c r="E30" s="235"/>
      <c r="F30" s="234"/>
      <c r="G30" s="234"/>
      <c r="H30" s="234"/>
      <c r="I30" s="234"/>
      <c r="J30" s="236"/>
      <c r="K30" s="239"/>
      <c r="L30" s="235"/>
      <c r="M30" s="235"/>
      <c r="N30" s="235"/>
      <c r="O30" s="675"/>
      <c r="T30" s="183"/>
    </row>
    <row r="31" spans="1:51" x14ac:dyDescent="0.25">
      <c r="A31" s="233">
        <f t="shared" si="0"/>
        <v>8</v>
      </c>
      <c r="B31" s="237" t="s">
        <v>143</v>
      </c>
      <c r="C31" s="234"/>
      <c r="D31" s="234"/>
      <c r="E31" s="235"/>
      <c r="F31" s="234"/>
      <c r="G31" s="234"/>
      <c r="H31" s="234"/>
      <c r="I31" s="234"/>
      <c r="J31" s="236"/>
      <c r="K31" s="239"/>
      <c r="L31" s="235"/>
      <c r="M31" s="235"/>
      <c r="N31" s="235"/>
      <c r="O31" s="675"/>
      <c r="T31" s="183"/>
    </row>
    <row r="32" spans="1:51" x14ac:dyDescent="0.25">
      <c r="A32" s="233">
        <f t="shared" si="0"/>
        <v>9</v>
      </c>
      <c r="B32" s="237" t="s">
        <v>144</v>
      </c>
      <c r="C32" s="234"/>
      <c r="D32" s="234"/>
      <c r="E32" s="235"/>
      <c r="F32" s="234"/>
      <c r="G32" s="234"/>
      <c r="H32" s="234"/>
      <c r="I32" s="234"/>
      <c r="J32" s="236"/>
      <c r="K32" s="239"/>
      <c r="L32" s="235"/>
      <c r="M32" s="235"/>
      <c r="N32" s="235"/>
      <c r="O32" s="675"/>
      <c r="T32" s="183"/>
    </row>
    <row r="33" spans="1:20" x14ac:dyDescent="0.25">
      <c r="A33" s="233">
        <f t="shared" si="0"/>
        <v>10</v>
      </c>
      <c r="B33" s="238" t="s">
        <v>726</v>
      </c>
      <c r="C33" s="234"/>
      <c r="D33" s="234"/>
      <c r="E33" s="235"/>
      <c r="F33" s="234"/>
      <c r="G33" s="234"/>
      <c r="H33" s="234"/>
      <c r="I33" s="234"/>
      <c r="J33" s="236"/>
      <c r="K33" s="239"/>
      <c r="L33" s="235"/>
      <c r="M33" s="235"/>
      <c r="N33" s="235"/>
      <c r="O33" s="675"/>
      <c r="T33" s="183"/>
    </row>
    <row r="34" spans="1:20" ht="12.75" customHeight="1" x14ac:dyDescent="0.25">
      <c r="A34" s="233">
        <f t="shared" si="0"/>
        <v>11</v>
      </c>
      <c r="B34" s="232" t="s">
        <v>408</v>
      </c>
      <c r="C34" s="234"/>
      <c r="D34" s="234"/>
      <c r="E34" s="235"/>
      <c r="F34" s="234"/>
      <c r="G34" s="234"/>
      <c r="H34" s="234"/>
      <c r="I34" s="234"/>
      <c r="J34" s="236"/>
      <c r="K34" s="239"/>
      <c r="L34" s="235"/>
      <c r="M34" s="235"/>
      <c r="N34" s="235"/>
      <c r="O34" s="675"/>
      <c r="P34" s="480"/>
      <c r="Q34" s="480"/>
      <c r="R34" s="480"/>
      <c r="S34" s="480"/>
      <c r="T34" s="183"/>
    </row>
    <row r="35" spans="1:20" x14ac:dyDescent="0.25">
      <c r="A35" s="233">
        <f t="shared" si="0"/>
        <v>12</v>
      </c>
      <c r="B35" s="232" t="s">
        <v>145</v>
      </c>
      <c r="C35" s="234"/>
      <c r="D35" s="234"/>
      <c r="E35" s="235"/>
      <c r="F35" s="234"/>
      <c r="G35" s="234"/>
      <c r="H35" s="234"/>
      <c r="I35" s="234"/>
      <c r="J35" s="236"/>
      <c r="K35" s="239"/>
      <c r="L35" s="235"/>
      <c r="M35" s="235"/>
      <c r="N35" s="235"/>
      <c r="O35" s="675"/>
      <c r="P35" s="537"/>
      <c r="Q35" s="537"/>
      <c r="R35" s="537"/>
      <c r="S35" s="537"/>
      <c r="T35" s="183"/>
    </row>
    <row r="36" spans="1:20" x14ac:dyDescent="0.25">
      <c r="A36" s="233">
        <f t="shared" si="0"/>
        <v>13</v>
      </c>
      <c r="B36" s="232" t="s">
        <v>146</v>
      </c>
      <c r="C36" s="234"/>
      <c r="D36" s="234"/>
      <c r="E36" s="235"/>
      <c r="F36" s="234"/>
      <c r="G36" s="234"/>
      <c r="H36" s="234"/>
      <c r="I36" s="234"/>
      <c r="J36" s="236"/>
      <c r="K36" s="239"/>
      <c r="L36" s="235"/>
      <c r="M36" s="235"/>
      <c r="N36" s="235"/>
      <c r="O36" s="236"/>
      <c r="P36" s="537"/>
      <c r="Q36" s="537"/>
      <c r="R36" s="537"/>
      <c r="S36" s="537"/>
    </row>
    <row r="37" spans="1:20" ht="13.5" customHeight="1" x14ac:dyDescent="0.25">
      <c r="A37" s="233">
        <f t="shared" si="0"/>
        <v>14</v>
      </c>
      <c r="B37" s="237" t="s">
        <v>407</v>
      </c>
      <c r="C37" s="234"/>
      <c r="D37" s="234"/>
      <c r="E37" s="235"/>
      <c r="F37" s="234"/>
      <c r="G37" s="234"/>
      <c r="H37" s="234"/>
      <c r="I37" s="234"/>
      <c r="J37" s="236"/>
      <c r="K37" s="239"/>
      <c r="L37" s="235"/>
      <c r="M37" s="235"/>
      <c r="N37" s="235"/>
      <c r="O37" s="236"/>
      <c r="P37" s="728"/>
      <c r="Q37" s="728"/>
      <c r="R37" s="728"/>
      <c r="S37" s="537"/>
    </row>
    <row r="38" spans="1:20" ht="13.5" customHeight="1" x14ac:dyDescent="0.25">
      <c r="A38" s="233">
        <f t="shared" si="0"/>
        <v>15</v>
      </c>
      <c r="B38" s="232" t="s">
        <v>405</v>
      </c>
      <c r="C38" s="234"/>
      <c r="D38" s="234"/>
      <c r="E38" s="235"/>
      <c r="F38" s="234"/>
      <c r="G38" s="234"/>
      <c r="H38" s="234"/>
      <c r="I38" s="234"/>
      <c r="J38" s="236"/>
      <c r="K38" s="239"/>
      <c r="L38" s="235"/>
      <c r="M38" s="235"/>
      <c r="N38" s="235"/>
      <c r="O38" s="675"/>
      <c r="P38" s="728"/>
      <c r="Q38" s="728"/>
      <c r="R38" s="728"/>
      <c r="S38" s="537"/>
    </row>
    <row r="39" spans="1:20" x14ac:dyDescent="0.25">
      <c r="A39" s="233">
        <f t="shared" si="0"/>
        <v>16</v>
      </c>
      <c r="B39" s="232" t="s">
        <v>149</v>
      </c>
      <c r="C39" s="234"/>
      <c r="D39" s="234"/>
      <c r="E39" s="235"/>
      <c r="F39" s="234"/>
      <c r="G39" s="234"/>
      <c r="H39" s="234"/>
      <c r="I39" s="234"/>
      <c r="J39" s="236"/>
      <c r="K39" s="239"/>
      <c r="L39" s="235"/>
      <c r="M39" s="235"/>
      <c r="N39" s="235"/>
      <c r="O39" s="236"/>
      <c r="P39" s="653"/>
      <c r="Q39" s="653"/>
      <c r="R39" s="653"/>
      <c r="S39" s="653"/>
    </row>
    <row r="40" spans="1:20" x14ac:dyDescent="0.25">
      <c r="A40" s="233">
        <f t="shared" si="0"/>
        <v>17</v>
      </c>
      <c r="B40" s="232" t="s">
        <v>151</v>
      </c>
      <c r="C40" s="234"/>
      <c r="D40" s="234"/>
      <c r="E40" s="235"/>
      <c r="F40" s="234"/>
      <c r="G40" s="234"/>
      <c r="H40" s="234"/>
      <c r="I40" s="234"/>
      <c r="J40" s="236"/>
      <c r="K40" s="239"/>
      <c r="L40" s="235"/>
      <c r="M40" s="235"/>
      <c r="N40" s="235"/>
      <c r="O40" s="675"/>
      <c r="P40" s="653"/>
      <c r="Q40" s="653"/>
      <c r="R40" s="653"/>
      <c r="S40" s="653"/>
    </row>
    <row r="41" spans="1:20" x14ac:dyDescent="0.25">
      <c r="P41" s="653"/>
      <c r="Q41" s="653"/>
      <c r="R41" s="653"/>
      <c r="S41" s="653"/>
    </row>
    <row r="42" spans="1:20" x14ac:dyDescent="0.25">
      <c r="P42" s="538"/>
      <c r="Q42" s="538"/>
      <c r="R42" s="549"/>
      <c r="S42" s="549"/>
    </row>
    <row r="43" spans="1:20" x14ac:dyDescent="0.25">
      <c r="P43" s="538"/>
      <c r="Q43" s="538"/>
      <c r="R43" s="549"/>
      <c r="S43" s="549"/>
    </row>
    <row r="44" spans="1:20" x14ac:dyDescent="0.25">
      <c r="P44" s="538"/>
      <c r="Q44" s="538"/>
      <c r="R44" s="549"/>
      <c r="S44" s="549"/>
    </row>
    <row r="45" spans="1:20" x14ac:dyDescent="0.25">
      <c r="P45" s="538"/>
      <c r="Q45" s="538"/>
      <c r="R45" s="538"/>
      <c r="S45" s="538"/>
    </row>
    <row r="46" spans="1:20" ht="20.25" x14ac:dyDescent="0.25">
      <c r="A46" s="542"/>
      <c r="B46" s="543"/>
      <c r="C46" s="543"/>
      <c r="D46" s="544"/>
      <c r="E46" s="544"/>
      <c r="F46" s="545"/>
      <c r="G46" s="545"/>
      <c r="H46" s="545"/>
      <c r="I46" s="545"/>
      <c r="J46" s="545"/>
      <c r="K46" s="545"/>
      <c r="L46" s="480"/>
      <c r="M46" s="480"/>
      <c r="N46" s="480"/>
      <c r="O46" s="480"/>
      <c r="P46" s="535"/>
      <c r="Q46" s="538"/>
      <c r="R46" s="538"/>
      <c r="S46" s="538"/>
    </row>
    <row r="47" spans="1:20" x14ac:dyDescent="0.25">
      <c r="A47" s="537"/>
      <c r="B47" s="539"/>
      <c r="C47" s="540"/>
      <c r="D47" s="537"/>
      <c r="E47" s="537"/>
      <c r="F47" s="536"/>
      <c r="G47" s="537"/>
      <c r="H47" s="537"/>
      <c r="I47" s="537"/>
      <c r="J47" s="537"/>
      <c r="K47" s="537"/>
      <c r="L47" s="536"/>
      <c r="M47" s="536"/>
      <c r="N47" s="536"/>
      <c r="O47" s="536"/>
      <c r="P47" s="535"/>
      <c r="Q47" s="538"/>
      <c r="R47" s="538"/>
      <c r="S47" s="538"/>
    </row>
    <row r="48" spans="1:20" x14ac:dyDescent="0.25">
      <c r="A48" s="537"/>
      <c r="B48" s="539"/>
      <c r="C48" s="540"/>
      <c r="D48" s="537"/>
      <c r="E48" s="537"/>
      <c r="F48" s="536"/>
      <c r="G48" s="537"/>
      <c r="H48" s="537"/>
      <c r="I48" s="537"/>
      <c r="J48" s="537"/>
      <c r="K48" s="537"/>
      <c r="L48" s="536"/>
      <c r="M48" s="536"/>
      <c r="N48" s="536"/>
      <c r="O48" s="536"/>
      <c r="P48" s="535"/>
      <c r="Q48" s="538"/>
      <c r="R48" s="541"/>
      <c r="S48" s="538"/>
    </row>
    <row r="49" spans="1:51" ht="12.75" customHeight="1" x14ac:dyDescent="0.25">
      <c r="A49" s="728"/>
      <c r="B49" s="728"/>
      <c r="C49" s="728"/>
      <c r="D49" s="728"/>
      <c r="E49" s="728"/>
      <c r="F49" s="728"/>
      <c r="G49" s="728"/>
      <c r="H49" s="728"/>
      <c r="I49" s="728"/>
      <c r="J49" s="728"/>
      <c r="K49" s="728"/>
      <c r="L49" s="728"/>
      <c r="M49" s="728"/>
      <c r="N49" s="728"/>
      <c r="O49" s="728"/>
      <c r="P49" s="535"/>
      <c r="Q49" s="538"/>
      <c r="R49" s="538"/>
      <c r="S49" s="538"/>
    </row>
    <row r="50" spans="1:51" s="214" customFormat="1" ht="20.100000000000001" customHeight="1" x14ac:dyDescent="0.25">
      <c r="A50" s="728"/>
      <c r="B50" s="728"/>
      <c r="C50" s="728"/>
      <c r="D50" s="728"/>
      <c r="E50" s="728"/>
      <c r="F50" s="728"/>
      <c r="G50" s="728"/>
      <c r="H50" s="728"/>
      <c r="I50" s="728"/>
      <c r="J50" s="728"/>
      <c r="K50" s="728"/>
      <c r="L50" s="728"/>
      <c r="M50" s="728"/>
      <c r="N50" s="728"/>
      <c r="O50" s="728"/>
      <c r="P50" s="538"/>
      <c r="Q50" s="538"/>
      <c r="R50" s="538"/>
      <c r="S50" s="538"/>
      <c r="T50" s="480"/>
      <c r="U50" s="183"/>
      <c r="V50" s="183"/>
      <c r="W50" s="183"/>
      <c r="X50" s="82"/>
      <c r="Y50" s="82"/>
      <c r="Z50" s="82"/>
      <c r="AA50" s="82"/>
      <c r="AB50" s="82"/>
      <c r="AC50" s="82"/>
      <c r="AD50" s="82"/>
      <c r="AE50" s="82"/>
      <c r="AF50" s="82"/>
      <c r="AG50" s="82"/>
      <c r="AH50" s="82"/>
      <c r="AI50" s="82"/>
      <c r="AJ50" s="82"/>
      <c r="AK50" s="82"/>
      <c r="AL50" s="82"/>
      <c r="AM50" s="82"/>
      <c r="AN50" s="82"/>
      <c r="AO50" s="82"/>
      <c r="AP50" s="82"/>
      <c r="AQ50" s="82"/>
      <c r="AR50" s="82"/>
      <c r="AS50" s="82"/>
      <c r="AT50" s="82"/>
      <c r="AU50" s="82"/>
      <c r="AV50" s="82"/>
      <c r="AW50" s="82"/>
      <c r="AX50" s="82"/>
      <c r="AY50" s="82"/>
    </row>
    <row r="51" spans="1:51" x14ac:dyDescent="0.25">
      <c r="A51" s="1633"/>
      <c r="B51" s="1633"/>
      <c r="C51" s="653"/>
      <c r="D51" s="653"/>
      <c r="E51" s="653"/>
      <c r="F51" s="653"/>
      <c r="G51" s="653"/>
      <c r="H51" s="653"/>
      <c r="I51" s="653"/>
      <c r="J51" s="653"/>
      <c r="K51" s="653"/>
      <c r="L51" s="653"/>
      <c r="M51" s="653"/>
      <c r="N51" s="653"/>
      <c r="O51" s="653"/>
      <c r="P51" s="538"/>
      <c r="Q51" s="538"/>
      <c r="R51" s="538"/>
      <c r="S51" s="538"/>
      <c r="T51" s="537"/>
    </row>
    <row r="52" spans="1:51" ht="12.75" customHeight="1" x14ac:dyDescent="0.25">
      <c r="A52" s="548"/>
      <c r="B52" s="549"/>
      <c r="C52" s="653"/>
      <c r="D52" s="653"/>
      <c r="E52" s="653"/>
      <c r="F52" s="653"/>
      <c r="G52" s="653"/>
      <c r="H52" s="653"/>
      <c r="I52" s="653"/>
      <c r="J52" s="653"/>
      <c r="K52" s="653"/>
      <c r="L52" s="653"/>
      <c r="M52" s="653"/>
      <c r="N52" s="653"/>
      <c r="O52" s="653"/>
      <c r="P52" s="538"/>
      <c r="Q52" s="538"/>
      <c r="R52" s="538"/>
      <c r="S52" s="538"/>
      <c r="T52" s="537"/>
    </row>
    <row r="53" spans="1:51" ht="12.75" customHeight="1" x14ac:dyDescent="0.25">
      <c r="A53" s="548"/>
      <c r="B53" s="549"/>
      <c r="C53" s="653"/>
      <c r="D53" s="653"/>
      <c r="E53" s="653"/>
      <c r="F53" s="653"/>
      <c r="G53" s="653"/>
      <c r="H53" s="653"/>
      <c r="I53" s="653"/>
      <c r="J53" s="653"/>
      <c r="K53" s="653"/>
      <c r="L53" s="653"/>
      <c r="M53" s="653"/>
      <c r="N53" s="653"/>
      <c r="O53" s="653"/>
      <c r="P53" s="538"/>
      <c r="Q53" s="538"/>
      <c r="R53" s="538"/>
      <c r="S53" s="538"/>
      <c r="T53" s="537"/>
      <c r="U53" s="222"/>
      <c r="V53" s="222"/>
      <c r="W53" s="531"/>
      <c r="X53" s="531"/>
      <c r="Y53" s="531"/>
      <c r="Z53" s="531"/>
      <c r="AD53" s="183"/>
      <c r="AE53" s="183"/>
      <c r="AF53" s="183"/>
      <c r="AG53" s="183"/>
      <c r="AL53" s="183"/>
    </row>
    <row r="54" spans="1:51" ht="12.75" customHeight="1" x14ac:dyDescent="0.25">
      <c r="A54" s="548"/>
      <c r="B54" s="549"/>
      <c r="C54" s="538"/>
      <c r="D54" s="538"/>
      <c r="E54" s="538"/>
      <c r="F54" s="538"/>
      <c r="G54" s="538"/>
      <c r="H54" s="538"/>
      <c r="I54" s="549"/>
      <c r="J54" s="538"/>
      <c r="K54" s="535"/>
      <c r="L54" s="535"/>
      <c r="M54" s="535"/>
      <c r="N54" s="535"/>
      <c r="O54" s="538"/>
      <c r="P54" s="538"/>
      <c r="Q54" s="538"/>
      <c r="R54" s="538"/>
      <c r="S54" s="538"/>
      <c r="T54" s="537"/>
      <c r="U54" s="222"/>
      <c r="V54" s="222"/>
      <c r="W54" s="531"/>
      <c r="X54" s="531"/>
      <c r="Y54" s="531"/>
      <c r="Z54" s="531"/>
      <c r="AD54" s="183"/>
      <c r="AE54" s="183"/>
      <c r="AF54" s="183"/>
      <c r="AG54" s="183"/>
      <c r="AL54" s="183"/>
    </row>
    <row r="55" spans="1:51" x14ac:dyDescent="0.25">
      <c r="A55" s="548"/>
      <c r="B55" s="549"/>
      <c r="C55" s="551"/>
      <c r="D55" s="551"/>
      <c r="E55" s="551"/>
      <c r="F55" s="551"/>
      <c r="G55" s="551"/>
      <c r="H55" s="551"/>
      <c r="I55" s="549"/>
      <c r="J55" s="538"/>
      <c r="K55" s="535"/>
      <c r="L55" s="535"/>
      <c r="M55" s="535"/>
      <c r="N55" s="535"/>
      <c r="O55" s="538"/>
      <c r="P55" s="538"/>
      <c r="Q55" s="538"/>
      <c r="R55" s="538"/>
      <c r="S55" s="538"/>
      <c r="T55" s="653"/>
      <c r="U55" s="222"/>
      <c r="V55" s="222"/>
      <c r="W55" s="531"/>
      <c r="X55" s="531"/>
      <c r="Y55" s="531"/>
      <c r="Z55" s="531"/>
      <c r="AD55" s="183"/>
      <c r="AE55" s="183"/>
      <c r="AF55" s="183"/>
      <c r="AG55" s="183"/>
      <c r="AL55" s="183"/>
      <c r="AO55" s="219"/>
      <c r="AP55" s="220"/>
      <c r="AS55" s="183"/>
    </row>
    <row r="56" spans="1:51" x14ac:dyDescent="0.25">
      <c r="A56" s="548"/>
      <c r="B56" s="549"/>
      <c r="C56" s="551"/>
      <c r="D56" s="551"/>
      <c r="E56" s="551"/>
      <c r="F56" s="551"/>
      <c r="G56" s="1634"/>
      <c r="H56" s="1634"/>
      <c r="I56" s="549"/>
      <c r="J56" s="538"/>
      <c r="K56" s="535"/>
      <c r="L56" s="535"/>
      <c r="M56" s="535"/>
      <c r="N56" s="535"/>
      <c r="O56" s="538"/>
      <c r="P56" s="535"/>
      <c r="Q56" s="538"/>
      <c r="R56" s="538"/>
      <c r="S56" s="538"/>
      <c r="T56" s="653"/>
      <c r="U56" s="222"/>
      <c r="V56" s="222"/>
      <c r="W56" s="531"/>
      <c r="X56" s="531"/>
      <c r="Y56" s="531"/>
      <c r="Z56" s="531"/>
      <c r="AD56" s="183"/>
      <c r="AE56" s="183"/>
      <c r="AF56" s="183"/>
      <c r="AG56" s="183"/>
      <c r="AL56" s="183"/>
      <c r="AO56" s="219"/>
      <c r="AP56" s="220"/>
      <c r="AS56" s="183"/>
    </row>
    <row r="57" spans="1:51" x14ac:dyDescent="0.25">
      <c r="A57" s="548"/>
      <c r="B57" s="549"/>
      <c r="C57" s="538"/>
      <c r="D57" s="538"/>
      <c r="E57" s="538"/>
      <c r="F57" s="538"/>
      <c r="G57" s="538"/>
      <c r="H57" s="538"/>
      <c r="I57" s="538"/>
      <c r="J57" s="538"/>
      <c r="K57" s="538"/>
      <c r="L57" s="538"/>
      <c r="M57" s="538"/>
      <c r="N57" s="538"/>
      <c r="O57" s="538"/>
      <c r="P57" s="535"/>
      <c r="Q57" s="538"/>
      <c r="R57" s="538"/>
      <c r="S57" s="538"/>
      <c r="T57" s="653"/>
      <c r="U57" s="222"/>
      <c r="V57" s="222"/>
      <c r="W57" s="531"/>
      <c r="X57" s="531"/>
      <c r="Y57" s="531"/>
      <c r="Z57" s="531"/>
      <c r="AD57" s="183"/>
      <c r="AE57" s="183"/>
      <c r="AF57" s="183"/>
      <c r="AG57" s="183"/>
      <c r="AL57" s="183"/>
      <c r="AO57" s="219"/>
      <c r="AP57" s="220"/>
      <c r="AS57" s="183"/>
    </row>
    <row r="58" spans="1:51" x14ac:dyDescent="0.25">
      <c r="A58" s="552"/>
      <c r="B58" s="553"/>
      <c r="C58" s="554"/>
      <c r="D58" s="547"/>
      <c r="E58" s="538"/>
      <c r="F58" s="538"/>
      <c r="G58" s="535"/>
      <c r="H58" s="538"/>
      <c r="I58" s="538"/>
      <c r="J58" s="538"/>
      <c r="K58" s="538"/>
      <c r="L58" s="538"/>
      <c r="M58" s="535"/>
      <c r="N58" s="535"/>
      <c r="O58" s="535"/>
      <c r="P58" s="535"/>
      <c r="Q58" s="538"/>
      <c r="R58" s="541"/>
      <c r="S58" s="538"/>
      <c r="T58" s="550"/>
      <c r="U58" s="222"/>
      <c r="V58" s="222"/>
      <c r="W58" s="531"/>
      <c r="X58" s="531"/>
      <c r="Y58" s="531"/>
      <c r="Z58" s="531"/>
      <c r="AD58" s="183"/>
      <c r="AE58" s="183"/>
      <c r="AF58" s="183"/>
      <c r="AG58" s="183"/>
      <c r="AL58" s="183"/>
      <c r="AO58" s="219"/>
      <c r="AP58" s="220"/>
      <c r="AS58" s="183"/>
    </row>
    <row r="59" spans="1:51" ht="12.75" customHeight="1" x14ac:dyDescent="0.25">
      <c r="A59" s="548"/>
      <c r="B59" s="549"/>
      <c r="C59" s="535"/>
      <c r="D59" s="538"/>
      <c r="E59" s="538"/>
      <c r="F59" s="538"/>
      <c r="G59" s="538"/>
      <c r="H59" s="538"/>
      <c r="I59" s="538"/>
      <c r="J59" s="538"/>
      <c r="K59" s="538"/>
      <c r="L59" s="538"/>
      <c r="M59" s="535"/>
      <c r="N59" s="535"/>
      <c r="O59" s="535"/>
      <c r="P59" s="222"/>
      <c r="Q59" s="222"/>
      <c r="R59" s="531"/>
      <c r="S59" s="222"/>
      <c r="T59" s="550"/>
      <c r="U59" s="222"/>
      <c r="V59" s="222"/>
      <c r="W59" s="531"/>
      <c r="X59" s="531"/>
      <c r="Y59" s="531"/>
      <c r="Z59" s="531"/>
      <c r="AD59" s="183"/>
      <c r="AE59" s="183"/>
      <c r="AF59" s="183"/>
      <c r="AG59" s="183"/>
      <c r="AL59" s="183"/>
      <c r="AO59" s="219"/>
      <c r="AP59" s="220"/>
      <c r="AS59" s="183"/>
    </row>
    <row r="60" spans="1:51" x14ac:dyDescent="0.25">
      <c r="A60" s="548"/>
      <c r="B60" s="549"/>
      <c r="C60" s="535"/>
      <c r="D60" s="529"/>
      <c r="E60" s="555"/>
      <c r="F60" s="555"/>
      <c r="G60" s="555"/>
      <c r="H60" s="555"/>
      <c r="I60" s="555"/>
      <c r="J60" s="555"/>
      <c r="K60" s="555"/>
      <c r="L60" s="555"/>
      <c r="M60" s="535"/>
      <c r="N60" s="535"/>
      <c r="O60" s="535"/>
      <c r="P60" s="222"/>
      <c r="Q60" s="222"/>
      <c r="R60" s="531"/>
      <c r="S60" s="222"/>
      <c r="T60" s="538"/>
      <c r="U60" s="222"/>
      <c r="V60" s="222"/>
      <c r="W60" s="531"/>
      <c r="X60" s="531"/>
      <c r="Y60" s="531"/>
      <c r="Z60" s="531"/>
      <c r="AD60" s="183"/>
      <c r="AE60" s="183"/>
      <c r="AF60" s="183"/>
      <c r="AG60" s="183"/>
      <c r="AL60" s="183"/>
      <c r="AO60" s="219"/>
      <c r="AP60" s="220"/>
      <c r="AS60" s="183"/>
    </row>
    <row r="61" spans="1:51" x14ac:dyDescent="0.25">
      <c r="A61" s="548"/>
      <c r="B61" s="549"/>
      <c r="C61" s="535"/>
      <c r="D61" s="529"/>
      <c r="E61" s="555"/>
      <c r="F61" s="555"/>
      <c r="G61" s="555"/>
      <c r="H61" s="555"/>
      <c r="I61" s="555"/>
      <c r="J61" s="555"/>
      <c r="K61" s="555"/>
      <c r="L61" s="555"/>
      <c r="M61" s="535"/>
      <c r="N61" s="535"/>
      <c r="O61" s="535"/>
      <c r="P61" s="222"/>
      <c r="Q61" s="222"/>
      <c r="R61" s="531"/>
      <c r="S61" s="222"/>
      <c r="T61" s="538"/>
      <c r="U61" s="222"/>
      <c r="V61" s="222"/>
      <c r="W61" s="531"/>
      <c r="X61" s="531"/>
      <c r="Y61" s="531"/>
      <c r="Z61" s="531"/>
      <c r="AD61" s="183"/>
      <c r="AE61" s="183"/>
      <c r="AF61" s="183"/>
      <c r="AG61" s="183"/>
      <c r="AL61" s="183"/>
      <c r="AO61" s="219"/>
      <c r="AP61" s="220"/>
      <c r="AS61" s="183"/>
    </row>
    <row r="62" spans="1:51" x14ac:dyDescent="0.25">
      <c r="A62" s="535"/>
      <c r="B62" s="535"/>
      <c r="C62" s="535"/>
      <c r="D62" s="556"/>
      <c r="E62" s="555"/>
      <c r="F62" s="555"/>
      <c r="G62" s="555"/>
      <c r="H62" s="555"/>
      <c r="I62" s="555"/>
      <c r="J62" s="555"/>
      <c r="K62" s="555"/>
      <c r="L62" s="555"/>
      <c r="M62" s="538"/>
      <c r="N62" s="538"/>
      <c r="O62" s="538"/>
      <c r="P62" s="222"/>
      <c r="Q62" s="222"/>
      <c r="R62" s="531"/>
      <c r="S62" s="222"/>
      <c r="T62" s="535"/>
      <c r="U62" s="222"/>
      <c r="V62" s="222"/>
      <c r="W62" s="531"/>
      <c r="X62" s="531"/>
      <c r="Y62" s="531"/>
      <c r="Z62" s="531"/>
      <c r="AD62" s="183"/>
      <c r="AE62" s="183"/>
      <c r="AF62" s="183"/>
      <c r="AG62" s="183"/>
      <c r="AL62" s="183"/>
      <c r="AO62" s="219"/>
      <c r="AP62" s="220"/>
      <c r="AS62" s="183"/>
    </row>
    <row r="63" spans="1:51" x14ac:dyDescent="0.25">
      <c r="A63" s="535"/>
      <c r="B63" s="535"/>
      <c r="C63" s="535"/>
      <c r="D63" s="529"/>
      <c r="E63" s="555"/>
      <c r="F63" s="555"/>
      <c r="G63" s="555"/>
      <c r="H63" s="555"/>
      <c r="I63" s="555"/>
      <c r="J63" s="555"/>
      <c r="K63" s="555"/>
      <c r="L63" s="555"/>
      <c r="M63" s="538"/>
      <c r="N63" s="538"/>
      <c r="O63" s="538"/>
      <c r="P63" s="222"/>
      <c r="Q63" s="222"/>
      <c r="R63" s="531"/>
      <c r="S63" s="222"/>
      <c r="T63" s="535"/>
      <c r="U63" s="222"/>
      <c r="V63" s="222"/>
      <c r="W63" s="531"/>
      <c r="X63" s="531"/>
      <c r="Y63" s="531"/>
      <c r="Z63" s="531"/>
      <c r="AD63" s="183"/>
      <c r="AE63" s="183"/>
      <c r="AF63" s="183"/>
      <c r="AG63" s="183"/>
      <c r="AL63" s="183"/>
      <c r="AO63" s="219"/>
      <c r="AP63" s="220"/>
      <c r="AS63" s="183"/>
    </row>
    <row r="64" spans="1:51" x14ac:dyDescent="0.25">
      <c r="A64" s="535"/>
      <c r="B64" s="535"/>
      <c r="C64" s="535"/>
      <c r="D64" s="529"/>
      <c r="E64" s="555"/>
      <c r="F64" s="555"/>
      <c r="G64" s="555"/>
      <c r="H64" s="555"/>
      <c r="I64" s="555"/>
      <c r="J64" s="555"/>
      <c r="K64" s="555"/>
      <c r="L64" s="555"/>
      <c r="M64" s="538"/>
      <c r="N64" s="538"/>
      <c r="O64" s="538"/>
      <c r="P64" s="222"/>
      <c r="Q64" s="222"/>
      <c r="R64" s="531"/>
      <c r="S64" s="222"/>
      <c r="T64" s="535"/>
      <c r="U64" s="535"/>
      <c r="V64" s="535"/>
      <c r="W64" s="535"/>
      <c r="X64" s="538"/>
      <c r="Y64" s="538"/>
      <c r="Z64" s="538"/>
      <c r="AA64" s="537"/>
      <c r="AB64" s="537"/>
      <c r="AC64" s="537"/>
      <c r="AD64" s="537"/>
      <c r="AE64" s="537"/>
      <c r="AF64" s="537"/>
      <c r="AG64" s="537"/>
      <c r="AH64" s="537"/>
      <c r="AI64" s="537"/>
      <c r="AJ64" s="537"/>
      <c r="AK64" s="537"/>
      <c r="AL64" s="537"/>
      <c r="AM64" s="537"/>
      <c r="AO64" s="219"/>
      <c r="AP64" s="220"/>
      <c r="AS64" s="183"/>
    </row>
    <row r="65" spans="1:45" x14ac:dyDescent="0.25">
      <c r="A65" s="538"/>
      <c r="B65" s="538"/>
      <c r="C65" s="535"/>
      <c r="D65" s="529"/>
      <c r="E65" s="555"/>
      <c r="F65" s="555"/>
      <c r="G65" s="555"/>
      <c r="H65" s="555"/>
      <c r="I65" s="555"/>
      <c r="J65" s="555"/>
      <c r="K65" s="555"/>
      <c r="L65" s="555"/>
      <c r="M65" s="538"/>
      <c r="N65" s="538"/>
      <c r="O65" s="538"/>
      <c r="P65" s="222"/>
      <c r="Q65" s="222"/>
      <c r="R65" s="531"/>
      <c r="S65" s="222"/>
      <c r="T65" s="535"/>
      <c r="U65" s="531"/>
      <c r="V65" s="531"/>
      <c r="W65" s="531"/>
      <c r="X65" s="222"/>
      <c r="Y65" s="222"/>
      <c r="Z65" s="222"/>
      <c r="AO65" s="219"/>
      <c r="AP65" s="220"/>
      <c r="AS65" s="183"/>
    </row>
    <row r="66" spans="1:45" x14ac:dyDescent="0.25">
      <c r="A66" s="538"/>
      <c r="B66" s="538"/>
      <c r="C66" s="538"/>
      <c r="D66" s="529"/>
      <c r="E66" s="555"/>
      <c r="F66" s="555"/>
      <c r="G66" s="555"/>
      <c r="H66" s="555"/>
      <c r="I66" s="555"/>
      <c r="J66" s="555"/>
      <c r="K66" s="555"/>
      <c r="L66" s="555"/>
      <c r="M66" s="538"/>
      <c r="N66" s="538"/>
      <c r="O66" s="538"/>
      <c r="P66" s="222"/>
      <c r="Q66" s="222"/>
      <c r="R66" s="531"/>
      <c r="S66" s="222"/>
      <c r="T66" s="538"/>
      <c r="U66" s="531"/>
      <c r="V66" s="531"/>
      <c r="W66" s="531"/>
      <c r="X66" s="222"/>
      <c r="Y66" s="222"/>
      <c r="Z66" s="222"/>
      <c r="AN66" s="537"/>
      <c r="AO66" s="537"/>
      <c r="AP66" s="537"/>
      <c r="AQ66" s="537"/>
      <c r="AR66" s="537"/>
    </row>
    <row r="67" spans="1:45" x14ac:dyDescent="0.25">
      <c r="A67" s="538"/>
      <c r="B67" s="538"/>
      <c r="C67" s="538"/>
      <c r="D67" s="538"/>
      <c r="E67" s="538"/>
      <c r="F67" s="538"/>
      <c r="G67" s="538"/>
      <c r="H67" s="538"/>
      <c r="I67" s="538"/>
      <c r="J67" s="538"/>
      <c r="K67" s="538"/>
      <c r="L67" s="538"/>
      <c r="M67" s="538"/>
      <c r="N67" s="538"/>
      <c r="O67" s="538"/>
      <c r="P67" s="222"/>
      <c r="Q67" s="222"/>
      <c r="R67" s="531"/>
      <c r="S67" s="222"/>
      <c r="T67" s="538"/>
      <c r="U67" s="531"/>
      <c r="V67" s="531"/>
      <c r="W67" s="531"/>
      <c r="X67" s="222"/>
      <c r="Y67" s="222"/>
      <c r="Z67" s="222"/>
      <c r="AQ67" s="537"/>
      <c r="AR67" s="537"/>
    </row>
    <row r="68" spans="1:45" x14ac:dyDescent="0.25">
      <c r="A68" s="552"/>
      <c r="B68" s="553"/>
      <c r="C68" s="554"/>
      <c r="D68" s="547"/>
      <c r="E68" s="538"/>
      <c r="F68" s="538"/>
      <c r="G68" s="535"/>
      <c r="H68" s="538"/>
      <c r="I68" s="538"/>
      <c r="J68" s="538"/>
      <c r="K68" s="538"/>
      <c r="L68" s="538"/>
      <c r="M68" s="535"/>
      <c r="N68" s="535"/>
      <c r="O68" s="535"/>
      <c r="P68" s="222"/>
      <c r="Q68" s="222"/>
      <c r="R68" s="531"/>
      <c r="S68" s="222"/>
      <c r="T68" s="538"/>
      <c r="U68" s="531"/>
      <c r="V68" s="531"/>
      <c r="W68" s="531"/>
      <c r="X68" s="222"/>
      <c r="Y68" s="222"/>
      <c r="Z68" s="222"/>
      <c r="AQ68" s="537"/>
      <c r="AR68" s="537"/>
    </row>
    <row r="69" spans="1:45" x14ac:dyDescent="0.25">
      <c r="A69" s="548"/>
      <c r="B69" s="549"/>
      <c r="C69" s="546"/>
      <c r="D69" s="547"/>
      <c r="E69" s="538"/>
      <c r="F69" s="538"/>
      <c r="G69" s="535"/>
      <c r="H69" s="538"/>
      <c r="I69" s="538"/>
      <c r="J69" s="538"/>
      <c r="K69" s="538"/>
      <c r="L69" s="538"/>
      <c r="M69" s="535"/>
      <c r="N69" s="535"/>
      <c r="O69" s="535"/>
      <c r="P69" s="222"/>
      <c r="Q69" s="222"/>
      <c r="R69" s="531"/>
      <c r="S69" s="222"/>
      <c r="T69" s="538"/>
      <c r="U69" s="531"/>
      <c r="V69" s="531"/>
      <c r="W69" s="531"/>
      <c r="X69" s="222"/>
      <c r="Y69" s="222"/>
      <c r="Z69" s="222"/>
      <c r="AQ69" s="537"/>
      <c r="AR69" s="537"/>
    </row>
    <row r="70" spans="1:45" x14ac:dyDescent="0.25">
      <c r="A70" s="548"/>
      <c r="B70" s="549"/>
      <c r="C70" s="546"/>
      <c r="D70" s="547"/>
      <c r="E70" s="538"/>
      <c r="F70" s="538"/>
      <c r="G70" s="535"/>
      <c r="H70" s="538"/>
      <c r="I70" s="538"/>
      <c r="J70" s="538"/>
      <c r="K70" s="538"/>
      <c r="L70" s="538"/>
      <c r="M70" s="535"/>
      <c r="N70" s="535"/>
      <c r="O70" s="535"/>
      <c r="P70" s="222"/>
      <c r="Q70" s="222"/>
      <c r="R70" s="531"/>
      <c r="S70" s="222"/>
      <c r="T70" s="538"/>
      <c r="U70" s="531"/>
      <c r="V70" s="531"/>
      <c r="W70" s="531"/>
      <c r="X70" s="222"/>
      <c r="Y70" s="222"/>
      <c r="Z70" s="222"/>
      <c r="AQ70" s="537"/>
      <c r="AR70" s="537"/>
    </row>
    <row r="71" spans="1:45" ht="12.75" customHeight="1" x14ac:dyDescent="0.25">
      <c r="A71" s="222"/>
      <c r="B71" s="222"/>
      <c r="C71" s="531"/>
      <c r="D71" s="531"/>
      <c r="E71" s="531"/>
      <c r="F71" s="531"/>
      <c r="G71" s="222"/>
      <c r="H71" s="222"/>
      <c r="I71" s="222"/>
      <c r="J71" s="222"/>
      <c r="K71" s="531"/>
      <c r="L71" s="222"/>
      <c r="M71" s="222"/>
      <c r="N71" s="532"/>
      <c r="O71" s="533"/>
      <c r="P71" s="222"/>
      <c r="Q71" s="222"/>
      <c r="R71" s="531"/>
      <c r="S71" s="222"/>
      <c r="T71" s="538"/>
      <c r="U71" s="531"/>
      <c r="V71" s="531"/>
      <c r="W71" s="531"/>
      <c r="X71" s="222"/>
      <c r="Y71" s="222"/>
      <c r="Z71" s="222"/>
      <c r="AQ71" s="537"/>
      <c r="AR71" s="537"/>
    </row>
    <row r="72" spans="1:45" x14ac:dyDescent="0.25">
      <c r="A72" s="222"/>
      <c r="B72" s="222"/>
      <c r="C72" s="531"/>
      <c r="D72" s="531"/>
      <c r="E72" s="531"/>
      <c r="F72" s="531"/>
      <c r="G72" s="222"/>
      <c r="H72" s="222"/>
      <c r="I72" s="222"/>
      <c r="J72" s="222"/>
      <c r="K72" s="531"/>
      <c r="L72" s="222"/>
      <c r="M72" s="222"/>
      <c r="N72" s="532"/>
      <c r="O72" s="533"/>
      <c r="P72" s="222"/>
      <c r="Q72" s="222"/>
      <c r="R72" s="531"/>
      <c r="S72" s="222"/>
      <c r="T72" s="535"/>
      <c r="U72" s="531"/>
      <c r="V72" s="531"/>
      <c r="W72" s="531"/>
      <c r="X72" s="222"/>
      <c r="Y72" s="222"/>
      <c r="Z72" s="222"/>
      <c r="AQ72" s="537"/>
      <c r="AR72" s="537"/>
    </row>
    <row r="73" spans="1:45" ht="12.75" customHeight="1" x14ac:dyDescent="0.25">
      <c r="A73" s="222"/>
      <c r="B73" s="222"/>
      <c r="C73" s="531"/>
      <c r="D73" s="531"/>
      <c r="E73" s="531"/>
      <c r="F73" s="531"/>
      <c r="G73" s="222"/>
      <c r="H73" s="222"/>
      <c r="I73" s="222"/>
      <c r="J73" s="222"/>
      <c r="K73" s="531"/>
      <c r="L73" s="222"/>
      <c r="M73" s="222"/>
      <c r="N73" s="532"/>
      <c r="O73" s="533"/>
      <c r="P73" s="222"/>
      <c r="Q73" s="222"/>
      <c r="R73" s="222"/>
      <c r="S73" s="222"/>
      <c r="T73" s="535"/>
      <c r="U73" s="531"/>
      <c r="V73" s="531"/>
      <c r="W73" s="531"/>
      <c r="X73" s="222"/>
      <c r="Y73" s="222"/>
      <c r="Z73" s="222"/>
      <c r="AQ73" s="537"/>
      <c r="AR73" s="537"/>
    </row>
    <row r="74" spans="1:45" ht="12.75" customHeight="1" x14ac:dyDescent="0.25">
      <c r="A74" s="222"/>
      <c r="B74" s="222"/>
      <c r="C74" s="531"/>
      <c r="D74" s="531"/>
      <c r="E74" s="531"/>
      <c r="F74" s="531"/>
      <c r="G74" s="222"/>
      <c r="H74" s="222"/>
      <c r="I74" s="222"/>
      <c r="J74" s="222"/>
      <c r="K74" s="531"/>
      <c r="L74" s="222"/>
      <c r="M74" s="222"/>
      <c r="N74" s="532"/>
      <c r="O74" s="533"/>
      <c r="P74" s="222"/>
      <c r="Q74" s="222"/>
      <c r="R74" s="222"/>
      <c r="S74" s="222"/>
      <c r="T74" s="535"/>
      <c r="U74" s="531"/>
      <c r="V74" s="531"/>
      <c r="W74" s="531"/>
      <c r="X74" s="222"/>
      <c r="Y74" s="222"/>
      <c r="Z74" s="222"/>
      <c r="AQ74" s="537"/>
      <c r="AR74" s="537"/>
    </row>
    <row r="75" spans="1:45" x14ac:dyDescent="0.25">
      <c r="A75" s="222"/>
      <c r="B75" s="222"/>
      <c r="C75" s="531"/>
      <c r="D75" s="531"/>
      <c r="E75" s="531"/>
      <c r="F75" s="531"/>
      <c r="G75" s="222"/>
      <c r="H75" s="222"/>
      <c r="I75" s="222"/>
      <c r="J75" s="222"/>
      <c r="K75" s="531"/>
      <c r="L75" s="222"/>
      <c r="M75" s="222"/>
      <c r="N75" s="532"/>
      <c r="O75" s="533"/>
      <c r="P75" s="531"/>
      <c r="Q75" s="222"/>
      <c r="R75" s="222"/>
      <c r="S75" s="222"/>
      <c r="T75" s="222"/>
      <c r="U75" s="531"/>
      <c r="V75" s="531"/>
      <c r="W75" s="531"/>
      <c r="X75" s="222"/>
      <c r="Y75" s="222"/>
      <c r="Z75" s="222"/>
      <c r="AQ75" s="537"/>
      <c r="AR75" s="537"/>
    </row>
    <row r="76" spans="1:45" ht="12.75" customHeight="1" x14ac:dyDescent="0.25">
      <c r="A76" s="222"/>
      <c r="B76" s="222"/>
      <c r="C76" s="531"/>
      <c r="D76" s="531"/>
      <c r="E76" s="531"/>
      <c r="F76" s="531"/>
      <c r="G76" s="222"/>
      <c r="H76" s="222"/>
      <c r="I76" s="222"/>
      <c r="J76" s="222"/>
      <c r="K76" s="531"/>
      <c r="L76" s="222"/>
      <c r="M76" s="222"/>
      <c r="N76" s="532"/>
      <c r="O76" s="533"/>
      <c r="P76" s="726"/>
      <c r="Q76" s="726"/>
      <c r="R76" s="726"/>
      <c r="S76" s="726"/>
      <c r="T76" s="222"/>
      <c r="U76" s="531"/>
      <c r="V76" s="531"/>
      <c r="W76" s="531"/>
      <c r="X76" s="222"/>
      <c r="Y76" s="222"/>
      <c r="Z76" s="222"/>
      <c r="AQ76" s="537"/>
      <c r="AR76" s="537"/>
    </row>
    <row r="77" spans="1:45" x14ac:dyDescent="0.25">
      <c r="A77" s="222"/>
      <c r="B77" s="222"/>
      <c r="C77" s="531"/>
      <c r="D77" s="531"/>
      <c r="E77" s="531"/>
      <c r="F77" s="531"/>
      <c r="G77" s="222"/>
      <c r="H77" s="222"/>
      <c r="I77" s="222"/>
      <c r="J77" s="222"/>
      <c r="K77" s="531"/>
      <c r="L77" s="222"/>
      <c r="M77" s="222"/>
      <c r="N77" s="532"/>
      <c r="O77" s="533"/>
      <c r="P77" s="726"/>
      <c r="Q77" s="726"/>
      <c r="R77" s="726"/>
      <c r="S77" s="726"/>
      <c r="T77" s="222"/>
      <c r="U77" s="531"/>
      <c r="V77" s="531"/>
      <c r="W77" s="531"/>
      <c r="X77" s="222"/>
      <c r="Y77" s="222"/>
      <c r="Z77" s="222"/>
      <c r="AQ77" s="537"/>
      <c r="AR77" s="537"/>
    </row>
    <row r="78" spans="1:45" ht="18" x14ac:dyDescent="0.25">
      <c r="A78" s="222"/>
      <c r="B78" s="222"/>
      <c r="C78" s="531"/>
      <c r="D78" s="531"/>
      <c r="E78" s="531"/>
      <c r="F78" s="531"/>
      <c r="G78" s="222"/>
      <c r="H78" s="222"/>
      <c r="I78" s="222"/>
      <c r="J78" s="222"/>
      <c r="K78" s="531"/>
      <c r="L78" s="222"/>
      <c r="M78" s="222"/>
      <c r="N78" s="532"/>
      <c r="O78" s="533"/>
      <c r="P78" s="534"/>
      <c r="Q78" s="534"/>
      <c r="R78" s="534"/>
      <c r="S78" s="534"/>
      <c r="T78" s="222"/>
      <c r="U78" s="531"/>
      <c r="V78" s="531"/>
      <c r="W78" s="531"/>
      <c r="X78" s="222"/>
      <c r="Y78" s="222"/>
      <c r="Z78" s="222"/>
      <c r="AQ78" s="537"/>
      <c r="AR78" s="537"/>
    </row>
    <row r="79" spans="1:45" ht="18" x14ac:dyDescent="0.25">
      <c r="A79" s="222"/>
      <c r="B79" s="222"/>
      <c r="C79" s="531"/>
      <c r="D79" s="531"/>
      <c r="E79" s="531"/>
      <c r="F79" s="531"/>
      <c r="G79" s="222"/>
      <c r="H79" s="222"/>
      <c r="I79" s="222"/>
      <c r="J79" s="222"/>
      <c r="K79" s="531"/>
      <c r="L79" s="222"/>
      <c r="M79" s="222"/>
      <c r="N79" s="532"/>
      <c r="O79" s="533"/>
      <c r="P79" s="534"/>
      <c r="Q79" s="534"/>
      <c r="R79" s="534"/>
      <c r="S79" s="534"/>
      <c r="T79" s="222"/>
      <c r="U79" s="531"/>
      <c r="V79" s="531"/>
      <c r="W79" s="531"/>
      <c r="X79" s="222"/>
      <c r="Y79" s="222"/>
      <c r="Z79" s="222"/>
      <c r="AQ79" s="537"/>
      <c r="AR79" s="537"/>
    </row>
    <row r="80" spans="1:45" ht="12.75" customHeight="1" x14ac:dyDescent="0.25">
      <c r="A80" s="222"/>
      <c r="B80" s="222"/>
      <c r="C80" s="531"/>
      <c r="D80" s="531"/>
      <c r="E80" s="531"/>
      <c r="F80" s="531"/>
      <c r="G80" s="222"/>
      <c r="H80" s="222"/>
      <c r="I80" s="222"/>
      <c r="J80" s="222"/>
      <c r="K80" s="531"/>
      <c r="L80" s="222"/>
      <c r="M80" s="222"/>
      <c r="N80" s="532"/>
      <c r="O80" s="533"/>
      <c r="P80" s="726"/>
      <c r="Q80" s="726"/>
      <c r="R80" s="726"/>
      <c r="S80" s="726"/>
      <c r="T80" s="222"/>
      <c r="U80" s="531"/>
      <c r="V80" s="531"/>
      <c r="W80" s="531"/>
      <c r="X80" s="222"/>
      <c r="Y80" s="222"/>
      <c r="Z80" s="222"/>
      <c r="AQ80" s="537"/>
      <c r="AR80" s="537"/>
    </row>
    <row r="81" spans="1:44" ht="12.75" customHeight="1" x14ac:dyDescent="0.25">
      <c r="A81" s="222"/>
      <c r="B81" s="222"/>
      <c r="C81" s="531"/>
      <c r="D81" s="531"/>
      <c r="E81" s="531"/>
      <c r="F81" s="531"/>
      <c r="G81" s="222"/>
      <c r="H81" s="222"/>
      <c r="I81" s="222"/>
      <c r="J81" s="222"/>
      <c r="K81" s="531"/>
      <c r="L81" s="222"/>
      <c r="M81" s="222"/>
      <c r="N81" s="532"/>
      <c r="O81" s="533"/>
      <c r="P81" s="726"/>
      <c r="Q81" s="726"/>
      <c r="R81" s="726"/>
      <c r="S81" s="726"/>
      <c r="T81" s="222"/>
      <c r="U81" s="531"/>
      <c r="V81" s="531"/>
      <c r="W81" s="531"/>
      <c r="X81" s="222"/>
      <c r="Y81" s="222"/>
      <c r="Z81" s="222"/>
      <c r="AQ81" s="537"/>
      <c r="AR81" s="537"/>
    </row>
    <row r="82" spans="1:44" x14ac:dyDescent="0.25">
      <c r="A82" s="222"/>
      <c r="B82" s="222"/>
      <c r="C82" s="531"/>
      <c r="D82" s="531"/>
      <c r="E82" s="531"/>
      <c r="F82" s="531"/>
      <c r="G82" s="222"/>
      <c r="H82" s="222"/>
      <c r="I82" s="222"/>
      <c r="J82" s="222"/>
      <c r="K82" s="531"/>
      <c r="L82" s="222"/>
      <c r="M82" s="222"/>
      <c r="N82" s="532"/>
      <c r="O82" s="533"/>
      <c r="P82" s="531"/>
      <c r="Q82" s="222"/>
      <c r="R82" s="222"/>
      <c r="S82" s="222"/>
      <c r="T82" s="222"/>
      <c r="U82" s="531"/>
      <c r="V82" s="531"/>
      <c r="W82" s="531"/>
      <c r="X82" s="222"/>
      <c r="Y82" s="222"/>
      <c r="Z82" s="222"/>
      <c r="AQ82" s="537"/>
      <c r="AR82" s="537"/>
    </row>
    <row r="83" spans="1:44" x14ac:dyDescent="0.25">
      <c r="A83" s="222"/>
      <c r="B83" s="222"/>
      <c r="C83" s="531"/>
      <c r="D83" s="531"/>
      <c r="E83" s="531"/>
      <c r="F83" s="531"/>
      <c r="G83" s="222"/>
      <c r="H83" s="222"/>
      <c r="I83" s="222"/>
      <c r="J83" s="222"/>
      <c r="K83" s="531"/>
      <c r="L83" s="222"/>
      <c r="M83" s="222"/>
      <c r="N83" s="532"/>
      <c r="O83" s="533"/>
      <c r="P83" s="531"/>
      <c r="Q83" s="222"/>
      <c r="R83" s="222"/>
      <c r="S83" s="222"/>
      <c r="T83" s="222"/>
      <c r="U83" s="531"/>
      <c r="V83" s="531"/>
      <c r="W83" s="531"/>
      <c r="X83" s="222"/>
      <c r="Y83" s="222"/>
      <c r="Z83" s="222"/>
      <c r="AQ83" s="537"/>
      <c r="AR83" s="537"/>
    </row>
    <row r="84" spans="1:44" x14ac:dyDescent="0.25">
      <c r="A84" s="222"/>
      <c r="B84" s="222"/>
      <c r="C84" s="531"/>
      <c r="D84" s="531"/>
      <c r="E84" s="531"/>
      <c r="F84" s="531"/>
      <c r="G84" s="222"/>
      <c r="H84" s="222"/>
      <c r="I84" s="222"/>
      <c r="J84" s="222"/>
      <c r="K84" s="531"/>
      <c r="L84" s="222"/>
      <c r="M84" s="222"/>
      <c r="N84" s="532"/>
      <c r="O84" s="533"/>
      <c r="P84" s="531"/>
      <c r="Q84" s="222"/>
      <c r="R84" s="222"/>
      <c r="S84" s="222"/>
      <c r="T84" s="222"/>
      <c r="U84" s="531"/>
      <c r="V84" s="531"/>
      <c r="W84" s="531"/>
      <c r="X84" s="222"/>
      <c r="Y84" s="222"/>
      <c r="Z84" s="222"/>
      <c r="AQ84" s="537"/>
      <c r="AR84" s="537"/>
    </row>
    <row r="85" spans="1:44" ht="12.75" customHeight="1" x14ac:dyDescent="0.25">
      <c r="A85" s="222"/>
      <c r="B85" s="557"/>
      <c r="C85" s="533"/>
      <c r="D85" s="222"/>
      <c r="E85" s="222"/>
      <c r="F85" s="531"/>
      <c r="G85" s="222"/>
      <c r="H85" s="222"/>
      <c r="I85" s="222"/>
      <c r="J85" s="222"/>
      <c r="K85" s="222"/>
      <c r="L85" s="531"/>
      <c r="M85" s="531"/>
      <c r="N85" s="531"/>
      <c r="O85" s="531"/>
      <c r="P85" s="727"/>
      <c r="Q85" s="727"/>
      <c r="R85" s="727"/>
      <c r="S85" s="727"/>
      <c r="T85" s="222"/>
      <c r="U85" s="531"/>
      <c r="V85" s="531"/>
      <c r="W85" s="531"/>
      <c r="X85" s="222"/>
      <c r="Y85" s="222"/>
      <c r="Z85" s="222"/>
      <c r="AQ85" s="537"/>
      <c r="AR85" s="537"/>
    </row>
    <row r="86" spans="1:44" ht="18" x14ac:dyDescent="0.25">
      <c r="A86" s="222"/>
      <c r="B86" s="222"/>
      <c r="C86" s="533"/>
      <c r="D86" s="222"/>
      <c r="E86" s="222"/>
      <c r="F86" s="531"/>
      <c r="G86" s="222"/>
      <c r="H86" s="222"/>
      <c r="I86" s="222"/>
      <c r="J86" s="222"/>
      <c r="K86" s="222"/>
      <c r="L86" s="531"/>
      <c r="M86" s="531"/>
      <c r="N86" s="531"/>
      <c r="O86" s="531"/>
      <c r="P86" s="727"/>
      <c r="Q86" s="727"/>
      <c r="R86" s="727"/>
      <c r="S86" s="727"/>
      <c r="T86" s="222"/>
      <c r="U86" s="531"/>
      <c r="V86" s="531"/>
      <c r="W86" s="531"/>
      <c r="X86" s="222"/>
      <c r="Y86" s="222"/>
      <c r="Z86" s="222"/>
      <c r="AQ86" s="537"/>
      <c r="AR86" s="537"/>
    </row>
    <row r="87" spans="1:44" ht="12.75" customHeight="1" x14ac:dyDescent="0.25">
      <c r="A87" s="222"/>
      <c r="B87" s="222"/>
      <c r="C87" s="532"/>
      <c r="D87" s="533"/>
      <c r="E87" s="222"/>
      <c r="F87" s="222"/>
      <c r="G87" s="531"/>
      <c r="H87" s="222"/>
      <c r="I87" s="222"/>
      <c r="J87" s="222"/>
      <c r="K87" s="222"/>
      <c r="L87" s="222"/>
      <c r="M87" s="531"/>
      <c r="N87" s="531"/>
      <c r="O87" s="531"/>
      <c r="P87" s="531"/>
      <c r="Q87" s="222"/>
      <c r="R87" s="531"/>
      <c r="S87" s="531"/>
      <c r="T87" s="222"/>
      <c r="U87" s="531"/>
      <c r="V87" s="531"/>
      <c r="W87" s="531"/>
      <c r="X87" s="222"/>
      <c r="Y87" s="222"/>
      <c r="Z87" s="222"/>
      <c r="AQ87" s="537"/>
      <c r="AR87" s="537"/>
    </row>
    <row r="88" spans="1:44" ht="12.75" customHeight="1" x14ac:dyDescent="0.25">
      <c r="A88" s="222"/>
      <c r="B88" s="222"/>
      <c r="C88" s="532"/>
      <c r="D88" s="726"/>
      <c r="E88" s="726"/>
      <c r="F88" s="726"/>
      <c r="G88" s="726"/>
      <c r="H88" s="726"/>
      <c r="I88" s="726"/>
      <c r="J88" s="726"/>
      <c r="K88" s="726"/>
      <c r="L88" s="726"/>
      <c r="M88" s="726"/>
      <c r="N88" s="726"/>
      <c r="O88" s="726"/>
      <c r="P88" s="222"/>
      <c r="Q88" s="222"/>
      <c r="R88" s="222"/>
      <c r="S88" s="222"/>
      <c r="T88" s="222"/>
      <c r="U88" s="531"/>
      <c r="V88" s="531"/>
      <c r="W88" s="531"/>
      <c r="X88" s="222"/>
      <c r="Y88" s="222"/>
      <c r="Z88" s="222"/>
      <c r="AQ88" s="537"/>
      <c r="AR88" s="537"/>
    </row>
    <row r="89" spans="1:44" ht="12.75" customHeight="1" x14ac:dyDescent="0.25">
      <c r="A89" s="222"/>
      <c r="B89" s="222"/>
      <c r="C89" s="532"/>
      <c r="D89" s="726"/>
      <c r="E89" s="726"/>
      <c r="F89" s="726"/>
      <c r="G89" s="726"/>
      <c r="H89" s="726"/>
      <c r="I89" s="726"/>
      <c r="J89" s="726"/>
      <c r="K89" s="726"/>
      <c r="L89" s="726"/>
      <c r="M89" s="726"/>
      <c r="N89" s="726"/>
      <c r="O89" s="726"/>
      <c r="P89" s="222"/>
      <c r="Q89" s="222"/>
      <c r="R89" s="222"/>
      <c r="S89" s="222"/>
      <c r="T89" s="535"/>
      <c r="U89" s="538"/>
      <c r="V89" s="538"/>
      <c r="W89" s="538"/>
      <c r="X89" s="538"/>
      <c r="Y89" s="538"/>
      <c r="Z89" s="538"/>
      <c r="AA89" s="537"/>
      <c r="AB89" s="537"/>
      <c r="AC89" s="537"/>
      <c r="AD89" s="537"/>
      <c r="AE89" s="537"/>
      <c r="AF89" s="537"/>
      <c r="AG89" s="537"/>
      <c r="AH89" s="537"/>
      <c r="AI89" s="537"/>
      <c r="AJ89" s="537"/>
      <c r="AK89" s="537"/>
      <c r="AL89" s="537"/>
      <c r="AM89" s="537"/>
      <c r="AQ89" s="537"/>
      <c r="AR89" s="537"/>
    </row>
    <row r="90" spans="1:44" ht="18" x14ac:dyDescent="0.25">
      <c r="A90" s="222"/>
      <c r="B90" s="534"/>
      <c r="C90" s="534"/>
      <c r="D90" s="534"/>
      <c r="E90" s="534"/>
      <c r="F90" s="534"/>
      <c r="G90" s="534"/>
      <c r="H90" s="534"/>
      <c r="I90" s="534"/>
      <c r="J90" s="534"/>
      <c r="K90" s="534"/>
      <c r="L90" s="534"/>
      <c r="M90" s="534"/>
      <c r="N90" s="534"/>
      <c r="O90" s="534"/>
      <c r="P90" s="222"/>
      <c r="Q90" s="222"/>
      <c r="R90" s="222"/>
      <c r="S90" s="222"/>
      <c r="T90" s="535"/>
      <c r="U90" s="538"/>
      <c r="V90" s="538"/>
      <c r="W90" s="538"/>
      <c r="X90" s="538"/>
      <c r="Y90" s="538"/>
      <c r="Z90" s="538"/>
      <c r="AA90" s="537"/>
      <c r="AB90" s="537"/>
      <c r="AC90" s="537"/>
      <c r="AD90" s="537"/>
      <c r="AE90" s="537"/>
      <c r="AF90" s="537"/>
      <c r="AG90" s="537"/>
      <c r="AH90" s="537"/>
      <c r="AI90" s="537"/>
      <c r="AJ90" s="537"/>
      <c r="AK90" s="537"/>
      <c r="AL90" s="537"/>
      <c r="AM90" s="537"/>
      <c r="AQ90" s="537"/>
      <c r="AR90" s="537"/>
    </row>
    <row r="91" spans="1:44" ht="18" x14ac:dyDescent="0.25">
      <c r="A91" s="222"/>
      <c r="B91" s="534"/>
      <c r="C91" s="534"/>
      <c r="D91" s="534"/>
      <c r="E91" s="534"/>
      <c r="F91" s="534"/>
      <c r="G91" s="534"/>
      <c r="H91" s="534"/>
      <c r="I91" s="534"/>
      <c r="J91" s="534"/>
      <c r="K91" s="534"/>
      <c r="L91" s="534"/>
      <c r="M91" s="534"/>
      <c r="N91" s="534"/>
      <c r="O91" s="534"/>
      <c r="P91" s="222"/>
      <c r="Q91" s="222"/>
      <c r="R91" s="222"/>
      <c r="S91" s="222"/>
      <c r="T91" s="535"/>
      <c r="U91" s="222"/>
      <c r="V91" s="222"/>
      <c r="W91" s="222"/>
      <c r="X91" s="222"/>
      <c r="Y91" s="222"/>
      <c r="Z91" s="222"/>
      <c r="AN91" s="537"/>
      <c r="AO91" s="537"/>
      <c r="AP91" s="537"/>
      <c r="AQ91" s="537"/>
      <c r="AR91" s="537"/>
    </row>
    <row r="92" spans="1:44" x14ac:dyDescent="0.25">
      <c r="A92" s="222"/>
      <c r="B92" s="557"/>
      <c r="C92" s="726"/>
      <c r="D92" s="726"/>
      <c r="E92" s="726"/>
      <c r="F92" s="726"/>
      <c r="G92" s="726"/>
      <c r="H92" s="726"/>
      <c r="I92" s="726"/>
      <c r="J92" s="726"/>
      <c r="K92" s="726"/>
      <c r="L92" s="726"/>
      <c r="M92" s="726"/>
      <c r="N92" s="726"/>
      <c r="O92" s="726"/>
      <c r="P92" s="222"/>
      <c r="Q92" s="222"/>
      <c r="R92" s="222"/>
      <c r="S92" s="222"/>
      <c r="T92" s="535"/>
      <c r="U92" s="222"/>
      <c r="V92" s="222"/>
      <c r="W92" s="222"/>
      <c r="X92" s="222"/>
      <c r="Y92" s="222"/>
      <c r="Z92" s="222"/>
      <c r="AN92" s="537"/>
      <c r="AO92" s="537"/>
      <c r="AP92" s="537"/>
      <c r="AQ92" s="537"/>
      <c r="AR92" s="537"/>
    </row>
    <row r="93" spans="1:44" x14ac:dyDescent="0.25">
      <c r="A93" s="222"/>
      <c r="B93" s="222"/>
      <c r="C93" s="726"/>
      <c r="D93" s="726"/>
      <c r="E93" s="726"/>
      <c r="F93" s="726"/>
      <c r="G93" s="726"/>
      <c r="H93" s="726"/>
      <c r="I93" s="726"/>
      <c r="J93" s="726"/>
      <c r="K93" s="726"/>
      <c r="L93" s="726"/>
      <c r="M93" s="726"/>
      <c r="N93" s="726"/>
      <c r="O93" s="726"/>
      <c r="P93" s="222"/>
      <c r="Q93" s="222"/>
      <c r="R93" s="222"/>
      <c r="S93" s="222"/>
      <c r="T93" s="535"/>
      <c r="U93" s="222"/>
      <c r="V93" s="222"/>
      <c r="W93" s="222"/>
      <c r="X93" s="222"/>
      <c r="Y93" s="222"/>
      <c r="Z93" s="222"/>
    </row>
    <row r="94" spans="1:44" ht="12.75" customHeight="1" x14ac:dyDescent="0.25">
      <c r="A94" s="222"/>
      <c r="B94" s="222"/>
      <c r="C94" s="532"/>
      <c r="D94" s="533"/>
      <c r="E94" s="222"/>
      <c r="F94" s="222"/>
      <c r="G94" s="531"/>
      <c r="H94" s="222"/>
      <c r="I94" s="222"/>
      <c r="J94" s="222"/>
      <c r="K94" s="222"/>
      <c r="L94" s="222"/>
      <c r="M94" s="531"/>
      <c r="N94" s="531"/>
      <c r="O94" s="222"/>
      <c r="P94" s="222"/>
      <c r="Q94" s="222"/>
      <c r="R94" s="222"/>
      <c r="S94" s="222"/>
      <c r="T94" s="535"/>
      <c r="U94" s="222"/>
      <c r="V94" s="222"/>
      <c r="W94" s="222"/>
      <c r="X94" s="222"/>
      <c r="Y94" s="222"/>
      <c r="Z94" s="222"/>
    </row>
    <row r="95" spans="1:44" ht="12.75" customHeight="1" x14ac:dyDescent="0.25">
      <c r="A95" s="222"/>
      <c r="B95" s="222"/>
      <c r="C95" s="532"/>
      <c r="D95" s="533"/>
      <c r="E95" s="222"/>
      <c r="F95" s="222"/>
      <c r="G95" s="531"/>
      <c r="H95" s="222"/>
      <c r="I95" s="222"/>
      <c r="J95" s="222"/>
      <c r="K95" s="222"/>
      <c r="L95" s="222"/>
      <c r="M95" s="531"/>
      <c r="N95" s="531"/>
      <c r="O95" s="344"/>
      <c r="P95" s="222"/>
      <c r="Q95" s="222"/>
      <c r="R95" s="222"/>
      <c r="S95" s="222"/>
      <c r="T95" s="535"/>
      <c r="U95" s="531"/>
      <c r="V95" s="531"/>
      <c r="W95" s="531"/>
      <c r="X95" s="222"/>
      <c r="Y95" s="222"/>
      <c r="Z95" s="222"/>
    </row>
    <row r="96" spans="1:44" x14ac:dyDescent="0.25">
      <c r="A96" s="222"/>
      <c r="B96" s="222"/>
      <c r="C96" s="532"/>
      <c r="D96" s="533"/>
      <c r="E96" s="222"/>
      <c r="F96" s="222"/>
      <c r="G96" s="531"/>
      <c r="H96" s="222"/>
      <c r="I96" s="222"/>
      <c r="J96" s="222"/>
      <c r="K96" s="222"/>
      <c r="L96" s="222"/>
      <c r="M96" s="531"/>
      <c r="N96" s="531"/>
      <c r="O96" s="531"/>
      <c r="P96" s="222"/>
      <c r="Q96" s="222"/>
      <c r="R96" s="222"/>
      <c r="S96" s="222"/>
      <c r="T96" s="538"/>
      <c r="U96" s="531"/>
      <c r="V96" s="531"/>
      <c r="W96" s="531"/>
      <c r="X96" s="222"/>
      <c r="Y96" s="222"/>
      <c r="Z96" s="222"/>
    </row>
    <row r="97" spans="1:23" ht="12.75" customHeight="1" x14ac:dyDescent="0.25">
      <c r="A97" s="222"/>
      <c r="B97" s="727"/>
      <c r="C97" s="727"/>
      <c r="D97" s="727"/>
      <c r="E97" s="727"/>
      <c r="F97" s="727"/>
      <c r="G97" s="727"/>
      <c r="H97" s="727"/>
      <c r="I97" s="727"/>
      <c r="J97" s="727"/>
      <c r="K97" s="727"/>
      <c r="L97" s="727"/>
      <c r="M97" s="727"/>
      <c r="N97" s="727"/>
      <c r="O97" s="727"/>
      <c r="P97" s="222"/>
      <c r="Q97" s="222"/>
      <c r="R97" s="222"/>
      <c r="S97" s="222"/>
      <c r="T97" s="538"/>
    </row>
    <row r="98" spans="1:23" ht="12.75" customHeight="1" x14ac:dyDescent="0.25">
      <c r="A98" s="222"/>
      <c r="B98" s="727"/>
      <c r="C98" s="727"/>
      <c r="D98" s="727"/>
      <c r="E98" s="727"/>
      <c r="F98" s="727"/>
      <c r="G98" s="727"/>
      <c r="H98" s="727"/>
      <c r="I98" s="727"/>
      <c r="J98" s="727"/>
      <c r="K98" s="727"/>
      <c r="L98" s="727"/>
      <c r="M98" s="727"/>
      <c r="N98" s="727"/>
      <c r="O98" s="727"/>
      <c r="P98" s="222"/>
      <c r="Q98" s="222"/>
      <c r="R98" s="222"/>
      <c r="S98" s="222"/>
      <c r="T98" s="535"/>
      <c r="U98" s="82"/>
      <c r="V98" s="82"/>
      <c r="W98" s="82"/>
    </row>
    <row r="99" spans="1:23" x14ac:dyDescent="0.25">
      <c r="A99" s="222"/>
      <c r="B99" s="532"/>
      <c r="C99" s="533"/>
      <c r="D99" s="222"/>
      <c r="E99" s="222"/>
      <c r="F99" s="531"/>
      <c r="G99" s="222"/>
      <c r="H99" s="222"/>
      <c r="I99" s="222"/>
      <c r="J99" s="222"/>
      <c r="K99" s="222"/>
      <c r="L99" s="531"/>
      <c r="M99" s="531"/>
      <c r="N99" s="531"/>
      <c r="O99" s="531"/>
      <c r="P99" s="222"/>
      <c r="Q99" s="222"/>
      <c r="R99" s="222"/>
      <c r="S99" s="222"/>
      <c r="T99" s="535"/>
      <c r="U99" s="82"/>
      <c r="V99" s="82"/>
      <c r="W99" s="82"/>
    </row>
    <row r="100" spans="1:23" x14ac:dyDescent="0.25">
      <c r="A100" s="222"/>
      <c r="B100" s="532"/>
      <c r="C100" s="533"/>
      <c r="D100" s="222"/>
      <c r="E100" s="222"/>
      <c r="F100" s="531"/>
      <c r="G100" s="222"/>
      <c r="H100" s="222"/>
      <c r="I100" s="222"/>
      <c r="J100" s="222"/>
      <c r="K100" s="222"/>
      <c r="L100" s="531"/>
      <c r="M100" s="531"/>
      <c r="N100" s="531"/>
      <c r="O100" s="531"/>
      <c r="P100" s="222"/>
      <c r="Q100" s="222"/>
      <c r="R100" s="222"/>
      <c r="S100" s="222"/>
      <c r="T100" s="535"/>
      <c r="U100" s="82"/>
      <c r="V100" s="82"/>
      <c r="W100" s="82"/>
    </row>
    <row r="101" spans="1:23" x14ac:dyDescent="0.25">
      <c r="A101" s="222"/>
      <c r="B101" s="532"/>
      <c r="C101" s="533"/>
      <c r="D101" s="222"/>
      <c r="E101" s="222"/>
      <c r="F101" s="531"/>
      <c r="G101" s="222"/>
      <c r="H101" s="222"/>
      <c r="I101" s="222"/>
      <c r="J101" s="222"/>
      <c r="K101" s="222"/>
      <c r="L101" s="531"/>
      <c r="M101" s="531"/>
      <c r="N101" s="531"/>
      <c r="O101" s="531"/>
      <c r="P101" s="222"/>
      <c r="Q101" s="222"/>
      <c r="R101" s="222"/>
      <c r="S101" s="222"/>
      <c r="T101" s="535"/>
      <c r="U101" s="82"/>
      <c r="V101" s="82"/>
      <c r="W101" s="82"/>
    </row>
    <row r="102" spans="1:23" ht="12.75" customHeight="1" x14ac:dyDescent="0.25">
      <c r="A102" s="222"/>
      <c r="B102" s="532"/>
      <c r="C102" s="533"/>
      <c r="D102" s="222"/>
      <c r="E102" s="222"/>
      <c r="F102" s="531"/>
      <c r="G102" s="222"/>
      <c r="H102" s="222"/>
      <c r="I102" s="222"/>
      <c r="J102" s="222"/>
      <c r="K102" s="222"/>
      <c r="L102" s="531"/>
      <c r="M102" s="531"/>
      <c r="N102" s="531"/>
      <c r="O102" s="531"/>
      <c r="P102" s="222"/>
      <c r="Q102" s="222"/>
      <c r="R102" s="222"/>
      <c r="S102" s="222"/>
      <c r="T102" s="535"/>
      <c r="U102" s="82"/>
      <c r="V102" s="82"/>
      <c r="W102" s="82"/>
    </row>
    <row r="103" spans="1:23" x14ac:dyDescent="0.25">
      <c r="A103" s="222"/>
      <c r="B103" s="532"/>
      <c r="C103" s="533"/>
      <c r="D103" s="222"/>
      <c r="E103" s="222"/>
      <c r="F103" s="531"/>
      <c r="G103" s="222"/>
      <c r="H103" s="222"/>
      <c r="I103" s="222"/>
      <c r="J103" s="222"/>
      <c r="K103" s="222"/>
      <c r="L103" s="531"/>
      <c r="M103" s="531"/>
      <c r="N103" s="531"/>
      <c r="O103" s="531"/>
      <c r="P103" s="222"/>
      <c r="Q103" s="222"/>
      <c r="R103" s="222"/>
      <c r="S103" s="222"/>
      <c r="T103" s="538"/>
      <c r="U103" s="82"/>
      <c r="V103" s="82"/>
      <c r="W103" s="82"/>
    </row>
    <row r="104" spans="1:23" x14ac:dyDescent="0.25">
      <c r="A104" s="222"/>
      <c r="B104" s="532"/>
      <c r="C104" s="533"/>
      <c r="D104" s="222"/>
      <c r="E104" s="222"/>
      <c r="F104" s="531"/>
      <c r="G104" s="222"/>
      <c r="H104" s="222"/>
      <c r="I104" s="222"/>
      <c r="J104" s="222"/>
      <c r="K104" s="222"/>
      <c r="L104" s="531"/>
      <c r="M104" s="531"/>
      <c r="N104" s="531"/>
      <c r="O104" s="531"/>
      <c r="P104" s="222"/>
      <c r="Q104" s="222"/>
      <c r="R104" s="222"/>
      <c r="S104" s="222"/>
      <c r="T104" s="538"/>
    </row>
    <row r="105" spans="1:23" x14ac:dyDescent="0.25">
      <c r="A105" s="222"/>
      <c r="B105" s="532"/>
      <c r="C105" s="533"/>
      <c r="D105" s="222"/>
      <c r="E105" s="222"/>
      <c r="F105" s="531"/>
      <c r="G105" s="222"/>
      <c r="H105" s="222"/>
      <c r="I105" s="222"/>
      <c r="J105" s="222"/>
      <c r="K105" s="222"/>
      <c r="L105" s="531"/>
      <c r="M105" s="531"/>
      <c r="N105" s="531"/>
      <c r="O105" s="531"/>
      <c r="P105" s="222"/>
      <c r="Q105" s="222"/>
      <c r="R105" s="222"/>
      <c r="S105" s="222"/>
      <c r="T105" s="538"/>
    </row>
    <row r="106" spans="1:23" x14ac:dyDescent="0.25">
      <c r="A106" s="222"/>
      <c r="B106" s="532"/>
      <c r="C106" s="533"/>
      <c r="D106" s="222"/>
      <c r="E106" s="222"/>
      <c r="F106" s="531"/>
      <c r="G106" s="222"/>
      <c r="H106" s="222"/>
      <c r="I106" s="222"/>
      <c r="J106" s="222"/>
      <c r="K106" s="222"/>
      <c r="L106" s="531"/>
      <c r="M106" s="531"/>
      <c r="N106" s="531"/>
      <c r="O106" s="531"/>
      <c r="T106" s="538"/>
    </row>
    <row r="107" spans="1:23" x14ac:dyDescent="0.25">
      <c r="A107" s="222"/>
      <c r="B107" s="532"/>
      <c r="C107" s="533"/>
      <c r="D107" s="222"/>
      <c r="E107" s="222"/>
      <c r="F107" s="531"/>
      <c r="G107" s="222"/>
      <c r="H107" s="222"/>
      <c r="I107" s="222"/>
      <c r="J107" s="222"/>
      <c r="K107" s="222"/>
      <c r="L107" s="531"/>
      <c r="M107" s="531"/>
      <c r="N107" s="531"/>
      <c r="O107" s="531"/>
      <c r="T107" s="538"/>
    </row>
    <row r="108" spans="1:23" x14ac:dyDescent="0.25">
      <c r="A108" s="222"/>
      <c r="B108" s="532"/>
      <c r="C108" s="533"/>
      <c r="D108" s="222"/>
      <c r="E108" s="222"/>
      <c r="F108" s="531"/>
      <c r="G108" s="222"/>
      <c r="H108" s="222"/>
      <c r="I108" s="222"/>
      <c r="J108" s="222"/>
      <c r="K108" s="222"/>
      <c r="L108" s="531"/>
      <c r="M108" s="531"/>
      <c r="N108" s="531"/>
      <c r="O108" s="531"/>
      <c r="T108" s="538"/>
    </row>
    <row r="109" spans="1:23" x14ac:dyDescent="0.25">
      <c r="A109" s="222"/>
      <c r="B109" s="532"/>
      <c r="C109" s="533"/>
      <c r="D109" s="222"/>
      <c r="E109" s="222"/>
      <c r="F109" s="531"/>
      <c r="G109" s="222"/>
      <c r="H109" s="222"/>
      <c r="I109" s="222"/>
      <c r="J109" s="222"/>
      <c r="K109" s="222"/>
      <c r="L109" s="531"/>
      <c r="M109" s="531"/>
      <c r="N109" s="531"/>
      <c r="O109" s="531"/>
      <c r="R109" s="183"/>
      <c r="S109" s="183"/>
      <c r="T109" s="538"/>
    </row>
    <row r="110" spans="1:23" x14ac:dyDescent="0.25">
      <c r="A110" s="222"/>
      <c r="B110" s="532"/>
      <c r="C110" s="533"/>
      <c r="D110" s="222"/>
      <c r="E110" s="222"/>
      <c r="F110" s="531"/>
      <c r="G110" s="222"/>
      <c r="H110" s="222"/>
      <c r="I110" s="222"/>
      <c r="J110" s="222"/>
      <c r="K110" s="222"/>
      <c r="L110" s="531"/>
      <c r="M110" s="531"/>
      <c r="N110" s="531"/>
      <c r="O110" s="531"/>
      <c r="R110" s="183"/>
      <c r="S110" s="183"/>
      <c r="T110" s="538"/>
    </row>
    <row r="111" spans="1:23" ht="12.75" customHeight="1" x14ac:dyDescent="0.25">
      <c r="A111" s="222"/>
      <c r="B111" s="532"/>
      <c r="C111" s="533"/>
      <c r="D111" s="222"/>
      <c r="E111" s="222"/>
      <c r="F111" s="531"/>
      <c r="G111" s="222"/>
      <c r="H111" s="222"/>
      <c r="I111" s="222"/>
      <c r="J111" s="222"/>
      <c r="K111" s="222"/>
      <c r="L111" s="531"/>
      <c r="M111" s="531"/>
      <c r="N111" s="531"/>
      <c r="O111" s="531"/>
      <c r="R111" s="183"/>
      <c r="S111" s="183"/>
      <c r="T111" s="538"/>
    </row>
    <row r="112" spans="1:23" x14ac:dyDescent="0.25">
      <c r="A112" s="222"/>
      <c r="B112" s="532"/>
      <c r="C112" s="533"/>
      <c r="D112" s="222"/>
      <c r="E112" s="222"/>
      <c r="F112" s="531"/>
      <c r="G112" s="222"/>
      <c r="H112" s="222"/>
      <c r="I112" s="222"/>
      <c r="J112" s="222"/>
      <c r="K112" s="222"/>
      <c r="L112" s="531"/>
      <c r="M112" s="531"/>
      <c r="N112" s="531"/>
      <c r="O112" s="531"/>
      <c r="R112" s="183"/>
      <c r="S112" s="183"/>
      <c r="T112" s="538"/>
    </row>
    <row r="113" spans="1:20" x14ac:dyDescent="0.25">
      <c r="A113" s="222"/>
      <c r="B113" s="532"/>
      <c r="C113" s="533"/>
      <c r="D113" s="222"/>
      <c r="E113" s="222"/>
      <c r="F113" s="531"/>
      <c r="G113" s="222"/>
      <c r="H113" s="222"/>
      <c r="I113" s="222"/>
      <c r="J113" s="222"/>
      <c r="K113" s="222"/>
      <c r="L113" s="531"/>
      <c r="M113" s="531"/>
      <c r="N113" s="531"/>
      <c r="O113" s="531"/>
      <c r="T113" s="538"/>
    </row>
    <row r="114" spans="1:20" ht="12.75" customHeight="1" x14ac:dyDescent="0.25">
      <c r="A114" s="222"/>
      <c r="B114" s="532"/>
      <c r="C114" s="533"/>
      <c r="D114" s="222"/>
      <c r="E114" s="222"/>
      <c r="F114" s="531"/>
      <c r="G114" s="222"/>
      <c r="H114" s="222"/>
      <c r="I114" s="222"/>
      <c r="J114" s="222"/>
      <c r="K114" s="222"/>
      <c r="L114" s="531"/>
      <c r="M114" s="531"/>
      <c r="N114" s="531"/>
      <c r="O114" s="531"/>
      <c r="T114" s="538"/>
    </row>
    <row r="115" spans="1:20" x14ac:dyDescent="0.25">
      <c r="A115" s="222"/>
      <c r="B115" s="532"/>
      <c r="C115" s="533"/>
      <c r="D115" s="222"/>
      <c r="E115" s="222"/>
      <c r="F115" s="531"/>
      <c r="G115" s="222"/>
      <c r="H115" s="222"/>
      <c r="I115" s="222"/>
      <c r="J115" s="222"/>
      <c r="K115" s="222"/>
      <c r="L115" s="531"/>
      <c r="M115" s="531"/>
      <c r="N115" s="531"/>
      <c r="O115" s="531"/>
      <c r="T115" s="538"/>
    </row>
    <row r="116" spans="1:20" x14ac:dyDescent="0.25">
      <c r="A116" s="222"/>
      <c r="B116" s="532"/>
      <c r="C116" s="533"/>
      <c r="D116" s="222"/>
      <c r="E116" s="222"/>
      <c r="F116" s="531"/>
      <c r="G116" s="222"/>
      <c r="H116" s="222"/>
      <c r="I116" s="222"/>
      <c r="J116" s="222"/>
      <c r="K116" s="222"/>
      <c r="L116" s="531"/>
      <c r="M116" s="531"/>
      <c r="N116" s="531"/>
      <c r="O116" s="531"/>
      <c r="T116" s="222"/>
    </row>
    <row r="117" spans="1:20" x14ac:dyDescent="0.25">
      <c r="A117" s="222"/>
      <c r="B117" s="532"/>
      <c r="C117" s="533"/>
      <c r="D117" s="222"/>
      <c r="E117" s="222"/>
      <c r="F117" s="531"/>
      <c r="G117" s="222"/>
      <c r="H117" s="222"/>
      <c r="I117" s="222"/>
      <c r="J117" s="222"/>
      <c r="K117" s="222"/>
      <c r="L117" s="531"/>
      <c r="M117" s="531"/>
      <c r="N117" s="531"/>
      <c r="O117" s="531"/>
      <c r="T117" s="222"/>
    </row>
    <row r="118" spans="1:20" x14ac:dyDescent="0.25">
      <c r="T118" s="222"/>
    </row>
    <row r="119" spans="1:20" x14ac:dyDescent="0.25">
      <c r="T119" s="222"/>
    </row>
    <row r="120" spans="1:20" x14ac:dyDescent="0.25">
      <c r="T120" s="222"/>
    </row>
    <row r="121" spans="1:20" x14ac:dyDescent="0.25">
      <c r="T121" s="222"/>
    </row>
    <row r="123" spans="1:20" x14ac:dyDescent="0.25">
      <c r="B123" s="82"/>
      <c r="C123" s="82"/>
      <c r="F123" s="82"/>
      <c r="L123" s="82"/>
    </row>
    <row r="124" spans="1:20" x14ac:dyDescent="0.25">
      <c r="B124" s="82"/>
      <c r="C124" s="82"/>
      <c r="F124" s="82"/>
      <c r="L124" s="82"/>
    </row>
    <row r="125" spans="1:20" x14ac:dyDescent="0.25">
      <c r="B125" s="82"/>
      <c r="C125" s="82"/>
      <c r="F125" s="82"/>
      <c r="L125" s="82"/>
      <c r="M125" s="82"/>
      <c r="N125" s="82"/>
      <c r="O125" s="82"/>
    </row>
    <row r="153" spans="2:15" x14ac:dyDescent="0.25">
      <c r="B153" s="82"/>
      <c r="C153" s="82"/>
      <c r="F153" s="82"/>
      <c r="L153" s="82"/>
      <c r="M153" s="82"/>
      <c r="N153" s="82"/>
      <c r="O153" s="82"/>
    </row>
    <row r="154" spans="2:15" x14ac:dyDescent="0.25">
      <c r="B154" s="82"/>
      <c r="C154" s="82"/>
      <c r="F154" s="82"/>
      <c r="L154" s="82"/>
      <c r="M154" s="82"/>
      <c r="N154" s="82"/>
      <c r="O154" s="82"/>
    </row>
    <row r="155" spans="2:15" x14ac:dyDescent="0.25">
      <c r="B155" s="82"/>
      <c r="C155" s="82"/>
      <c r="F155" s="82"/>
      <c r="L155" s="82"/>
      <c r="M155" s="82"/>
      <c r="N155" s="82"/>
      <c r="O155" s="82"/>
    </row>
    <row r="156" spans="2:15" x14ac:dyDescent="0.25">
      <c r="B156" s="82"/>
      <c r="C156" s="82"/>
      <c r="F156" s="82"/>
      <c r="L156" s="82"/>
      <c r="M156" s="82"/>
      <c r="N156" s="82"/>
      <c r="O156" s="82"/>
    </row>
    <row r="157" spans="2:15" x14ac:dyDescent="0.25">
      <c r="B157" s="82"/>
      <c r="C157" s="82"/>
      <c r="F157" s="82"/>
      <c r="L157" s="82"/>
      <c r="M157" s="82"/>
      <c r="N157" s="82"/>
      <c r="O157" s="82"/>
    </row>
    <row r="158" spans="2:15" x14ac:dyDescent="0.25">
      <c r="B158" s="82"/>
      <c r="C158" s="82"/>
      <c r="F158" s="82"/>
      <c r="L158" s="82"/>
      <c r="M158" s="82"/>
      <c r="N158" s="82"/>
      <c r="O158" s="82"/>
    </row>
    <row r="159" spans="2:15" x14ac:dyDescent="0.25">
      <c r="B159" s="82"/>
      <c r="C159" s="82"/>
      <c r="F159" s="82"/>
      <c r="L159" s="82"/>
      <c r="M159" s="82"/>
      <c r="N159" s="82"/>
      <c r="O159" s="82"/>
    </row>
    <row r="160" spans="2:15" x14ac:dyDescent="0.25">
      <c r="B160" s="82"/>
      <c r="C160" s="82"/>
      <c r="F160" s="82"/>
      <c r="L160" s="82"/>
      <c r="M160" s="82"/>
      <c r="N160" s="82"/>
      <c r="O160" s="82"/>
    </row>
    <row r="161" spans="2:15" x14ac:dyDescent="0.25">
      <c r="B161" s="82"/>
      <c r="C161" s="82"/>
      <c r="F161" s="82"/>
      <c r="L161" s="82"/>
      <c r="M161" s="82"/>
      <c r="N161" s="82"/>
      <c r="O161" s="82"/>
    </row>
    <row r="162" spans="2:15" x14ac:dyDescent="0.25">
      <c r="B162" s="82"/>
      <c r="C162" s="82"/>
      <c r="F162" s="82"/>
      <c r="L162" s="82"/>
      <c r="M162" s="82"/>
      <c r="N162" s="82"/>
      <c r="O162" s="82"/>
    </row>
    <row r="163" spans="2:15" x14ac:dyDescent="0.25">
      <c r="B163" s="82"/>
      <c r="C163" s="82"/>
      <c r="F163" s="82"/>
      <c r="L163" s="82"/>
      <c r="M163" s="82"/>
      <c r="N163" s="82"/>
      <c r="O163" s="82"/>
    </row>
    <row r="164" spans="2:15" x14ac:dyDescent="0.25">
      <c r="B164" s="82"/>
      <c r="C164" s="82"/>
      <c r="F164" s="82"/>
      <c r="L164" s="82"/>
      <c r="M164" s="82"/>
      <c r="N164" s="82"/>
      <c r="O164" s="82"/>
    </row>
    <row r="165" spans="2:15" x14ac:dyDescent="0.25">
      <c r="B165" s="82"/>
      <c r="C165" s="82"/>
      <c r="F165" s="82"/>
      <c r="L165" s="82"/>
      <c r="M165" s="82"/>
      <c r="N165" s="82"/>
      <c r="O165" s="82"/>
    </row>
    <row r="166" spans="2:15" x14ac:dyDescent="0.25">
      <c r="B166" s="82"/>
      <c r="C166" s="82"/>
      <c r="F166" s="82"/>
      <c r="L166" s="82"/>
      <c r="M166" s="82"/>
      <c r="N166" s="82"/>
      <c r="O166" s="82"/>
    </row>
    <row r="167" spans="2:15" x14ac:dyDescent="0.25">
      <c r="B167" s="82"/>
      <c r="C167" s="82"/>
      <c r="F167" s="82"/>
      <c r="L167" s="82"/>
      <c r="M167" s="82"/>
      <c r="N167" s="82"/>
      <c r="O167" s="82"/>
    </row>
    <row r="168" spans="2:15" x14ac:dyDescent="0.25">
      <c r="B168" s="82"/>
      <c r="C168" s="82"/>
      <c r="F168" s="82"/>
      <c r="L168" s="82"/>
      <c r="M168" s="82"/>
      <c r="N168" s="82"/>
      <c r="O168" s="82"/>
    </row>
    <row r="169" spans="2:15" x14ac:dyDescent="0.25">
      <c r="B169" s="82"/>
      <c r="C169" s="82"/>
      <c r="F169" s="82"/>
      <c r="L169" s="82"/>
      <c r="M169" s="82"/>
      <c r="N169" s="82"/>
      <c r="O169" s="82"/>
    </row>
    <row r="170" spans="2:15" x14ac:dyDescent="0.25">
      <c r="B170" s="82"/>
      <c r="C170" s="82"/>
      <c r="F170" s="82"/>
      <c r="L170" s="82"/>
      <c r="M170" s="82"/>
      <c r="N170" s="82"/>
      <c r="O170" s="82"/>
    </row>
    <row r="171" spans="2:15" x14ac:dyDescent="0.25">
      <c r="B171" s="82"/>
      <c r="C171" s="82"/>
      <c r="F171" s="82"/>
      <c r="L171" s="82"/>
      <c r="M171" s="82"/>
      <c r="N171" s="82"/>
      <c r="O171" s="82"/>
    </row>
    <row r="172" spans="2:15" x14ac:dyDescent="0.25">
      <c r="B172" s="82"/>
      <c r="C172" s="82"/>
      <c r="F172" s="82"/>
      <c r="L172" s="82"/>
      <c r="M172" s="82"/>
      <c r="N172" s="82"/>
      <c r="O172" s="82"/>
    </row>
    <row r="173" spans="2:15" x14ac:dyDescent="0.25">
      <c r="B173" s="82"/>
      <c r="C173" s="82"/>
      <c r="F173" s="82"/>
      <c r="L173" s="82"/>
      <c r="M173" s="82"/>
      <c r="N173" s="82"/>
      <c r="O173" s="82"/>
    </row>
    <row r="174" spans="2:15" x14ac:dyDescent="0.25">
      <c r="B174" s="82"/>
      <c r="C174" s="82"/>
      <c r="F174" s="82"/>
      <c r="L174" s="82"/>
      <c r="M174" s="82"/>
      <c r="N174" s="82"/>
      <c r="O174" s="82"/>
    </row>
    <row r="175" spans="2:15" x14ac:dyDescent="0.25">
      <c r="B175" s="82"/>
      <c r="C175" s="82"/>
      <c r="F175" s="82"/>
      <c r="L175" s="82"/>
      <c r="M175" s="82"/>
      <c r="N175" s="82"/>
      <c r="O175" s="82"/>
    </row>
    <row r="176" spans="2:15" x14ac:dyDescent="0.25">
      <c r="B176" s="82"/>
      <c r="C176" s="82"/>
      <c r="F176" s="82"/>
      <c r="L176" s="82"/>
      <c r="M176" s="82"/>
      <c r="N176" s="82"/>
      <c r="O176" s="82"/>
    </row>
    <row r="177" spans="2:15" x14ac:dyDescent="0.25">
      <c r="B177" s="82"/>
      <c r="C177" s="82"/>
      <c r="F177" s="82"/>
      <c r="L177" s="82"/>
      <c r="M177" s="82"/>
      <c r="N177" s="82"/>
      <c r="O177" s="82"/>
    </row>
    <row r="178" spans="2:15" x14ac:dyDescent="0.25">
      <c r="B178" s="82"/>
      <c r="C178" s="82"/>
      <c r="F178" s="82"/>
      <c r="L178" s="82"/>
      <c r="M178" s="82"/>
      <c r="N178" s="82"/>
      <c r="O178" s="82"/>
    </row>
    <row r="179" spans="2:15" x14ac:dyDescent="0.25">
      <c r="B179" s="82"/>
      <c r="C179" s="82"/>
      <c r="F179" s="82"/>
      <c r="L179" s="82"/>
      <c r="M179" s="82"/>
      <c r="N179" s="82"/>
      <c r="O179" s="82"/>
    </row>
    <row r="180" spans="2:15" x14ac:dyDescent="0.25">
      <c r="B180" s="82"/>
      <c r="C180" s="82"/>
      <c r="F180" s="82"/>
      <c r="L180" s="82"/>
      <c r="M180" s="82"/>
      <c r="N180" s="82"/>
      <c r="O180" s="82"/>
    </row>
    <row r="181" spans="2:15" x14ac:dyDescent="0.25">
      <c r="B181" s="82"/>
      <c r="C181" s="82"/>
      <c r="F181" s="82"/>
      <c r="L181" s="82"/>
      <c r="M181" s="82"/>
      <c r="N181" s="82"/>
      <c r="O181" s="82"/>
    </row>
    <row r="182" spans="2:15" x14ac:dyDescent="0.25">
      <c r="B182" s="82"/>
      <c r="C182" s="82"/>
      <c r="F182" s="82"/>
      <c r="L182" s="82"/>
      <c r="M182" s="82"/>
      <c r="N182" s="82"/>
      <c r="O182" s="82"/>
    </row>
    <row r="183" spans="2:15" x14ac:dyDescent="0.25">
      <c r="B183" s="82"/>
      <c r="C183" s="82"/>
      <c r="F183" s="82"/>
      <c r="L183" s="82"/>
      <c r="M183" s="82"/>
      <c r="N183" s="82"/>
      <c r="O183" s="82"/>
    </row>
    <row r="184" spans="2:15" x14ac:dyDescent="0.25">
      <c r="B184" s="82"/>
      <c r="C184" s="82"/>
      <c r="F184" s="82"/>
      <c r="L184" s="82"/>
      <c r="M184" s="82"/>
      <c r="N184" s="82"/>
      <c r="O184" s="82"/>
    </row>
    <row r="185" spans="2:15" x14ac:dyDescent="0.25">
      <c r="B185" s="82"/>
      <c r="C185" s="82"/>
      <c r="F185" s="82"/>
      <c r="L185" s="82"/>
      <c r="M185" s="82"/>
      <c r="N185" s="82"/>
      <c r="O185" s="82"/>
    </row>
    <row r="186" spans="2:15" x14ac:dyDescent="0.25">
      <c r="B186" s="82"/>
      <c r="C186" s="82"/>
      <c r="F186" s="82"/>
      <c r="L186" s="82"/>
      <c r="M186" s="82"/>
      <c r="N186" s="82"/>
      <c r="O186" s="82"/>
    </row>
    <row r="187" spans="2:15" x14ac:dyDescent="0.25">
      <c r="B187" s="82"/>
      <c r="C187" s="82"/>
      <c r="F187" s="82"/>
      <c r="L187" s="82"/>
      <c r="M187" s="82"/>
      <c r="N187" s="82"/>
      <c r="O187" s="82"/>
    </row>
  </sheetData>
  <mergeCells count="32">
    <mergeCell ref="A51:B51"/>
    <mergeCell ref="G56:H56"/>
    <mergeCell ref="B6:J23"/>
    <mergeCell ref="K7:O13"/>
    <mergeCell ref="AF7:AM10"/>
    <mergeCell ref="AF11:AM14"/>
    <mergeCell ref="AF21:AM21"/>
    <mergeCell ref="AF19:AM19"/>
    <mergeCell ref="AF20:AM20"/>
    <mergeCell ref="A4:R5"/>
    <mergeCell ref="A6:A23"/>
    <mergeCell ref="P23:S23"/>
    <mergeCell ref="P6:Q6"/>
    <mergeCell ref="K23:O23"/>
    <mergeCell ref="K6:L6"/>
    <mergeCell ref="P7:S15"/>
    <mergeCell ref="P16:S22"/>
    <mergeCell ref="K14:O17"/>
    <mergeCell ref="K18:O22"/>
    <mergeCell ref="U3:V3"/>
    <mergeCell ref="Z15:AE15"/>
    <mergeCell ref="AF16:AM16"/>
    <mergeCell ref="AF17:AM17"/>
    <mergeCell ref="AF18:AM18"/>
    <mergeCell ref="Z12:AE14"/>
    <mergeCell ref="U4:AL5"/>
    <mergeCell ref="U6:U15"/>
    <mergeCell ref="V14:Y14"/>
    <mergeCell ref="Z6:AA6"/>
    <mergeCell ref="Z7:AE11"/>
    <mergeCell ref="AF6:AM6"/>
    <mergeCell ref="AF15:AM15"/>
  </mergeCells>
  <phoneticPr fontId="0" type="noConversion"/>
  <pageMargins left="0.75" right="0.75" top="0.5" bottom="0.5" header="0.25" footer="0.25"/>
  <pageSetup scale="76" orientation="landscape" r:id="rId1"/>
  <headerFooter differentFirst="1">
    <oddFooter>&amp;R&amp;P / &amp;N</oddFooter>
  </headerFooter>
  <rowBreaks count="1" manualBreakCount="1">
    <brk id="49"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154"/>
  <sheetViews>
    <sheetView showGridLines="0" view="pageBreakPreview" zoomScale="90" zoomScaleSheetLayoutView="90" workbookViewId="0">
      <selection activeCell="R12" sqref="R12"/>
    </sheetView>
  </sheetViews>
  <sheetFormatPr defaultColWidth="4" defaultRowHeight="12.75" x14ac:dyDescent="0.25"/>
  <cols>
    <col min="1" max="1" width="7.59765625" style="44" customWidth="1"/>
    <col min="2" max="3" width="3.3984375" style="99" customWidth="1"/>
    <col min="4" max="4" width="3.3984375" style="180" customWidth="1"/>
    <col min="5" max="6" width="3.3984375" style="99" customWidth="1"/>
    <col min="7" max="12" width="3.3984375" style="100" customWidth="1"/>
    <col min="13" max="13" width="4.19921875" style="99" customWidth="1"/>
    <col min="14" max="14" width="3.3984375" style="99" customWidth="1"/>
    <col min="15" max="15" width="17.19921875" style="99" customWidth="1"/>
    <col min="16" max="17" width="5.3984375" style="99" customWidth="1"/>
    <col min="18" max="18" width="4.796875" style="99" customWidth="1"/>
    <col min="19" max="20" width="5.19921875" style="99" customWidth="1"/>
    <col min="21" max="23" width="3.3984375" style="99" customWidth="1"/>
    <col min="24" max="24" width="8" style="100" customWidth="1"/>
    <col min="25" max="25" width="11.3984375" style="100" customWidth="1"/>
    <col min="26" max="26" width="3.796875" style="100" customWidth="1"/>
    <col min="27" max="27" width="8.19921875" style="99" customWidth="1"/>
    <col min="28" max="29" width="3.796875" style="99" customWidth="1"/>
    <col min="30" max="35" width="3.796875" style="100" customWidth="1"/>
    <col min="36" max="36" width="3.796875" style="99" customWidth="1"/>
    <col min="37" max="38" width="3.796875" style="45" customWidth="1"/>
    <col min="39" max="39" width="3.796875" style="96" customWidth="1"/>
    <col min="40" max="46" width="3.796875" style="99" customWidth="1"/>
    <col min="47" max="52" width="4" style="99"/>
    <col min="53" max="53" width="17.59765625" style="99" customWidth="1"/>
    <col min="54" max="16384" width="4" style="99"/>
  </cols>
  <sheetData>
    <row r="1" spans="1:48" s="214" customFormat="1" ht="24.95" customHeight="1" x14ac:dyDescent="0.25">
      <c r="A1" s="188">
        <v>9</v>
      </c>
      <c r="B1" s="191" t="s">
        <v>470</v>
      </c>
      <c r="C1" s="191"/>
      <c r="D1" s="186"/>
      <c r="E1" s="186"/>
      <c r="F1" s="187"/>
      <c r="G1" s="187"/>
      <c r="H1" s="187"/>
      <c r="I1" s="187"/>
      <c r="J1" s="187"/>
      <c r="K1" s="187"/>
      <c r="L1" s="189"/>
      <c r="M1" s="189"/>
      <c r="N1" s="189"/>
      <c r="O1" s="189"/>
      <c r="P1" s="189"/>
      <c r="Q1" s="189"/>
      <c r="R1" s="189"/>
      <c r="S1" s="189"/>
      <c r="T1" s="189"/>
      <c r="U1" s="189"/>
      <c r="V1" s="189"/>
      <c r="W1" s="189"/>
      <c r="X1" s="189"/>
      <c r="Y1" s="189"/>
      <c r="Z1" s="189"/>
      <c r="AA1" s="189"/>
      <c r="AB1" s="189"/>
      <c r="AC1" s="188"/>
      <c r="AD1" s="189"/>
      <c r="AE1" s="189"/>
      <c r="AF1" s="189"/>
      <c r="AG1" s="189"/>
      <c r="AH1" s="189"/>
      <c r="AI1" s="189"/>
      <c r="AJ1" s="189"/>
      <c r="AK1" s="189"/>
      <c r="AL1" s="189"/>
      <c r="AM1" s="189"/>
      <c r="AN1" s="189"/>
      <c r="AO1" s="189"/>
      <c r="AP1" s="189"/>
      <c r="AQ1" s="189"/>
      <c r="AR1" s="189"/>
      <c r="AS1" s="189"/>
      <c r="AT1" s="189"/>
    </row>
    <row r="2" spans="1:48" s="15" customFormat="1" ht="12.75" customHeight="1" x14ac:dyDescent="0.25">
      <c r="A2" s="41" t="s">
        <v>78</v>
      </c>
      <c r="D2" s="177"/>
      <c r="K2" s="37"/>
      <c r="L2" s="37"/>
      <c r="M2" s="1"/>
      <c r="N2" s="85"/>
      <c r="O2" s="85"/>
      <c r="P2" s="85"/>
      <c r="Q2" s="85"/>
      <c r="R2" s="85"/>
      <c r="S2" s="85"/>
      <c r="T2" s="85"/>
      <c r="U2" s="38"/>
      <c r="X2" s="46"/>
      <c r="Y2" s="254"/>
      <c r="Z2" s="183"/>
      <c r="AA2" s="183"/>
      <c r="AB2" s="82"/>
      <c r="AC2" s="82"/>
      <c r="AD2" s="82"/>
      <c r="AE2" s="82"/>
      <c r="AF2" s="82"/>
      <c r="AG2" s="82"/>
      <c r="AH2" s="82"/>
      <c r="AI2" s="82"/>
      <c r="AJ2" s="82"/>
      <c r="AK2" s="82"/>
      <c r="AL2" s="89"/>
      <c r="AM2" s="92"/>
      <c r="AN2" s="37"/>
      <c r="AO2" s="1"/>
    </row>
    <row r="3" spans="1:48" s="15" customFormat="1" ht="12.75" customHeight="1" x14ac:dyDescent="0.25">
      <c r="A3" s="197" t="s">
        <v>51</v>
      </c>
      <c r="D3" s="177"/>
      <c r="K3" s="37"/>
      <c r="L3" s="37"/>
      <c r="M3" s="1"/>
      <c r="N3" s="85"/>
      <c r="O3" s="85"/>
      <c r="P3" s="85"/>
      <c r="Q3" s="85"/>
      <c r="R3" s="85"/>
      <c r="S3" s="85"/>
      <c r="T3" s="85"/>
      <c r="U3" s="38"/>
      <c r="X3" s="46"/>
      <c r="Y3" s="1585">
        <f>-A1-0.01</f>
        <v>-9.01</v>
      </c>
      <c r="Z3" s="1586"/>
      <c r="AA3" s="308"/>
      <c r="AB3" s="103"/>
      <c r="AC3" s="183"/>
      <c r="AD3" s="82"/>
      <c r="AE3" s="82"/>
      <c r="AH3" s="307" t="s">
        <v>79</v>
      </c>
      <c r="AI3" s="288"/>
      <c r="AJ3" s="287"/>
      <c r="AK3" s="82"/>
      <c r="AL3" s="89"/>
      <c r="AM3" s="92"/>
      <c r="AN3" s="37"/>
      <c r="AO3" s="1"/>
    </row>
    <row r="4" spans="1:48" s="1" customFormat="1" ht="12.75" customHeight="1" x14ac:dyDescent="0.25">
      <c r="D4" s="181"/>
      <c r="X4" s="37"/>
    </row>
    <row r="5" spans="1:48" s="1" customFormat="1" ht="12.75" customHeight="1" x14ac:dyDescent="0.25">
      <c r="A5" s="48">
        <f>-A1-0.01</f>
        <v>-9.01</v>
      </c>
      <c r="B5" s="47" t="s">
        <v>578</v>
      </c>
      <c r="D5" s="181"/>
      <c r="Y5" s="48">
        <f>A$44-0.01</f>
        <v>-9.0799999999999983</v>
      </c>
      <c r="Z5" s="643" t="s">
        <v>446</v>
      </c>
      <c r="AB5" s="181"/>
      <c r="AS5" s="37"/>
      <c r="AT5" s="37"/>
      <c r="AU5" s="100"/>
    </row>
    <row r="6" spans="1:48" s="1" customFormat="1" ht="12.75" customHeight="1" x14ac:dyDescent="0.25">
      <c r="A6" s="48"/>
      <c r="B6" s="524" t="s">
        <v>56</v>
      </c>
      <c r="C6" s="68"/>
      <c r="D6" s="68"/>
      <c r="E6" s="68"/>
      <c r="F6" s="68"/>
      <c r="G6" s="68"/>
      <c r="H6" s="68"/>
      <c r="I6" s="68"/>
      <c r="J6" s="68"/>
      <c r="K6" s="68"/>
      <c r="L6" s="68"/>
      <c r="M6" s="68"/>
      <c r="N6" s="68"/>
      <c r="O6" s="68"/>
      <c r="P6" s="68">
        <v>1</v>
      </c>
      <c r="U6" s="208"/>
      <c r="V6" s="209"/>
      <c r="Y6" s="48"/>
      <c r="Z6" s="97" t="s">
        <v>447</v>
      </c>
      <c r="AA6" s="67"/>
      <c r="AB6" s="67"/>
      <c r="AC6" s="67"/>
      <c r="AD6" s="67"/>
      <c r="AE6" s="67"/>
      <c r="AF6" s="67"/>
      <c r="AG6" s="67"/>
      <c r="AH6" s="67"/>
      <c r="AI6" s="67"/>
      <c r="AJ6" s="67"/>
      <c r="AK6" s="67"/>
      <c r="AL6" s="67"/>
      <c r="AM6" s="67"/>
      <c r="AN6" s="67"/>
      <c r="AO6" s="67"/>
      <c r="AP6" s="67"/>
      <c r="AQ6" s="67"/>
      <c r="AR6" s="67"/>
      <c r="AS6" s="67"/>
      <c r="AT6" s="739"/>
      <c r="AU6" s="740"/>
    </row>
    <row r="7" spans="1:48" s="1" customFormat="1" ht="12.75" customHeight="1" x14ac:dyDescent="0.25">
      <c r="A7" s="48"/>
      <c r="B7" s="524" t="s">
        <v>57</v>
      </c>
      <c r="C7" s="205"/>
      <c r="D7" s="205"/>
      <c r="E7" s="205"/>
      <c r="F7" s="205"/>
      <c r="G7" s="205"/>
      <c r="H7" s="205"/>
      <c r="I7" s="205"/>
      <c r="J7" s="205"/>
      <c r="K7" s="205"/>
      <c r="L7" s="205"/>
      <c r="M7" s="205"/>
      <c r="N7" s="205"/>
      <c r="O7" s="205"/>
      <c r="P7" s="68">
        <v>2</v>
      </c>
      <c r="Q7" s="329" t="s">
        <v>5</v>
      </c>
      <c r="R7" s="1642">
        <f>Y35</f>
        <v>-9.1299999999999972</v>
      </c>
      <c r="S7" s="1642"/>
      <c r="U7" s="210"/>
      <c r="V7" s="211"/>
      <c r="Y7" s="48"/>
      <c r="Z7" s="97" t="s">
        <v>448</v>
      </c>
      <c r="AA7" s="67"/>
      <c r="AB7" s="67"/>
      <c r="AC7" s="67"/>
      <c r="AD7" s="67"/>
      <c r="AE7" s="67"/>
      <c r="AF7" s="67"/>
      <c r="AG7" s="67"/>
      <c r="AH7" s="67"/>
      <c r="AI7" s="67"/>
      <c r="AJ7" s="67"/>
      <c r="AK7" s="67"/>
      <c r="AL7" s="67"/>
      <c r="AM7" s="67"/>
      <c r="AN7" s="67"/>
      <c r="AO7" s="67"/>
      <c r="AP7" s="67"/>
      <c r="AQ7" s="67"/>
      <c r="AR7" s="67"/>
      <c r="AS7" s="67"/>
      <c r="AT7" s="739"/>
      <c r="AU7" s="740"/>
      <c r="AV7" s="48"/>
    </row>
    <row r="8" spans="1:48" s="1" customFormat="1" ht="12.75" customHeight="1" x14ac:dyDescent="0.25">
      <c r="A8" s="48"/>
      <c r="B8" s="524"/>
      <c r="C8" s="558"/>
      <c r="D8" s="558"/>
      <c r="E8" s="558"/>
      <c r="F8" s="558"/>
      <c r="G8" s="558"/>
      <c r="H8" s="558"/>
      <c r="I8" s="558"/>
      <c r="J8" s="558"/>
      <c r="K8" s="558"/>
      <c r="L8" s="558"/>
      <c r="M8" s="558"/>
      <c r="N8" s="558"/>
      <c r="O8" s="558"/>
      <c r="P8" s="558"/>
      <c r="AS8" s="37"/>
      <c r="AT8" s="37"/>
      <c r="AU8" s="99"/>
      <c r="AV8" s="48"/>
    </row>
    <row r="9" spans="1:48" s="1" customFormat="1" ht="12.75" customHeight="1" x14ac:dyDescent="0.25">
      <c r="A9" s="48">
        <f>A$5-0.01</f>
        <v>-9.02</v>
      </c>
      <c r="B9" s="47" t="s">
        <v>805</v>
      </c>
      <c r="D9" s="181"/>
      <c r="AS9" s="37"/>
      <c r="AT9" s="37"/>
      <c r="AV9" s="48"/>
    </row>
    <row r="10" spans="1:48" s="1" customFormat="1" ht="12.75" customHeight="1" x14ac:dyDescent="0.25">
      <c r="A10" s="48"/>
      <c r="B10" s="524" t="s">
        <v>56</v>
      </c>
      <c r="C10" s="68"/>
      <c r="D10" s="68"/>
      <c r="E10" s="68"/>
      <c r="F10" s="68"/>
      <c r="G10" s="68"/>
      <c r="H10" s="68"/>
      <c r="I10" s="68"/>
      <c r="J10" s="68"/>
      <c r="K10" s="68"/>
      <c r="L10" s="68"/>
      <c r="M10" s="68"/>
      <c r="N10" s="68"/>
      <c r="O10" s="68"/>
      <c r="P10" s="68">
        <v>1</v>
      </c>
      <c r="U10" s="208"/>
      <c r="V10" s="209"/>
      <c r="Y10" s="48">
        <f>Y$5-0.01</f>
        <v>-9.0899999999999981</v>
      </c>
      <c r="Z10" s="1538" t="s">
        <v>641</v>
      </c>
      <c r="AA10" s="1538"/>
      <c r="AB10" s="1538"/>
      <c r="AC10" s="1538"/>
      <c r="AD10" s="1538"/>
      <c r="AE10" s="1538"/>
      <c r="AF10" s="1538"/>
      <c r="AG10" s="1538"/>
      <c r="AH10" s="1538"/>
      <c r="AI10" s="1538"/>
      <c r="AJ10" s="1538"/>
      <c r="AK10" s="1538"/>
      <c r="AL10" s="1538"/>
      <c r="AM10" s="1538"/>
      <c r="AN10" s="1538"/>
      <c r="AO10" s="1538"/>
      <c r="AP10" s="1538"/>
      <c r="AQ10" s="1538"/>
      <c r="AR10" s="741"/>
      <c r="AS10" s="640"/>
      <c r="AT10" s="572"/>
      <c r="AU10" s="100"/>
    </row>
    <row r="11" spans="1:48" s="1" customFormat="1" ht="12.75" customHeight="1" x14ac:dyDescent="0.25">
      <c r="A11" s="48"/>
      <c r="B11" s="642" t="s">
        <v>57</v>
      </c>
      <c r="C11" s="205"/>
      <c r="D11" s="205"/>
      <c r="E11" s="205"/>
      <c r="F11" s="205"/>
      <c r="G11" s="205"/>
      <c r="H11" s="205"/>
      <c r="I11" s="205"/>
      <c r="J11" s="205"/>
      <c r="K11" s="205"/>
      <c r="L11" s="205"/>
      <c r="M11" s="205"/>
      <c r="N11" s="205"/>
      <c r="O11" s="205"/>
      <c r="P11" s="68">
        <v>2</v>
      </c>
      <c r="Q11" s="329" t="s">
        <v>5</v>
      </c>
      <c r="R11" s="1642">
        <f>Y35</f>
        <v>-9.1299999999999972</v>
      </c>
      <c r="S11" s="1642"/>
      <c r="U11" s="210"/>
      <c r="V11" s="211"/>
      <c r="Z11" s="1538"/>
      <c r="AA11" s="1538"/>
      <c r="AB11" s="1538"/>
      <c r="AC11" s="1538"/>
      <c r="AD11" s="1538"/>
      <c r="AE11" s="1538"/>
      <c r="AF11" s="1538"/>
      <c r="AG11" s="1538"/>
      <c r="AH11" s="1538"/>
      <c r="AI11" s="1538"/>
      <c r="AJ11" s="1538"/>
      <c r="AK11" s="1538"/>
      <c r="AL11" s="1538"/>
      <c r="AM11" s="1538"/>
      <c r="AN11" s="1538"/>
      <c r="AO11" s="1538"/>
      <c r="AP11" s="1538"/>
      <c r="AQ11" s="1538"/>
      <c r="AR11" s="622"/>
      <c r="AS11" s="647"/>
      <c r="AT11" s="623"/>
      <c r="AU11" s="99"/>
      <c r="AV11" s="76"/>
    </row>
    <row r="12" spans="1:48" s="1" customFormat="1" ht="12.75" customHeight="1" x14ac:dyDescent="0.25">
      <c r="A12" s="48"/>
      <c r="B12" s="643"/>
      <c r="C12" s="341"/>
      <c r="D12" s="341"/>
      <c r="E12" s="341"/>
      <c r="F12" s="341"/>
      <c r="G12" s="341"/>
      <c r="H12" s="341"/>
      <c r="I12" s="341"/>
      <c r="J12" s="341"/>
      <c r="K12" s="341"/>
      <c r="L12" s="341"/>
      <c r="M12" s="341"/>
      <c r="N12" s="341"/>
      <c r="O12" s="341"/>
      <c r="P12" s="341"/>
      <c r="Q12" s="37"/>
      <c r="Z12" s="68" t="s">
        <v>56</v>
      </c>
      <c r="AA12" s="68"/>
      <c r="AB12" s="68"/>
      <c r="AC12" s="68"/>
      <c r="AD12" s="68"/>
      <c r="AE12" s="68"/>
      <c r="AF12" s="68"/>
      <c r="AG12" s="68"/>
      <c r="AH12" s="68"/>
      <c r="AI12" s="68"/>
      <c r="AJ12" s="68"/>
      <c r="AK12" s="68"/>
      <c r="AL12" s="68"/>
      <c r="AM12" s="68"/>
      <c r="AN12" s="68">
        <v>1</v>
      </c>
      <c r="AS12" s="37"/>
      <c r="AT12" s="37"/>
      <c r="AU12" s="99"/>
      <c r="AV12" s="76"/>
    </row>
    <row r="13" spans="1:48" s="1" customFormat="1" ht="12.75" customHeight="1" x14ac:dyDescent="0.25">
      <c r="A13" s="48">
        <f>A$9-0.01</f>
        <v>-9.0299999999999994</v>
      </c>
      <c r="B13" s="47" t="s">
        <v>749</v>
      </c>
      <c r="D13" s="181"/>
      <c r="Z13" s="68" t="s">
        <v>57</v>
      </c>
      <c r="AA13" s="68"/>
      <c r="AB13" s="68"/>
      <c r="AC13" s="68"/>
      <c r="AD13" s="68"/>
      <c r="AE13" s="68"/>
      <c r="AF13" s="68"/>
      <c r="AG13" s="68"/>
      <c r="AH13" s="68"/>
      <c r="AI13" s="68"/>
      <c r="AJ13" s="68"/>
      <c r="AK13" s="68"/>
      <c r="AL13" s="68"/>
      <c r="AM13" s="68"/>
      <c r="AN13" s="68">
        <v>2</v>
      </c>
      <c r="AO13" s="260" t="s">
        <v>5</v>
      </c>
      <c r="AP13" s="1641">
        <f>Y35</f>
        <v>-9.1299999999999972</v>
      </c>
      <c r="AQ13" s="1641"/>
      <c r="AS13" s="37"/>
      <c r="AT13" s="37"/>
      <c r="AU13" s="99"/>
      <c r="AV13" s="76"/>
    </row>
    <row r="14" spans="1:48" s="1" customFormat="1" ht="12.75" customHeight="1" x14ac:dyDescent="0.25">
      <c r="A14" s="48"/>
      <c r="B14" s="642" t="s">
        <v>56</v>
      </c>
      <c r="C14" s="68"/>
      <c r="D14" s="68"/>
      <c r="E14" s="68"/>
      <c r="F14" s="68"/>
      <c r="G14" s="68"/>
      <c r="H14" s="68"/>
      <c r="I14" s="68"/>
      <c r="J14" s="68"/>
      <c r="K14" s="68"/>
      <c r="L14" s="68"/>
      <c r="M14" s="68"/>
      <c r="N14" s="68"/>
      <c r="O14" s="68"/>
      <c r="P14" s="68">
        <v>1</v>
      </c>
      <c r="U14" s="208"/>
      <c r="V14" s="209"/>
      <c r="Y14" s="44"/>
      <c r="Z14" s="341"/>
      <c r="AA14" s="341"/>
      <c r="AB14" s="341"/>
      <c r="AC14" s="341"/>
      <c r="AD14" s="341"/>
      <c r="AE14" s="341"/>
      <c r="AF14" s="341"/>
      <c r="AG14" s="341"/>
      <c r="AH14" s="341"/>
      <c r="AI14" s="341"/>
      <c r="AJ14" s="341"/>
      <c r="AK14" s="341"/>
      <c r="AL14" s="341"/>
      <c r="AM14" s="341"/>
      <c r="AN14" s="341"/>
      <c r="AO14" s="37"/>
      <c r="AP14" s="37"/>
      <c r="AQ14" s="37"/>
      <c r="AT14" s="37"/>
      <c r="AU14" s="99"/>
      <c r="AV14" s="76"/>
    </row>
    <row r="15" spans="1:48" s="1" customFormat="1" ht="12.75" customHeight="1" x14ac:dyDescent="0.25">
      <c r="A15" s="48"/>
      <c r="B15" s="642" t="s">
        <v>57</v>
      </c>
      <c r="C15" s="205"/>
      <c r="D15" s="205"/>
      <c r="E15" s="205"/>
      <c r="F15" s="205"/>
      <c r="G15" s="205"/>
      <c r="H15" s="205"/>
      <c r="I15" s="205"/>
      <c r="J15" s="205"/>
      <c r="K15" s="205"/>
      <c r="L15" s="205"/>
      <c r="M15" s="205"/>
      <c r="N15" s="205"/>
      <c r="O15" s="205"/>
      <c r="P15" s="68">
        <v>2</v>
      </c>
      <c r="Q15" s="329" t="s">
        <v>5</v>
      </c>
      <c r="R15" s="1642">
        <f>A40</f>
        <v>-9.0599999999999987</v>
      </c>
      <c r="S15" s="1642"/>
      <c r="U15" s="210"/>
      <c r="V15" s="211"/>
      <c r="Y15" s="48">
        <f>Y$10-0.01</f>
        <v>-9.0999999999999979</v>
      </c>
      <c r="Z15" s="1643" t="s">
        <v>462</v>
      </c>
      <c r="AA15" s="1643"/>
      <c r="AB15" s="1643"/>
      <c r="AC15" s="1643"/>
      <c r="AD15" s="1643"/>
      <c r="AE15" s="1643"/>
      <c r="AF15" s="1643"/>
      <c r="AG15" s="1643"/>
      <c r="AH15" s="1643"/>
      <c r="AI15" s="1643"/>
      <c r="AJ15" s="1643"/>
      <c r="AK15" s="1643"/>
      <c r="AL15" s="1643"/>
      <c r="AM15" s="1643"/>
      <c r="AN15" s="1643"/>
      <c r="AO15" s="742"/>
      <c r="AP15" s="743"/>
      <c r="AQ15" s="567"/>
      <c r="AR15" s="95"/>
      <c r="AU15" s="99"/>
      <c r="AV15" s="76"/>
    </row>
    <row r="16" spans="1:48" s="1" customFormat="1" ht="12.75" customHeight="1" x14ac:dyDescent="0.25">
      <c r="Y16" s="48"/>
      <c r="Z16" s="642" t="s">
        <v>463</v>
      </c>
      <c r="AA16" s="68"/>
      <c r="AB16" s="68"/>
      <c r="AC16" s="68"/>
      <c r="AD16" s="68"/>
      <c r="AE16" s="68"/>
      <c r="AF16" s="68"/>
      <c r="AG16" s="68"/>
      <c r="AH16" s="68"/>
      <c r="AI16" s="68"/>
      <c r="AJ16" s="68"/>
      <c r="AK16" s="68"/>
      <c r="AL16" s="68"/>
      <c r="AM16" s="68"/>
      <c r="AN16" s="68">
        <v>1</v>
      </c>
      <c r="AO16" s="744"/>
      <c r="AP16" s="745"/>
      <c r="AQ16" s="567"/>
      <c r="AU16" s="747"/>
      <c r="AV16" s="76"/>
    </row>
    <row r="17" spans="1:48" s="1" customFormat="1" ht="12.75" customHeight="1" x14ac:dyDescent="0.25">
      <c r="A17" s="48">
        <f>A$13-0.01</f>
        <v>-9.0399999999999991</v>
      </c>
      <c r="B17" s="47" t="s">
        <v>750</v>
      </c>
      <c r="D17" s="181"/>
      <c r="Y17" s="48"/>
      <c r="Z17" s="642" t="s">
        <v>464</v>
      </c>
      <c r="AA17" s="205"/>
      <c r="AB17" s="205"/>
      <c r="AC17" s="205"/>
      <c r="AD17" s="205"/>
      <c r="AE17" s="205"/>
      <c r="AF17" s="205"/>
      <c r="AG17" s="205"/>
      <c r="AH17" s="205"/>
      <c r="AI17" s="205"/>
      <c r="AJ17" s="205"/>
      <c r="AK17" s="205"/>
      <c r="AL17" s="205"/>
      <c r="AM17" s="205"/>
      <c r="AN17" s="68">
        <v>2</v>
      </c>
      <c r="AO17" s="37"/>
      <c r="AP17" s="37"/>
      <c r="AQ17" s="37"/>
      <c r="AU17" s="99"/>
      <c r="AV17" s="76"/>
    </row>
    <row r="18" spans="1:48" s="1" customFormat="1" ht="12.75" customHeight="1" x14ac:dyDescent="0.25">
      <c r="A18" s="48"/>
      <c r="B18" s="642" t="s">
        <v>141</v>
      </c>
      <c r="C18" s="68"/>
      <c r="D18" s="68"/>
      <c r="E18" s="68"/>
      <c r="F18" s="68"/>
      <c r="G18" s="68"/>
      <c r="H18" s="68"/>
      <c r="I18" s="68"/>
      <c r="J18" s="68"/>
      <c r="K18" s="68"/>
      <c r="L18" s="68"/>
      <c r="M18" s="68"/>
      <c r="N18" s="68"/>
      <c r="O18" s="68"/>
      <c r="P18" s="68"/>
      <c r="Q18" s="642"/>
      <c r="R18" s="68"/>
      <c r="S18" s="738"/>
      <c r="X18" s="48"/>
      <c r="Y18" s="44"/>
      <c r="Z18" s="205" t="s">
        <v>579</v>
      </c>
      <c r="AA18" s="205"/>
      <c r="AB18" s="205"/>
      <c r="AC18" s="205"/>
      <c r="AD18" s="205"/>
      <c r="AE18" s="205"/>
      <c r="AF18" s="205"/>
      <c r="AG18" s="205"/>
      <c r="AH18" s="205"/>
      <c r="AI18" s="205"/>
      <c r="AJ18" s="205"/>
      <c r="AK18" s="205"/>
      <c r="AL18" s="205"/>
      <c r="AM18" s="205"/>
      <c r="AN18" s="68">
        <v>3</v>
      </c>
      <c r="AO18" s="559"/>
      <c r="AP18" s="724"/>
      <c r="AQ18" s="37"/>
      <c r="AV18" s="76"/>
    </row>
    <row r="19" spans="1:48" s="1" customFormat="1" ht="12.75" customHeight="1" x14ac:dyDescent="0.25">
      <c r="A19" s="48"/>
      <c r="B19" s="642" t="s">
        <v>406</v>
      </c>
      <c r="C19" s="68"/>
      <c r="D19" s="68"/>
      <c r="E19" s="68"/>
      <c r="F19" s="68"/>
      <c r="G19" s="68"/>
      <c r="H19" s="68"/>
      <c r="I19" s="68"/>
      <c r="J19" s="68"/>
      <c r="K19" s="68"/>
      <c r="L19" s="68"/>
      <c r="M19" s="68"/>
      <c r="N19" s="68"/>
      <c r="O19" s="68"/>
      <c r="P19" s="68"/>
      <c r="Q19" s="642"/>
      <c r="R19" s="68"/>
      <c r="S19" s="738"/>
      <c r="Y19" s="44"/>
      <c r="Z19" s="642" t="s">
        <v>580</v>
      </c>
      <c r="AA19" s="205"/>
      <c r="AB19" s="205"/>
      <c r="AC19" s="205"/>
      <c r="AD19" s="205"/>
      <c r="AE19" s="205"/>
      <c r="AF19" s="205"/>
      <c r="AG19" s="205"/>
      <c r="AH19" s="205"/>
      <c r="AI19" s="205"/>
      <c r="AJ19" s="205"/>
      <c r="AK19" s="205"/>
      <c r="AL19" s="205"/>
      <c r="AM19" s="205"/>
      <c r="AN19" s="68">
        <v>4</v>
      </c>
      <c r="AV19" s="76"/>
    </row>
    <row r="20" spans="1:48" s="1" customFormat="1" ht="12.75" customHeight="1" x14ac:dyDescent="0.25">
      <c r="B20" s="642" t="s">
        <v>147</v>
      </c>
      <c r="C20" s="68"/>
      <c r="D20" s="68"/>
      <c r="E20" s="68"/>
      <c r="F20" s="68"/>
      <c r="G20" s="68"/>
      <c r="H20" s="68"/>
      <c r="I20" s="68"/>
      <c r="J20" s="68"/>
      <c r="K20" s="68"/>
      <c r="L20" s="68"/>
      <c r="M20" s="68"/>
      <c r="N20" s="68"/>
      <c r="O20" s="68"/>
      <c r="P20" s="68"/>
      <c r="Q20" s="642"/>
      <c r="R20" s="68"/>
      <c r="S20" s="738"/>
      <c r="Y20" s="746"/>
      <c r="Z20" s="205" t="s">
        <v>581</v>
      </c>
      <c r="AA20" s="205"/>
      <c r="AB20" s="205"/>
      <c r="AC20" s="205"/>
      <c r="AD20" s="205"/>
      <c r="AE20" s="205"/>
      <c r="AF20" s="205"/>
      <c r="AG20" s="205"/>
      <c r="AH20" s="205"/>
      <c r="AI20" s="205"/>
      <c r="AJ20" s="205"/>
      <c r="AK20" s="205"/>
      <c r="AL20" s="205"/>
      <c r="AM20" s="205"/>
      <c r="AN20" s="68">
        <v>5</v>
      </c>
      <c r="AV20" s="76"/>
    </row>
    <row r="21" spans="1:48" s="1" customFormat="1" ht="12.75" customHeight="1" x14ac:dyDescent="0.25">
      <c r="A21" s="48"/>
      <c r="B21" s="642" t="s">
        <v>148</v>
      </c>
      <c r="C21" s="68"/>
      <c r="D21" s="68"/>
      <c r="E21" s="68"/>
      <c r="F21" s="68"/>
      <c r="G21" s="68"/>
      <c r="H21" s="68"/>
      <c r="I21" s="68"/>
      <c r="J21" s="68"/>
      <c r="K21" s="68"/>
      <c r="L21" s="68"/>
      <c r="M21" s="68"/>
      <c r="N21" s="68"/>
      <c r="O21" s="68"/>
      <c r="P21" s="68"/>
      <c r="Q21" s="642"/>
      <c r="R21" s="68"/>
      <c r="S21" s="738"/>
      <c r="Y21" s="48"/>
      <c r="Z21" s="642" t="s">
        <v>465</v>
      </c>
      <c r="AA21" s="205"/>
      <c r="AB21" s="205"/>
      <c r="AC21" s="205"/>
      <c r="AD21" s="205"/>
      <c r="AE21" s="205"/>
      <c r="AF21" s="205"/>
      <c r="AG21" s="205"/>
      <c r="AH21" s="205"/>
      <c r="AI21" s="205"/>
      <c r="AJ21" s="205"/>
      <c r="AK21" s="205"/>
      <c r="AL21" s="205"/>
      <c r="AM21" s="205"/>
      <c r="AN21" s="68">
        <v>6</v>
      </c>
      <c r="AS21" s="99"/>
      <c r="AV21" s="76"/>
    </row>
    <row r="22" spans="1:48" s="1" customFormat="1" ht="12.75" customHeight="1" x14ac:dyDescent="0.25">
      <c r="A22" s="48"/>
      <c r="B22" s="642" t="s">
        <v>150</v>
      </c>
      <c r="C22" s="68"/>
      <c r="D22" s="68"/>
      <c r="E22" s="68"/>
      <c r="F22" s="68"/>
      <c r="G22" s="68"/>
      <c r="H22" s="68"/>
      <c r="I22" s="68"/>
      <c r="J22" s="68"/>
      <c r="K22" s="68"/>
      <c r="L22" s="68"/>
      <c r="M22" s="68"/>
      <c r="N22" s="68"/>
      <c r="O22" s="68"/>
      <c r="P22" s="68"/>
      <c r="Q22" s="642"/>
      <c r="R22" s="68"/>
      <c r="S22" s="738"/>
      <c r="Y22" s="48"/>
      <c r="Z22" s="205" t="s">
        <v>466</v>
      </c>
      <c r="AA22" s="205"/>
      <c r="AB22" s="205"/>
      <c r="AC22" s="205"/>
      <c r="AD22" s="205"/>
      <c r="AE22" s="205"/>
      <c r="AF22" s="205"/>
      <c r="AG22" s="205"/>
      <c r="AH22" s="205"/>
      <c r="AI22" s="205"/>
      <c r="AJ22" s="205"/>
      <c r="AK22" s="205"/>
      <c r="AL22" s="205"/>
      <c r="AM22" s="205"/>
      <c r="AN22" s="68">
        <v>7</v>
      </c>
      <c r="AR22" s="99"/>
      <c r="AS22" s="99"/>
      <c r="AT22" s="99"/>
      <c r="AV22" s="76"/>
    </row>
    <row r="23" spans="1:48" s="1" customFormat="1" ht="12.75" customHeight="1" x14ac:dyDescent="0.25">
      <c r="A23" s="48"/>
      <c r="B23" s="642" t="s">
        <v>140</v>
      </c>
      <c r="C23" s="68"/>
      <c r="D23" s="68"/>
      <c r="E23" s="68"/>
      <c r="F23" s="68"/>
      <c r="G23" s="68"/>
      <c r="H23" s="68"/>
      <c r="I23" s="68"/>
      <c r="J23" s="68"/>
      <c r="K23" s="68"/>
      <c r="L23" s="68"/>
      <c r="M23" s="68"/>
      <c r="N23" s="68"/>
      <c r="O23" s="68"/>
      <c r="P23" s="68"/>
      <c r="Q23" s="642"/>
      <c r="R23" s="68"/>
      <c r="S23" s="738"/>
      <c r="Y23" s="48"/>
      <c r="Z23" s="642" t="s">
        <v>384</v>
      </c>
      <c r="AA23" s="205"/>
      <c r="AB23" s="205"/>
      <c r="AC23" s="205"/>
      <c r="AD23" s="205"/>
      <c r="AE23" s="205"/>
      <c r="AF23" s="205"/>
      <c r="AG23" s="205"/>
      <c r="AH23" s="205"/>
      <c r="AI23" s="205"/>
      <c r="AJ23" s="205"/>
      <c r="AK23" s="205"/>
      <c r="AL23" s="205"/>
      <c r="AM23" s="205"/>
      <c r="AN23" s="68">
        <v>8</v>
      </c>
      <c r="AO23" s="723"/>
      <c r="AP23" s="723"/>
      <c r="AQ23" s="567"/>
      <c r="AR23" s="99"/>
      <c r="AS23" s="37"/>
      <c r="AT23" s="100"/>
      <c r="AU23" s="37"/>
      <c r="AV23" s="37"/>
    </row>
    <row r="24" spans="1:48" s="1" customFormat="1" ht="12.75" customHeight="1" x14ac:dyDescent="0.25">
      <c r="A24" s="48"/>
      <c r="B24" s="642" t="s">
        <v>142</v>
      </c>
      <c r="C24" s="68"/>
      <c r="D24" s="68"/>
      <c r="E24" s="68"/>
      <c r="F24" s="68"/>
      <c r="G24" s="68"/>
      <c r="H24" s="68"/>
      <c r="I24" s="68"/>
      <c r="J24" s="68"/>
      <c r="K24" s="68"/>
      <c r="L24" s="68"/>
      <c r="M24" s="68"/>
      <c r="N24" s="68"/>
      <c r="O24" s="68"/>
      <c r="P24" s="68"/>
      <c r="Q24" s="642"/>
      <c r="R24" s="68"/>
      <c r="S24" s="738"/>
      <c r="Y24" s="48"/>
      <c r="Z24" s="68" t="s">
        <v>467</v>
      </c>
      <c r="AA24" s="68"/>
      <c r="AB24" s="68"/>
      <c r="AC24" s="68"/>
      <c r="AD24" s="68"/>
      <c r="AE24" s="68"/>
      <c r="AF24" s="68"/>
      <c r="AG24" s="68"/>
      <c r="AH24" s="68"/>
      <c r="AI24" s="68"/>
      <c r="AJ24" s="68"/>
      <c r="AK24" s="68"/>
      <c r="AL24" s="68"/>
      <c r="AM24" s="68"/>
      <c r="AN24" s="68">
        <v>9</v>
      </c>
      <c r="AO24" s="567"/>
      <c r="AP24" s="567"/>
      <c r="AQ24" s="567"/>
      <c r="AS24" s="37"/>
      <c r="AT24" s="37"/>
      <c r="AU24" s="37"/>
      <c r="AV24" s="37"/>
    </row>
    <row r="25" spans="1:48" s="1" customFormat="1" ht="12.75" customHeight="1" x14ac:dyDescent="0.25">
      <c r="A25" s="48"/>
      <c r="B25" s="642" t="s">
        <v>143</v>
      </c>
      <c r="C25" s="68"/>
      <c r="D25" s="68"/>
      <c r="E25" s="68"/>
      <c r="F25" s="68"/>
      <c r="G25" s="68"/>
      <c r="H25" s="68"/>
      <c r="I25" s="68"/>
      <c r="J25" s="68"/>
      <c r="K25" s="68"/>
      <c r="L25" s="68"/>
      <c r="M25" s="68"/>
      <c r="N25" s="68"/>
      <c r="O25" s="68"/>
      <c r="P25" s="68"/>
      <c r="Q25" s="642"/>
      <c r="R25" s="68"/>
      <c r="S25" s="738"/>
      <c r="Y25" s="48"/>
      <c r="Z25" s="99"/>
      <c r="AA25" s="99"/>
      <c r="AB25" s="180"/>
      <c r="AC25" s="99"/>
      <c r="AD25" s="99"/>
      <c r="AE25" s="100"/>
      <c r="AF25" s="100"/>
      <c r="AG25" s="100"/>
      <c r="AH25" s="100"/>
      <c r="AI25" s="100"/>
      <c r="AJ25" s="100"/>
      <c r="AK25" s="99"/>
      <c r="AL25" s="99"/>
      <c r="AM25" s="99"/>
      <c r="AN25" s="99"/>
      <c r="AO25" s="99"/>
      <c r="AP25" s="99"/>
      <c r="AQ25" s="99"/>
      <c r="AS25" s="100"/>
      <c r="AT25" s="37"/>
      <c r="AU25" s="37"/>
      <c r="AV25" s="37"/>
    </row>
    <row r="26" spans="1:48" s="1" customFormat="1" ht="12.75" customHeight="1" x14ac:dyDescent="0.25">
      <c r="B26" s="642" t="s">
        <v>144</v>
      </c>
      <c r="C26" s="68"/>
      <c r="D26" s="68"/>
      <c r="E26" s="68"/>
      <c r="F26" s="68"/>
      <c r="G26" s="68"/>
      <c r="H26" s="68"/>
      <c r="I26" s="68"/>
      <c r="J26" s="68"/>
      <c r="K26" s="68"/>
      <c r="L26" s="68"/>
      <c r="M26" s="68"/>
      <c r="N26" s="68"/>
      <c r="O26" s="68"/>
      <c r="P26" s="68"/>
      <c r="Q26" s="642"/>
      <c r="R26" s="68"/>
      <c r="S26" s="738"/>
      <c r="Y26" s="48">
        <f>Y$15-0.01</f>
        <v>-9.1099999999999977</v>
      </c>
      <c r="Z26" s="1643" t="s">
        <v>582</v>
      </c>
      <c r="AA26" s="1643"/>
      <c r="AB26" s="1643"/>
      <c r="AC26" s="1643"/>
      <c r="AD26" s="1643"/>
      <c r="AE26" s="1643"/>
      <c r="AF26" s="1643"/>
      <c r="AG26" s="1643"/>
      <c r="AH26" s="1643"/>
      <c r="AI26" s="1643"/>
      <c r="AJ26" s="1643"/>
      <c r="AK26" s="1643"/>
      <c r="AL26" s="1643"/>
      <c r="AM26" s="1643"/>
      <c r="AN26" s="1643"/>
      <c r="AO26" s="99"/>
      <c r="AP26" s="99"/>
      <c r="AQ26" s="99"/>
      <c r="AR26" s="99"/>
      <c r="AS26" s="100"/>
      <c r="AT26" s="100"/>
      <c r="AU26" s="37"/>
      <c r="AV26" s="37"/>
    </row>
    <row r="27" spans="1:48" s="1" customFormat="1" ht="12.75" customHeight="1" x14ac:dyDescent="0.25">
      <c r="A27" s="48"/>
      <c r="B27" s="642" t="s">
        <v>726</v>
      </c>
      <c r="C27" s="68"/>
      <c r="D27" s="68"/>
      <c r="E27" s="68"/>
      <c r="F27" s="68"/>
      <c r="G27" s="68"/>
      <c r="H27" s="68"/>
      <c r="I27" s="68"/>
      <c r="J27" s="68"/>
      <c r="K27" s="68"/>
      <c r="L27" s="68"/>
      <c r="M27" s="68"/>
      <c r="N27" s="68"/>
      <c r="O27" s="68"/>
      <c r="P27" s="68"/>
      <c r="Q27" s="642"/>
      <c r="R27" s="68"/>
      <c r="S27" s="738"/>
      <c r="Y27" s="48"/>
      <c r="Z27" s="68" t="s">
        <v>56</v>
      </c>
      <c r="AA27" s="68"/>
      <c r="AB27" s="68"/>
      <c r="AC27" s="68"/>
      <c r="AD27" s="68"/>
      <c r="AE27" s="68"/>
      <c r="AF27" s="68"/>
      <c r="AG27" s="68"/>
      <c r="AH27" s="68"/>
      <c r="AI27" s="68"/>
      <c r="AJ27" s="68"/>
      <c r="AK27" s="68"/>
      <c r="AL27" s="68"/>
      <c r="AM27" s="68"/>
      <c r="AN27" s="68">
        <v>1</v>
      </c>
      <c r="AO27" s="613"/>
      <c r="AP27" s="614"/>
      <c r="AS27" s="645"/>
      <c r="AT27" s="37"/>
      <c r="AU27" s="37"/>
      <c r="AV27" s="37"/>
    </row>
    <row r="28" spans="1:48" s="1" customFormat="1" ht="12.75" customHeight="1" x14ac:dyDescent="0.25">
      <c r="A28" s="48"/>
      <c r="B28" s="642" t="s">
        <v>408</v>
      </c>
      <c r="C28" s="68"/>
      <c r="D28" s="68"/>
      <c r="E28" s="68"/>
      <c r="F28" s="68"/>
      <c r="G28" s="68"/>
      <c r="H28" s="68"/>
      <c r="I28" s="68"/>
      <c r="J28" s="68"/>
      <c r="K28" s="68"/>
      <c r="L28" s="68"/>
      <c r="M28" s="68"/>
      <c r="N28" s="68"/>
      <c r="O28" s="68"/>
      <c r="P28" s="68"/>
      <c r="Q28" s="642"/>
      <c r="R28" s="68"/>
      <c r="S28" s="738"/>
      <c r="Y28" s="48"/>
      <c r="Z28" s="68" t="s">
        <v>57</v>
      </c>
      <c r="AA28" s="68"/>
      <c r="AB28" s="68"/>
      <c r="AC28" s="68"/>
      <c r="AD28" s="68"/>
      <c r="AE28" s="68"/>
      <c r="AF28" s="68"/>
      <c r="AG28" s="68"/>
      <c r="AH28" s="68"/>
      <c r="AI28" s="68"/>
      <c r="AJ28" s="68"/>
      <c r="AK28" s="68"/>
      <c r="AL28" s="68"/>
      <c r="AM28" s="68"/>
      <c r="AN28" s="68">
        <v>2</v>
      </c>
      <c r="AO28" s="611"/>
      <c r="AP28" s="612"/>
      <c r="AR28" s="747"/>
      <c r="AS28" s="37"/>
      <c r="AT28" s="645"/>
      <c r="AU28" s="37"/>
      <c r="AV28" s="37"/>
    </row>
    <row r="29" spans="1:48" s="1" customFormat="1" ht="12.75" customHeight="1" x14ac:dyDescent="0.25">
      <c r="A29" s="48"/>
      <c r="B29" s="642" t="s">
        <v>145</v>
      </c>
      <c r="C29" s="68"/>
      <c r="D29" s="68"/>
      <c r="E29" s="68"/>
      <c r="F29" s="68"/>
      <c r="G29" s="68"/>
      <c r="H29" s="68"/>
      <c r="I29" s="68"/>
      <c r="J29" s="68"/>
      <c r="K29" s="68"/>
      <c r="L29" s="68"/>
      <c r="M29" s="68"/>
      <c r="N29" s="68"/>
      <c r="O29" s="68"/>
      <c r="P29" s="68"/>
      <c r="Q29" s="642"/>
      <c r="R29" s="68"/>
      <c r="S29" s="738"/>
    </row>
    <row r="30" spans="1:48" s="1" customFormat="1" ht="12.75" customHeight="1" x14ac:dyDescent="0.25">
      <c r="B30" s="642" t="s">
        <v>146</v>
      </c>
      <c r="C30" s="68"/>
      <c r="D30" s="68"/>
      <c r="E30" s="68"/>
      <c r="F30" s="68"/>
      <c r="G30" s="68"/>
      <c r="H30" s="68"/>
      <c r="I30" s="68"/>
      <c r="J30" s="68"/>
      <c r="K30" s="68"/>
      <c r="L30" s="68"/>
      <c r="M30" s="68"/>
      <c r="N30" s="68"/>
      <c r="O30" s="68"/>
      <c r="P30" s="68"/>
      <c r="Q30" s="642"/>
      <c r="R30" s="68"/>
      <c r="S30" s="738"/>
      <c r="W30" s="37"/>
    </row>
    <row r="31" spans="1:48" s="1" customFormat="1" ht="12.75" customHeight="1" x14ac:dyDescent="0.25">
      <c r="B31" s="642" t="s">
        <v>407</v>
      </c>
      <c r="C31" s="68"/>
      <c r="D31" s="68"/>
      <c r="E31" s="68"/>
      <c r="F31" s="68"/>
      <c r="G31" s="68"/>
      <c r="H31" s="68"/>
      <c r="I31" s="68"/>
      <c r="J31" s="68"/>
      <c r="K31" s="68"/>
      <c r="L31" s="68"/>
      <c r="M31" s="68"/>
      <c r="N31" s="68"/>
      <c r="O31" s="68"/>
      <c r="P31" s="68"/>
      <c r="Q31" s="642"/>
      <c r="R31" s="68"/>
      <c r="S31" s="738"/>
      <c r="W31" s="37"/>
      <c r="Y31" s="48">
        <f>Y26-0.01</f>
        <v>-9.1199999999999974</v>
      </c>
      <c r="Z31" s="1643" t="s">
        <v>468</v>
      </c>
      <c r="AA31" s="1643"/>
      <c r="AB31" s="1643"/>
      <c r="AC31" s="1643"/>
      <c r="AD31" s="1643"/>
      <c r="AE31" s="1643"/>
      <c r="AF31" s="1643"/>
      <c r="AG31" s="1643"/>
      <c r="AH31" s="1643"/>
      <c r="AI31" s="1643"/>
      <c r="AJ31" s="1643"/>
      <c r="AK31" s="1643"/>
      <c r="AL31" s="1643"/>
      <c r="AM31" s="1643"/>
      <c r="AN31" s="1643"/>
      <c r="AO31" s="208"/>
      <c r="AP31" s="209"/>
      <c r="AQ31" s="99"/>
      <c r="AS31" s="37"/>
      <c r="AT31" s="37"/>
    </row>
    <row r="32" spans="1:48" s="1" customFormat="1" ht="12.75" customHeight="1" x14ac:dyDescent="0.25">
      <c r="B32" s="642" t="s">
        <v>405</v>
      </c>
      <c r="C32" s="68"/>
      <c r="D32" s="68"/>
      <c r="E32" s="68"/>
      <c r="F32" s="68"/>
      <c r="G32" s="68"/>
      <c r="H32" s="68"/>
      <c r="I32" s="68"/>
      <c r="J32" s="68"/>
      <c r="K32" s="68"/>
      <c r="L32" s="68"/>
      <c r="M32" s="68"/>
      <c r="N32" s="68"/>
      <c r="O32" s="68"/>
      <c r="P32" s="68"/>
      <c r="Q32" s="642"/>
      <c r="R32" s="68"/>
      <c r="S32" s="738"/>
      <c r="W32" s="100"/>
      <c r="X32" s="48"/>
      <c r="Y32" s="48"/>
      <c r="Z32" s="68" t="s">
        <v>469</v>
      </c>
      <c r="AA32" s="68"/>
      <c r="AB32" s="68"/>
      <c r="AC32" s="68"/>
      <c r="AD32" s="68"/>
      <c r="AE32" s="68"/>
      <c r="AF32" s="68"/>
      <c r="AG32" s="68"/>
      <c r="AH32" s="68"/>
      <c r="AI32" s="68"/>
      <c r="AJ32" s="68"/>
      <c r="AK32" s="68"/>
      <c r="AL32" s="68"/>
      <c r="AM32" s="68"/>
      <c r="AN32" s="68"/>
      <c r="AO32" s="210"/>
      <c r="AP32" s="211"/>
      <c r="AQ32" s="99"/>
      <c r="AS32" s="37"/>
      <c r="AT32" s="37"/>
      <c r="AU32" s="99"/>
    </row>
    <row r="33" spans="1:52" s="1" customFormat="1" ht="12.75" customHeight="1" x14ac:dyDescent="0.25">
      <c r="A33" s="48"/>
      <c r="B33" s="642" t="s">
        <v>149</v>
      </c>
      <c r="C33" s="68"/>
      <c r="D33" s="68"/>
      <c r="E33" s="68"/>
      <c r="F33" s="68"/>
      <c r="G33" s="68"/>
      <c r="H33" s="68"/>
      <c r="I33" s="68"/>
      <c r="J33" s="68"/>
      <c r="K33" s="68"/>
      <c r="L33" s="68"/>
      <c r="M33" s="68"/>
      <c r="N33" s="68"/>
      <c r="O33" s="68"/>
      <c r="P33" s="68"/>
      <c r="Q33" s="642"/>
      <c r="R33" s="68"/>
      <c r="S33" s="738"/>
      <c r="W33" s="100"/>
      <c r="X33" s="48"/>
      <c r="AU33" s="99"/>
    </row>
    <row r="34" spans="1:52" s="1" customFormat="1" ht="12.75" customHeight="1" x14ac:dyDescent="0.25">
      <c r="A34" s="48"/>
      <c r="B34" s="642" t="s">
        <v>151</v>
      </c>
      <c r="C34" s="68"/>
      <c r="D34" s="68"/>
      <c r="E34" s="68"/>
      <c r="F34" s="68"/>
      <c r="G34" s="68"/>
      <c r="H34" s="68"/>
      <c r="I34" s="68"/>
      <c r="J34" s="68"/>
      <c r="K34" s="68"/>
      <c r="L34" s="68"/>
      <c r="M34" s="68"/>
      <c r="N34" s="68"/>
      <c r="O34" s="68"/>
      <c r="P34" s="68"/>
      <c r="Q34" s="642"/>
      <c r="R34" s="68"/>
      <c r="S34" s="738"/>
      <c r="W34" s="100"/>
      <c r="X34" s="48"/>
      <c r="AU34" s="99"/>
    </row>
    <row r="35" spans="1:52" s="1" customFormat="1" ht="12.75" customHeight="1" x14ac:dyDescent="0.25">
      <c r="A35" s="48"/>
      <c r="B35" s="643"/>
      <c r="C35" s="341"/>
      <c r="D35" s="341"/>
      <c r="E35" s="341"/>
      <c r="F35" s="341"/>
      <c r="G35" s="341"/>
      <c r="H35" s="341"/>
      <c r="I35" s="341"/>
      <c r="J35" s="341"/>
      <c r="K35" s="341"/>
      <c r="L35" s="341"/>
      <c r="M35" s="341"/>
      <c r="N35" s="341"/>
      <c r="O35" s="341"/>
      <c r="P35" s="341"/>
      <c r="Q35" s="643"/>
      <c r="R35" s="341"/>
      <c r="S35" s="37"/>
      <c r="W35" s="100"/>
      <c r="X35" s="48"/>
      <c r="Y35" s="48">
        <f>Y31-0.01</f>
        <v>-9.1299999999999972</v>
      </c>
      <c r="Z35" s="1" t="s">
        <v>604</v>
      </c>
      <c r="AB35" s="181"/>
      <c r="AR35" s="208"/>
      <c r="AS35" s="209"/>
      <c r="AU35" s="99"/>
    </row>
    <row r="36" spans="1:52" s="1" customFormat="1" ht="12.75" customHeight="1" x14ac:dyDescent="0.25">
      <c r="A36" s="48">
        <f>A$17-0.01</f>
        <v>-9.0499999999999989</v>
      </c>
      <c r="B36" s="1538" t="s">
        <v>460</v>
      </c>
      <c r="C36" s="1538"/>
      <c r="D36" s="1538"/>
      <c r="E36" s="1538"/>
      <c r="F36" s="1538"/>
      <c r="G36" s="1538"/>
      <c r="H36" s="1538"/>
      <c r="I36" s="1538"/>
      <c r="J36" s="1538"/>
      <c r="K36" s="1538"/>
      <c r="L36" s="1538"/>
      <c r="M36" s="1538"/>
      <c r="N36" s="1538"/>
      <c r="O36" s="1538"/>
      <c r="P36" s="1538"/>
      <c r="Q36" s="1538"/>
      <c r="R36" s="1538"/>
      <c r="S36" s="1538"/>
      <c r="T36" s="95"/>
      <c r="U36" s="208"/>
      <c r="V36" s="209"/>
      <c r="Z36" s="642" t="s">
        <v>56</v>
      </c>
      <c r="AA36" s="68"/>
      <c r="AB36" s="68"/>
      <c r="AC36" s="68"/>
      <c r="AD36" s="68"/>
      <c r="AE36" s="68"/>
      <c r="AF36" s="68"/>
      <c r="AG36" s="68"/>
      <c r="AH36" s="68"/>
      <c r="AI36" s="68"/>
      <c r="AJ36" s="68"/>
      <c r="AK36" s="68"/>
      <c r="AL36" s="68"/>
      <c r="AM36" s="68"/>
      <c r="AN36" s="68">
        <v>1</v>
      </c>
      <c r="AR36" s="210"/>
      <c r="AS36" s="211"/>
      <c r="AT36" s="37"/>
      <c r="AU36" s="99"/>
    </row>
    <row r="37" spans="1:52" s="1" customFormat="1" ht="12.75" customHeight="1" x14ac:dyDescent="0.25">
      <c r="B37" s="1538"/>
      <c r="C37" s="1538"/>
      <c r="D37" s="1538"/>
      <c r="E37" s="1538"/>
      <c r="F37" s="1538"/>
      <c r="G37" s="1538"/>
      <c r="H37" s="1538"/>
      <c r="I37" s="1538"/>
      <c r="J37" s="1538"/>
      <c r="K37" s="1538"/>
      <c r="L37" s="1538"/>
      <c r="M37" s="1538"/>
      <c r="N37" s="1538"/>
      <c r="O37" s="1538"/>
      <c r="P37" s="1538"/>
      <c r="Q37" s="1538"/>
      <c r="R37" s="1538"/>
      <c r="S37" s="1538"/>
      <c r="U37" s="210"/>
      <c r="V37" s="211"/>
      <c r="Z37" s="642" t="s">
        <v>57</v>
      </c>
      <c r="AA37" s="205"/>
      <c r="AB37" s="205"/>
      <c r="AC37" s="205"/>
      <c r="AD37" s="205"/>
      <c r="AE37" s="205"/>
      <c r="AF37" s="205"/>
      <c r="AG37" s="205"/>
      <c r="AH37" s="205"/>
      <c r="AI37" s="205"/>
      <c r="AJ37" s="205"/>
      <c r="AK37" s="205"/>
      <c r="AL37" s="205"/>
      <c r="AM37" s="205"/>
      <c r="AN37" s="68">
        <v>2</v>
      </c>
      <c r="AO37" s="329"/>
      <c r="AP37" s="1642"/>
      <c r="AQ37" s="1642"/>
      <c r="AS37" s="37"/>
      <c r="AT37" s="37"/>
      <c r="AU37" s="99"/>
    </row>
    <row r="38" spans="1:52" s="1" customFormat="1" ht="12.75" customHeight="1" x14ac:dyDescent="0.25">
      <c r="B38" s="97" t="s">
        <v>461</v>
      </c>
      <c r="C38" s="67"/>
      <c r="D38" s="67"/>
      <c r="E38" s="67"/>
      <c r="F38" s="67"/>
      <c r="G38" s="67"/>
      <c r="H38" s="67"/>
      <c r="I38" s="67"/>
      <c r="J38" s="67"/>
      <c r="K38" s="67"/>
      <c r="L38" s="67"/>
      <c r="M38" s="67"/>
      <c r="N38" s="67"/>
      <c r="O38" s="67"/>
      <c r="P38" s="67"/>
      <c r="Z38" s="206"/>
      <c r="AA38" s="68"/>
      <c r="AB38" s="68"/>
      <c r="AC38" s="68"/>
      <c r="AD38" s="68"/>
      <c r="AE38" s="68"/>
      <c r="AF38" s="68"/>
      <c r="AG38" s="68"/>
      <c r="AH38" s="68"/>
      <c r="AI38" s="68"/>
      <c r="AJ38" s="68"/>
      <c r="AK38" s="68"/>
      <c r="AL38" s="68"/>
      <c r="AM38" s="68"/>
      <c r="AN38" s="68"/>
      <c r="AS38" s="37"/>
      <c r="AT38" s="37"/>
      <c r="AU38" s="99"/>
    </row>
    <row r="39" spans="1:52" s="1" customFormat="1" ht="12.75" customHeight="1" x14ac:dyDescent="0.25">
      <c r="A39" s="44"/>
      <c r="B39" s="47"/>
      <c r="D39" s="181"/>
      <c r="U39" s="208"/>
      <c r="V39" s="209"/>
      <c r="W39" s="100"/>
      <c r="X39" s="100"/>
      <c r="Z39" s="725"/>
      <c r="AA39" s="725"/>
      <c r="AB39" s="725"/>
      <c r="AC39" s="725"/>
      <c r="AD39" s="725"/>
      <c r="AE39" s="725"/>
      <c r="AF39" s="725"/>
      <c r="AG39" s="725"/>
      <c r="AH39" s="725"/>
      <c r="AI39" s="725"/>
      <c r="AJ39" s="725"/>
      <c r="AK39" s="725"/>
      <c r="AL39" s="725"/>
      <c r="AM39" s="725"/>
      <c r="AN39" s="725"/>
      <c r="AO39" s="729"/>
      <c r="AP39" s="559"/>
      <c r="AQ39" s="724"/>
      <c r="AR39" s="724"/>
      <c r="AS39" s="37"/>
      <c r="AT39" s="730"/>
    </row>
    <row r="40" spans="1:52" s="1" customFormat="1" ht="12.75" customHeight="1" x14ac:dyDescent="0.25">
      <c r="A40" s="48">
        <f>A$36-0.01</f>
        <v>-9.0599999999999987</v>
      </c>
      <c r="B40" s="47" t="s">
        <v>751</v>
      </c>
      <c r="D40" s="181"/>
      <c r="U40" s="210"/>
      <c r="V40" s="211"/>
      <c r="W40" s="100"/>
      <c r="X40" s="100"/>
      <c r="Y40" s="48">
        <f>Y35-0.01</f>
        <v>-9.139999999999997</v>
      </c>
      <c r="Z40" s="1" t="s">
        <v>605</v>
      </c>
      <c r="AB40" s="181"/>
      <c r="AR40" s="208"/>
      <c r="AS40" s="209"/>
      <c r="AT40" s="37"/>
    </row>
    <row r="41" spans="1:52" s="1" customFormat="1" ht="12.75" customHeight="1" x14ac:dyDescent="0.25">
      <c r="A41" s="48"/>
      <c r="B41" s="642" t="s">
        <v>56</v>
      </c>
      <c r="C41" s="68"/>
      <c r="D41" s="68"/>
      <c r="E41" s="68"/>
      <c r="F41" s="68"/>
      <c r="G41" s="68"/>
      <c r="H41" s="68"/>
      <c r="I41" s="68"/>
      <c r="J41" s="68"/>
      <c r="K41" s="68"/>
      <c r="L41" s="68"/>
      <c r="M41" s="68"/>
      <c r="N41" s="68"/>
      <c r="O41" s="68"/>
      <c r="P41" s="68">
        <v>1</v>
      </c>
      <c r="W41" s="100"/>
      <c r="Z41" s="642" t="s">
        <v>56</v>
      </c>
      <c r="AA41" s="68"/>
      <c r="AB41" s="68"/>
      <c r="AC41" s="68"/>
      <c r="AD41" s="68"/>
      <c r="AE41" s="68"/>
      <c r="AF41" s="68"/>
      <c r="AG41" s="68"/>
      <c r="AH41" s="68"/>
      <c r="AI41" s="68"/>
      <c r="AJ41" s="68"/>
      <c r="AK41" s="68"/>
      <c r="AL41" s="68"/>
      <c r="AM41" s="68"/>
      <c r="AN41" s="68">
        <v>1</v>
      </c>
      <c r="AO41" s="37"/>
      <c r="AP41" s="37"/>
      <c r="AQ41" s="37"/>
      <c r="AR41" s="210"/>
      <c r="AS41" s="211"/>
      <c r="AT41" s="37"/>
    </row>
    <row r="42" spans="1:52" s="1" customFormat="1" x14ac:dyDescent="0.25">
      <c r="A42" s="48"/>
      <c r="B42" s="642" t="s">
        <v>57</v>
      </c>
      <c r="C42" s="205"/>
      <c r="D42" s="205"/>
      <c r="E42" s="205"/>
      <c r="F42" s="205"/>
      <c r="G42" s="205"/>
      <c r="H42" s="205"/>
      <c r="I42" s="205"/>
      <c r="J42" s="205"/>
      <c r="K42" s="205"/>
      <c r="L42" s="205"/>
      <c r="M42" s="205"/>
      <c r="N42" s="205"/>
      <c r="O42" s="205"/>
      <c r="P42" s="68">
        <v>2</v>
      </c>
      <c r="Q42" s="329" t="s">
        <v>5</v>
      </c>
      <c r="R42" s="1642">
        <f>Y35</f>
        <v>-9.1299999999999972</v>
      </c>
      <c r="S42" s="1642"/>
      <c r="W42" s="100"/>
      <c r="Y42" s="48"/>
      <c r="Z42" s="642" t="s">
        <v>57</v>
      </c>
      <c r="AA42" s="205"/>
      <c r="AB42" s="205"/>
      <c r="AC42" s="205"/>
      <c r="AD42" s="205"/>
      <c r="AE42" s="205"/>
      <c r="AF42" s="205"/>
      <c r="AG42" s="205"/>
      <c r="AH42" s="205"/>
      <c r="AI42" s="205"/>
      <c r="AJ42" s="205"/>
      <c r="AK42" s="205"/>
      <c r="AL42" s="205"/>
      <c r="AM42" s="205"/>
      <c r="AN42" s="68">
        <v>2</v>
      </c>
      <c r="AO42" s="559"/>
      <c r="AP42" s="1641"/>
      <c r="AQ42" s="1641"/>
      <c r="AS42" s="37"/>
      <c r="AT42" s="37"/>
      <c r="AU42" s="99"/>
    </row>
    <row r="43" spans="1:52" s="1" customFormat="1" x14ac:dyDescent="0.25">
      <c r="A43" s="48"/>
      <c r="U43" s="37"/>
      <c r="V43" s="37"/>
      <c r="W43" s="100"/>
      <c r="Y43" s="48"/>
      <c r="Z43" s="206"/>
      <c r="AA43" s="68"/>
      <c r="AB43" s="68"/>
      <c r="AC43" s="68"/>
      <c r="AD43" s="68"/>
      <c r="AE43" s="68"/>
      <c r="AF43" s="68"/>
      <c r="AG43" s="68"/>
      <c r="AH43" s="68"/>
      <c r="AI43" s="68"/>
      <c r="AJ43" s="68"/>
      <c r="AK43" s="68"/>
      <c r="AL43" s="68"/>
      <c r="AM43" s="68"/>
      <c r="AN43" s="68"/>
      <c r="AS43" s="37"/>
      <c r="AT43" s="37"/>
      <c r="AU43" s="99"/>
    </row>
    <row r="44" spans="1:52" s="1" customFormat="1" ht="12.75" customHeight="1" x14ac:dyDescent="0.25">
      <c r="A44" s="48">
        <f>A$40-0.01</f>
        <v>-9.0699999999999985</v>
      </c>
      <c r="B44" s="638" t="s">
        <v>414</v>
      </c>
      <c r="D44" s="181"/>
      <c r="T44" s="95"/>
      <c r="U44" s="210"/>
      <c r="V44" s="211"/>
      <c r="W44" s="100"/>
      <c r="Y44" s="99"/>
      <c r="Z44" s="99"/>
      <c r="AA44" s="99"/>
      <c r="AB44" s="99"/>
      <c r="AC44" s="99"/>
      <c r="AD44" s="99"/>
      <c r="AE44" s="99"/>
      <c r="AF44" s="99"/>
      <c r="AG44" s="99"/>
      <c r="AH44" s="99"/>
      <c r="AI44" s="99"/>
      <c r="AJ44" s="99"/>
      <c r="AK44" s="99"/>
      <c r="AL44" s="99"/>
      <c r="AM44" s="99"/>
      <c r="AN44" s="99"/>
      <c r="AO44" s="99"/>
      <c r="AP44" s="99"/>
      <c r="AQ44" s="99"/>
      <c r="AR44" s="99"/>
      <c r="AS44" s="99"/>
      <c r="AT44" s="99"/>
      <c r="AU44" s="99"/>
      <c r="AV44" s="99"/>
      <c r="AW44" s="99"/>
    </row>
    <row r="45" spans="1:52" ht="12.75" customHeight="1" x14ac:dyDescent="0.25">
      <c r="A45" s="48"/>
      <c r="B45" s="97" t="s">
        <v>415</v>
      </c>
      <c r="C45" s="67"/>
      <c r="D45" s="67"/>
      <c r="E45" s="67"/>
      <c r="F45" s="67"/>
      <c r="G45" s="67"/>
      <c r="H45" s="67"/>
      <c r="I45" s="67"/>
      <c r="J45" s="67"/>
      <c r="K45" s="67"/>
      <c r="L45" s="67"/>
      <c r="M45" s="67"/>
      <c r="N45" s="1"/>
      <c r="O45" s="1"/>
      <c r="P45" s="1"/>
      <c r="Q45" s="1"/>
      <c r="R45" s="1"/>
      <c r="S45" s="1"/>
      <c r="T45" s="179"/>
      <c r="U45" s="212"/>
      <c r="V45" s="213"/>
      <c r="W45" s="100"/>
      <c r="X45" s="1"/>
      <c r="Y45" s="48">
        <f>Y40-0.01</f>
        <v>-9.1499999999999968</v>
      </c>
      <c r="Z45" s="1" t="s">
        <v>849</v>
      </c>
      <c r="AA45" s="1"/>
      <c r="AB45" s="181"/>
      <c r="AC45" s="1"/>
      <c r="AD45" s="1"/>
      <c r="AE45" s="1"/>
      <c r="AF45" s="1"/>
      <c r="AG45" s="1"/>
      <c r="AH45" s="1"/>
      <c r="AI45" s="1"/>
      <c r="AJ45" s="1"/>
      <c r="AK45" s="1"/>
      <c r="AL45" s="1"/>
      <c r="AM45" s="1"/>
      <c r="AN45" s="1"/>
      <c r="AO45" s="1"/>
      <c r="AP45" s="1"/>
      <c r="AQ45" s="1"/>
      <c r="AR45" s="1"/>
      <c r="AS45" s="1"/>
      <c r="AT45" s="37"/>
      <c r="AU45" s="1"/>
      <c r="AV45" s="1"/>
      <c r="AY45" s="100"/>
      <c r="AZ45" s="643"/>
    </row>
    <row r="46" spans="1:52" ht="12.75" customHeight="1" x14ac:dyDescent="0.25">
      <c r="A46" s="48"/>
      <c r="B46" s="97" t="s">
        <v>62</v>
      </c>
      <c r="C46" s="205"/>
      <c r="D46" s="205"/>
      <c r="E46" s="205"/>
      <c r="F46" s="205"/>
      <c r="G46" s="205"/>
      <c r="H46" s="205"/>
      <c r="I46" s="205"/>
      <c r="J46" s="205"/>
      <c r="K46" s="205"/>
      <c r="L46" s="205"/>
      <c r="M46" s="205">
        <v>1</v>
      </c>
      <c r="N46" s="1"/>
      <c r="O46" s="1"/>
      <c r="P46" s="1"/>
      <c r="Q46" s="47" t="s">
        <v>2</v>
      </c>
      <c r="R46" s="1"/>
      <c r="S46" s="1" t="s">
        <v>418</v>
      </c>
      <c r="T46" s="93"/>
      <c r="U46" s="210"/>
      <c r="V46" s="211"/>
      <c r="W46" s="100"/>
      <c r="X46" s="1"/>
      <c r="Y46" s="48"/>
      <c r="Z46" s="642" t="s">
        <v>56</v>
      </c>
      <c r="AA46" s="68"/>
      <c r="AB46" s="68"/>
      <c r="AC46" s="68"/>
      <c r="AD46" s="68"/>
      <c r="AE46" s="68"/>
      <c r="AF46" s="68"/>
      <c r="AG46" s="68"/>
      <c r="AH46" s="68"/>
      <c r="AI46" s="68"/>
      <c r="AJ46" s="68"/>
      <c r="AK46" s="68"/>
      <c r="AL46" s="68"/>
      <c r="AM46" s="68"/>
      <c r="AN46" s="68">
        <v>1</v>
      </c>
      <c r="AO46" s="37"/>
      <c r="AP46" s="37"/>
      <c r="AQ46" s="37"/>
      <c r="AR46" s="560"/>
      <c r="AS46" s="572"/>
      <c r="AT46" s="37"/>
      <c r="AU46" s="1"/>
      <c r="AV46" s="1"/>
      <c r="AY46" s="100"/>
      <c r="AZ46" s="643"/>
    </row>
    <row r="47" spans="1:52" ht="12.75" customHeight="1" x14ac:dyDescent="0.25">
      <c r="A47" s="48"/>
      <c r="B47" s="97" t="s">
        <v>416</v>
      </c>
      <c r="C47" s="68"/>
      <c r="D47" s="68"/>
      <c r="E47" s="68"/>
      <c r="F47" s="68"/>
      <c r="G47" s="68"/>
      <c r="H47" s="68"/>
      <c r="I47" s="68"/>
      <c r="J47" s="68"/>
      <c r="K47" s="68"/>
      <c r="L47" s="68"/>
      <c r="M47" s="68">
        <v>2</v>
      </c>
      <c r="N47" s="1"/>
      <c r="O47" s="1"/>
      <c r="P47" s="1"/>
      <c r="Q47" s="1"/>
      <c r="R47" s="1"/>
      <c r="S47" s="1"/>
      <c r="T47" s="1"/>
      <c r="U47" s="560"/>
      <c r="V47" s="572"/>
      <c r="W47" s="100"/>
      <c r="X47" s="1"/>
      <c r="Y47" s="48"/>
      <c r="Z47" s="642" t="s">
        <v>57</v>
      </c>
      <c r="AA47" s="68"/>
      <c r="AB47" s="68"/>
      <c r="AC47" s="68"/>
      <c r="AD47" s="68"/>
      <c r="AE47" s="68"/>
      <c r="AF47" s="68"/>
      <c r="AG47" s="68"/>
      <c r="AH47" s="68"/>
      <c r="AI47" s="68"/>
      <c r="AJ47" s="68"/>
      <c r="AK47" s="68"/>
      <c r="AL47" s="68"/>
      <c r="AM47" s="68"/>
      <c r="AN47" s="68">
        <v>2</v>
      </c>
      <c r="AO47" s="559"/>
      <c r="AP47" s="1641"/>
      <c r="AQ47" s="1641"/>
      <c r="AR47" s="622"/>
      <c r="AS47" s="612"/>
      <c r="AT47" s="37"/>
      <c r="AU47" s="1"/>
      <c r="AV47" s="1"/>
      <c r="AY47" s="100"/>
      <c r="AZ47" s="37"/>
    </row>
    <row r="48" spans="1:52" ht="12.75" customHeight="1" x14ac:dyDescent="0.25">
      <c r="A48" s="1"/>
      <c r="B48" s="204" t="s">
        <v>29</v>
      </c>
      <c r="C48" s="67"/>
      <c r="D48" s="67"/>
      <c r="E48" s="67"/>
      <c r="F48" s="67"/>
      <c r="G48" s="67"/>
      <c r="H48" s="67"/>
      <c r="I48" s="67"/>
      <c r="J48" s="67"/>
      <c r="K48" s="67"/>
      <c r="L48" s="67"/>
      <c r="M48" s="67">
        <v>3</v>
      </c>
      <c r="N48" s="1"/>
      <c r="O48" s="1"/>
      <c r="P48" s="1"/>
      <c r="Q48" s="47" t="s">
        <v>3</v>
      </c>
      <c r="R48" s="1"/>
      <c r="S48" s="1" t="s">
        <v>417</v>
      </c>
      <c r="T48" s="1"/>
      <c r="U48" s="622"/>
      <c r="V48" s="623"/>
      <c r="W48" s="100"/>
      <c r="X48" s="1"/>
      <c r="Y48" s="48"/>
      <c r="Z48" s="37"/>
      <c r="AA48" s="37"/>
      <c r="AB48" s="37"/>
      <c r="AC48" s="37"/>
      <c r="AD48" s="37"/>
      <c r="AE48" s="37"/>
      <c r="AF48" s="37"/>
      <c r="AG48" s="37"/>
      <c r="AH48" s="37"/>
      <c r="AI48" s="37"/>
      <c r="AJ48" s="37"/>
      <c r="AK48" s="37"/>
      <c r="AL48" s="37"/>
      <c r="AM48" s="37"/>
      <c r="AN48" s="37"/>
      <c r="AO48" s="37"/>
      <c r="AP48" s="37"/>
      <c r="AQ48" s="37"/>
      <c r="AR48" s="37"/>
      <c r="AT48" s="37"/>
      <c r="AU48" s="1"/>
      <c r="AV48" s="1"/>
      <c r="AY48" s="100"/>
      <c r="AZ48" s="37"/>
    </row>
    <row r="49" spans="1:53" x14ac:dyDescent="0.25">
      <c r="A49" s="1"/>
      <c r="B49" s="1"/>
      <c r="C49" s="1"/>
      <c r="D49" s="1"/>
      <c r="E49" s="1"/>
      <c r="F49" s="1"/>
      <c r="G49" s="1"/>
      <c r="H49" s="1"/>
      <c r="I49" s="1"/>
      <c r="J49" s="1"/>
      <c r="K49" s="1"/>
      <c r="L49" s="1"/>
      <c r="M49" s="1"/>
      <c r="N49" s="1"/>
      <c r="O49" s="1"/>
      <c r="P49" s="1"/>
      <c r="Q49" s="1"/>
      <c r="R49" s="1"/>
      <c r="S49" s="1"/>
      <c r="T49" s="1"/>
      <c r="U49" s="37"/>
      <c r="V49" s="37"/>
      <c r="W49" s="100"/>
      <c r="X49" s="1"/>
      <c r="Y49" s="48">
        <f>Y45-0.01</f>
        <v>-9.1599999999999966</v>
      </c>
      <c r="Z49" s="1" t="s">
        <v>606</v>
      </c>
      <c r="AA49" s="1"/>
      <c r="AB49" s="181"/>
      <c r="AC49" s="1"/>
      <c r="AD49" s="1"/>
      <c r="AE49" s="1"/>
      <c r="AF49" s="1"/>
      <c r="AG49" s="1"/>
      <c r="AH49" s="1"/>
      <c r="AI49" s="1"/>
      <c r="AJ49" s="1"/>
      <c r="AK49" s="1"/>
      <c r="AL49" s="1"/>
      <c r="AM49" s="1"/>
      <c r="AN49" s="1"/>
      <c r="AO49" s="739"/>
      <c r="AP49" s="740"/>
      <c r="AQ49" s="1"/>
      <c r="AR49" s="1"/>
      <c r="AT49" s="1"/>
      <c r="AU49" s="1"/>
      <c r="AV49" s="1"/>
      <c r="AY49" s="100"/>
      <c r="AZ49" s="643"/>
      <c r="BA49" s="100"/>
    </row>
    <row r="50" spans="1:53" x14ac:dyDescent="0.25">
      <c r="A50" s="99"/>
      <c r="D50" s="99"/>
      <c r="G50" s="99"/>
      <c r="H50" s="99"/>
      <c r="I50" s="99"/>
      <c r="J50" s="99"/>
      <c r="K50" s="99"/>
      <c r="L50" s="99"/>
      <c r="X50" s="99"/>
      <c r="Y50" s="99"/>
      <c r="Z50" s="99"/>
      <c r="AA50" s="1"/>
      <c r="AD50" s="99"/>
      <c r="AE50" s="99"/>
      <c r="AF50" s="99"/>
      <c r="AG50" s="99"/>
      <c r="AH50" s="99"/>
      <c r="AI50" s="99"/>
      <c r="AK50" s="99"/>
      <c r="AL50" s="99"/>
      <c r="AM50" s="99"/>
    </row>
    <row r="51" spans="1:53" ht="12.75" customHeight="1" x14ac:dyDescent="0.25">
      <c r="A51" s="99"/>
      <c r="D51" s="99"/>
      <c r="G51" s="99"/>
      <c r="H51" s="99"/>
      <c r="I51" s="99"/>
      <c r="J51" s="99"/>
      <c r="K51" s="99"/>
      <c r="L51" s="99"/>
      <c r="X51" s="99"/>
      <c r="Y51" s="99"/>
      <c r="Z51" s="99"/>
      <c r="AD51" s="99"/>
      <c r="AE51" s="99"/>
      <c r="AF51" s="99"/>
      <c r="AG51" s="99"/>
      <c r="AH51" s="99"/>
      <c r="AI51" s="99"/>
      <c r="AK51" s="99"/>
      <c r="AL51" s="99"/>
      <c r="AM51" s="99"/>
    </row>
    <row r="52" spans="1:53" ht="12.75" customHeight="1" x14ac:dyDescent="0.25">
      <c r="A52" s="99"/>
      <c r="D52" s="99"/>
      <c r="G52" s="99"/>
      <c r="H52" s="99"/>
      <c r="I52" s="99"/>
      <c r="J52" s="99"/>
      <c r="K52" s="99"/>
      <c r="L52" s="99"/>
      <c r="X52" s="99"/>
      <c r="Y52" s="99"/>
      <c r="Z52" s="99"/>
      <c r="AD52" s="99"/>
      <c r="AE52" s="99"/>
      <c r="AF52" s="99"/>
      <c r="AG52" s="99"/>
      <c r="AH52" s="99"/>
      <c r="AI52" s="99"/>
      <c r="AK52" s="99"/>
      <c r="AL52" s="99"/>
      <c r="AM52" s="99"/>
    </row>
    <row r="53" spans="1:53" x14ac:dyDescent="0.25">
      <c r="A53" s="99"/>
      <c r="D53" s="99"/>
      <c r="G53" s="99"/>
      <c r="H53" s="99"/>
      <c r="I53" s="99"/>
      <c r="J53" s="99"/>
      <c r="K53" s="99"/>
      <c r="L53" s="99"/>
      <c r="X53" s="99"/>
      <c r="Y53" s="99"/>
      <c r="Z53" s="99"/>
      <c r="AD53" s="99"/>
      <c r="AE53" s="99"/>
      <c r="AF53" s="99"/>
      <c r="AG53" s="99"/>
      <c r="AH53" s="99"/>
      <c r="AI53" s="99"/>
      <c r="AK53" s="99"/>
      <c r="AL53" s="99"/>
      <c r="AM53" s="99"/>
    </row>
    <row r="54" spans="1:53" x14ac:dyDescent="0.25">
      <c r="A54" s="99"/>
      <c r="D54" s="99"/>
      <c r="G54" s="99"/>
      <c r="H54" s="99"/>
      <c r="I54" s="99"/>
      <c r="J54" s="99"/>
      <c r="K54" s="99"/>
      <c r="L54" s="99"/>
      <c r="X54" s="99"/>
      <c r="Y54" s="99"/>
      <c r="Z54" s="99"/>
      <c r="AD54" s="99"/>
      <c r="AE54" s="99"/>
      <c r="AF54" s="99"/>
      <c r="AG54" s="99"/>
      <c r="AH54" s="99"/>
      <c r="AI54" s="99"/>
      <c r="AK54" s="99"/>
      <c r="AL54" s="99"/>
      <c r="AM54" s="99"/>
    </row>
    <row r="55" spans="1:53" ht="12.75" customHeight="1" x14ac:dyDescent="0.25">
      <c r="A55" s="99"/>
      <c r="D55" s="99"/>
      <c r="G55" s="99"/>
      <c r="H55" s="99"/>
      <c r="I55" s="99"/>
      <c r="J55" s="99"/>
      <c r="K55" s="99"/>
      <c r="L55" s="99"/>
      <c r="X55" s="99"/>
      <c r="Y55" s="99"/>
      <c r="Z55" s="99"/>
      <c r="AD55" s="99"/>
      <c r="AE55" s="99"/>
      <c r="AF55" s="99"/>
      <c r="AG55" s="99"/>
      <c r="AH55" s="99"/>
      <c r="AI55" s="99"/>
      <c r="AK55" s="99"/>
      <c r="AL55" s="99"/>
      <c r="AM55" s="99"/>
    </row>
    <row r="56" spans="1:53" x14ac:dyDescent="0.25">
      <c r="A56" s="99"/>
      <c r="D56" s="99"/>
      <c r="G56" s="99"/>
      <c r="H56" s="99"/>
      <c r="I56" s="99"/>
      <c r="J56" s="99"/>
      <c r="K56" s="99"/>
      <c r="L56" s="99"/>
      <c r="X56" s="99"/>
      <c r="Y56" s="99"/>
      <c r="Z56" s="99"/>
      <c r="AD56" s="99"/>
      <c r="AE56" s="99"/>
      <c r="AF56" s="99"/>
      <c r="AG56" s="99"/>
      <c r="AH56" s="99"/>
      <c r="AI56" s="99"/>
      <c r="AK56" s="99"/>
      <c r="AL56" s="99"/>
      <c r="AM56" s="99"/>
    </row>
    <row r="57" spans="1:53" x14ac:dyDescent="0.25">
      <c r="A57" s="99"/>
      <c r="D57" s="99"/>
      <c r="G57" s="99"/>
      <c r="H57" s="99"/>
      <c r="I57" s="99"/>
      <c r="J57" s="99"/>
      <c r="K57" s="99"/>
      <c r="L57" s="99"/>
      <c r="X57" s="99"/>
      <c r="Y57" s="99"/>
      <c r="Z57" s="99"/>
      <c r="AD57" s="99"/>
      <c r="AE57" s="99"/>
      <c r="AF57" s="99"/>
      <c r="AG57" s="99"/>
      <c r="AH57" s="99"/>
      <c r="AI57" s="99"/>
      <c r="AK57" s="99"/>
      <c r="AL57" s="99"/>
      <c r="AM57" s="99"/>
    </row>
    <row r="58" spans="1:53" x14ac:dyDescent="0.25">
      <c r="A58" s="99"/>
      <c r="D58" s="99"/>
      <c r="G58" s="99"/>
      <c r="H58" s="99"/>
      <c r="I58" s="99"/>
      <c r="J58" s="99"/>
      <c r="K58" s="99"/>
      <c r="L58" s="99"/>
      <c r="X58" s="99"/>
      <c r="Y58" s="99"/>
      <c r="Z58" s="99"/>
      <c r="AD58" s="99"/>
      <c r="AE58" s="99"/>
      <c r="AF58" s="99"/>
      <c r="AG58" s="99"/>
      <c r="AH58" s="99"/>
      <c r="AI58" s="99"/>
      <c r="AK58" s="99"/>
      <c r="AL58" s="99"/>
      <c r="AM58" s="99"/>
    </row>
    <row r="59" spans="1:53" x14ac:dyDescent="0.25">
      <c r="A59" s="99"/>
      <c r="D59" s="99"/>
      <c r="G59" s="99"/>
      <c r="H59" s="99"/>
      <c r="I59" s="99"/>
      <c r="J59" s="99"/>
      <c r="K59" s="99"/>
      <c r="L59" s="99"/>
      <c r="X59" s="99"/>
      <c r="Y59" s="99"/>
      <c r="Z59" s="99"/>
      <c r="AD59" s="99"/>
      <c r="AE59" s="99"/>
      <c r="AF59" s="99"/>
      <c r="AG59" s="99"/>
      <c r="AH59" s="99"/>
      <c r="AI59" s="99"/>
      <c r="AK59" s="99"/>
      <c r="AL59" s="99"/>
      <c r="AM59" s="99"/>
    </row>
    <row r="60" spans="1:53" x14ac:dyDescent="0.25">
      <c r="A60" s="99"/>
      <c r="D60" s="99"/>
      <c r="G60" s="99"/>
      <c r="H60" s="99"/>
      <c r="I60" s="99"/>
      <c r="J60" s="99"/>
      <c r="K60" s="99"/>
      <c r="L60" s="99"/>
      <c r="X60" s="99"/>
      <c r="Y60" s="99"/>
      <c r="Z60" s="99"/>
      <c r="AD60" s="99"/>
      <c r="AE60" s="99"/>
      <c r="AF60" s="99"/>
      <c r="AG60" s="99"/>
      <c r="AH60" s="99"/>
      <c r="AI60" s="99"/>
      <c r="AK60" s="99"/>
      <c r="AL60" s="99"/>
      <c r="AM60" s="99"/>
    </row>
    <row r="61" spans="1:53" x14ac:dyDescent="0.25">
      <c r="A61" s="99"/>
      <c r="D61" s="99"/>
      <c r="G61" s="99"/>
      <c r="H61" s="99"/>
      <c r="I61" s="99"/>
      <c r="J61" s="99"/>
      <c r="K61" s="99"/>
      <c r="L61" s="99"/>
      <c r="X61" s="99"/>
      <c r="Y61" s="99"/>
      <c r="Z61" s="99"/>
      <c r="AD61" s="99"/>
      <c r="AE61" s="99"/>
      <c r="AF61" s="99"/>
      <c r="AG61" s="99"/>
      <c r="AH61" s="99"/>
      <c r="AI61" s="99"/>
      <c r="AK61" s="99"/>
      <c r="AL61" s="99"/>
      <c r="AM61" s="99"/>
    </row>
    <row r="62" spans="1:53" x14ac:dyDescent="0.25">
      <c r="A62" s="99"/>
      <c r="D62" s="99"/>
      <c r="G62" s="99"/>
      <c r="H62" s="99"/>
      <c r="I62" s="99"/>
      <c r="J62" s="99"/>
      <c r="K62" s="99"/>
      <c r="L62" s="99"/>
      <c r="X62" s="99"/>
      <c r="Y62" s="99"/>
      <c r="Z62" s="99"/>
      <c r="AD62" s="99"/>
      <c r="AE62" s="99"/>
      <c r="AF62" s="99"/>
      <c r="AG62" s="99"/>
      <c r="AH62" s="99"/>
      <c r="AI62" s="99"/>
      <c r="AK62" s="99"/>
      <c r="AL62" s="99"/>
      <c r="AM62" s="99"/>
    </row>
    <row r="63" spans="1:53" x14ac:dyDescent="0.25">
      <c r="A63" s="99"/>
      <c r="D63" s="99"/>
      <c r="G63" s="99"/>
      <c r="H63" s="99"/>
      <c r="I63" s="99"/>
      <c r="J63" s="99"/>
      <c r="K63" s="99"/>
      <c r="L63" s="99"/>
      <c r="X63" s="99"/>
      <c r="Y63" s="99"/>
      <c r="Z63" s="99"/>
      <c r="AD63" s="99"/>
      <c r="AE63" s="99"/>
      <c r="AF63" s="99"/>
      <c r="AG63" s="99"/>
      <c r="AH63" s="99"/>
      <c r="AI63" s="99"/>
      <c r="AK63" s="99"/>
      <c r="AL63" s="99"/>
      <c r="AM63" s="99"/>
    </row>
    <row r="64" spans="1:53" x14ac:dyDescent="0.25">
      <c r="A64" s="99"/>
      <c r="D64" s="99"/>
      <c r="G64" s="99"/>
      <c r="H64" s="99"/>
      <c r="I64" s="99"/>
      <c r="J64" s="99"/>
      <c r="K64" s="99"/>
      <c r="L64" s="99"/>
      <c r="X64" s="99"/>
      <c r="Y64" s="99"/>
      <c r="Z64" s="99"/>
      <c r="AD64" s="99"/>
      <c r="AE64" s="99"/>
      <c r="AF64" s="99"/>
      <c r="AG64" s="99"/>
      <c r="AH64" s="99"/>
      <c r="AI64" s="99"/>
      <c r="AK64" s="99"/>
      <c r="AL64" s="99"/>
      <c r="AM64" s="99"/>
    </row>
    <row r="65" spans="1:39" x14ac:dyDescent="0.25">
      <c r="A65" s="99"/>
      <c r="D65" s="99"/>
      <c r="G65" s="99"/>
      <c r="H65" s="99"/>
      <c r="I65" s="99"/>
      <c r="J65" s="99"/>
      <c r="K65" s="99"/>
      <c r="L65" s="99"/>
      <c r="X65" s="99"/>
      <c r="Y65" s="99"/>
      <c r="Z65" s="99"/>
      <c r="AD65" s="99"/>
      <c r="AE65" s="99"/>
      <c r="AF65" s="99"/>
      <c r="AG65" s="99"/>
      <c r="AH65" s="99"/>
      <c r="AI65" s="99"/>
      <c r="AK65" s="99"/>
      <c r="AL65" s="99"/>
      <c r="AM65" s="99"/>
    </row>
    <row r="66" spans="1:39" ht="20.25" customHeight="1" x14ac:dyDescent="0.25">
      <c r="A66" s="99"/>
      <c r="D66" s="99"/>
      <c r="G66" s="99"/>
      <c r="H66" s="99"/>
      <c r="I66" s="99"/>
      <c r="J66" s="99"/>
      <c r="K66" s="99"/>
      <c r="L66" s="99"/>
      <c r="X66" s="99"/>
      <c r="Y66" s="99"/>
      <c r="Z66" s="99"/>
      <c r="AD66" s="99"/>
      <c r="AE66" s="99"/>
      <c r="AF66" s="99"/>
      <c r="AG66" s="99"/>
      <c r="AH66" s="99"/>
      <c r="AI66" s="99"/>
      <c r="AK66" s="99"/>
      <c r="AL66" s="99"/>
      <c r="AM66" s="99"/>
    </row>
    <row r="67" spans="1:39" x14ac:dyDescent="0.25">
      <c r="A67" s="99"/>
      <c r="D67" s="99"/>
      <c r="G67" s="99"/>
      <c r="H67" s="99"/>
      <c r="I67" s="99"/>
      <c r="J67" s="99"/>
      <c r="K67" s="99"/>
      <c r="L67" s="99"/>
      <c r="X67" s="99"/>
      <c r="Y67" s="99"/>
      <c r="Z67" s="99"/>
      <c r="AD67" s="99"/>
      <c r="AE67" s="99"/>
      <c r="AF67" s="99"/>
      <c r="AG67" s="99"/>
      <c r="AH67" s="99"/>
      <c r="AI67" s="99"/>
      <c r="AK67" s="99"/>
      <c r="AL67" s="99"/>
      <c r="AM67" s="99"/>
    </row>
    <row r="68" spans="1:39" x14ac:dyDescent="0.25">
      <c r="A68" s="99"/>
      <c r="D68" s="99"/>
      <c r="G68" s="99"/>
      <c r="H68" s="99"/>
      <c r="I68" s="99"/>
      <c r="J68" s="99"/>
      <c r="K68" s="99"/>
      <c r="L68" s="99"/>
      <c r="X68" s="99"/>
      <c r="Y68" s="99"/>
      <c r="Z68" s="99"/>
      <c r="AD68" s="99"/>
      <c r="AE68" s="99"/>
      <c r="AF68" s="99"/>
      <c r="AG68" s="99"/>
      <c r="AH68" s="99"/>
      <c r="AI68" s="99"/>
      <c r="AK68" s="99"/>
      <c r="AL68" s="99"/>
      <c r="AM68" s="99"/>
    </row>
    <row r="69" spans="1:39" x14ac:dyDescent="0.25">
      <c r="A69" s="99"/>
      <c r="D69" s="99"/>
      <c r="G69" s="99"/>
      <c r="H69" s="99"/>
      <c r="I69" s="99"/>
      <c r="J69" s="99"/>
      <c r="K69" s="99"/>
      <c r="L69" s="99"/>
      <c r="X69" s="99"/>
      <c r="Y69" s="99"/>
      <c r="Z69" s="99"/>
      <c r="AD69" s="99"/>
      <c r="AE69" s="99"/>
      <c r="AF69" s="99"/>
      <c r="AG69" s="99"/>
      <c r="AH69" s="99"/>
      <c r="AI69" s="99"/>
      <c r="AK69" s="99"/>
      <c r="AL69" s="99"/>
      <c r="AM69" s="99"/>
    </row>
    <row r="70" spans="1:39" ht="12.75" customHeight="1" x14ac:dyDescent="0.25">
      <c r="A70" s="99"/>
      <c r="D70" s="99"/>
      <c r="G70" s="99"/>
      <c r="H70" s="99"/>
      <c r="I70" s="99"/>
      <c r="J70" s="99"/>
      <c r="K70" s="99"/>
      <c r="L70" s="99"/>
      <c r="X70" s="99"/>
      <c r="Y70" s="99"/>
      <c r="Z70" s="99"/>
      <c r="AD70" s="99"/>
      <c r="AE70" s="99"/>
      <c r="AF70" s="99"/>
      <c r="AG70" s="99"/>
      <c r="AH70" s="99"/>
      <c r="AI70" s="99"/>
      <c r="AK70" s="99"/>
      <c r="AL70" s="99"/>
      <c r="AM70" s="99"/>
    </row>
    <row r="71" spans="1:39" x14ac:dyDescent="0.25">
      <c r="A71" s="99"/>
      <c r="D71" s="99"/>
      <c r="G71" s="99"/>
      <c r="H71" s="99"/>
      <c r="I71" s="99"/>
      <c r="J71" s="99"/>
      <c r="K71" s="99"/>
      <c r="L71" s="99"/>
      <c r="X71" s="99"/>
      <c r="Y71" s="99"/>
      <c r="Z71" s="99"/>
      <c r="AD71" s="99"/>
      <c r="AE71" s="99"/>
      <c r="AF71" s="99"/>
      <c r="AG71" s="99"/>
      <c r="AH71" s="99"/>
      <c r="AI71" s="99"/>
      <c r="AK71" s="99"/>
      <c r="AL71" s="99"/>
      <c r="AM71" s="99"/>
    </row>
    <row r="72" spans="1:39" x14ac:dyDescent="0.25">
      <c r="A72" s="99"/>
      <c r="D72" s="99"/>
      <c r="G72" s="99"/>
      <c r="H72" s="99"/>
      <c r="I72" s="99"/>
      <c r="J72" s="99"/>
      <c r="K72" s="99"/>
      <c r="L72" s="99"/>
      <c r="X72" s="99"/>
      <c r="Y72" s="99"/>
      <c r="Z72" s="99"/>
      <c r="AD72" s="99"/>
      <c r="AE72" s="99"/>
      <c r="AF72" s="99"/>
      <c r="AG72" s="99"/>
      <c r="AH72" s="99"/>
      <c r="AI72" s="99"/>
      <c r="AK72" s="99"/>
      <c r="AL72" s="99"/>
      <c r="AM72" s="99"/>
    </row>
    <row r="73" spans="1:39" ht="12.75" customHeight="1" x14ac:dyDescent="0.25">
      <c r="A73" s="99"/>
      <c r="D73" s="99"/>
      <c r="G73" s="99"/>
      <c r="H73" s="99"/>
      <c r="I73" s="99"/>
      <c r="J73" s="99"/>
      <c r="K73" s="99"/>
      <c r="L73" s="99"/>
      <c r="X73" s="99"/>
      <c r="Y73" s="99"/>
      <c r="Z73" s="99"/>
      <c r="AD73" s="99"/>
      <c r="AE73" s="99"/>
      <c r="AF73" s="99"/>
      <c r="AG73" s="99"/>
      <c r="AH73" s="99"/>
      <c r="AI73" s="99"/>
      <c r="AK73" s="99"/>
      <c r="AL73" s="99"/>
      <c r="AM73" s="99"/>
    </row>
    <row r="74" spans="1:39" ht="12.75" customHeight="1" x14ac:dyDescent="0.25">
      <c r="A74" s="99"/>
      <c r="D74" s="99"/>
      <c r="G74" s="99"/>
      <c r="H74" s="99"/>
      <c r="I74" s="99"/>
      <c r="J74" s="99"/>
      <c r="K74" s="99"/>
      <c r="L74" s="99"/>
      <c r="X74" s="99"/>
      <c r="Y74" s="99"/>
      <c r="Z74" s="99"/>
      <c r="AD74" s="99"/>
      <c r="AE74" s="99"/>
      <c r="AF74" s="99"/>
      <c r="AG74" s="99"/>
      <c r="AH74" s="99"/>
      <c r="AI74" s="99"/>
      <c r="AK74" s="99"/>
      <c r="AL74" s="99"/>
      <c r="AM74" s="99"/>
    </row>
    <row r="75" spans="1:39" ht="12.75" customHeight="1" x14ac:dyDescent="0.25">
      <c r="A75" s="99"/>
      <c r="D75" s="99"/>
      <c r="G75" s="99"/>
      <c r="H75" s="99"/>
      <c r="I75" s="99"/>
      <c r="J75" s="99"/>
      <c r="K75" s="99"/>
      <c r="L75" s="99"/>
      <c r="X75" s="99"/>
      <c r="Y75" s="99"/>
      <c r="Z75" s="99"/>
      <c r="AD75" s="99"/>
      <c r="AE75" s="99"/>
      <c r="AF75" s="99"/>
      <c r="AG75" s="99"/>
      <c r="AH75" s="99"/>
      <c r="AI75" s="99"/>
      <c r="AK75" s="99"/>
      <c r="AL75" s="99"/>
      <c r="AM75" s="99"/>
    </row>
    <row r="76" spans="1:39" ht="12.75" customHeight="1" x14ac:dyDescent="0.25">
      <c r="A76" s="99"/>
      <c r="D76" s="99"/>
      <c r="G76" s="99"/>
      <c r="H76" s="99"/>
      <c r="I76" s="99"/>
      <c r="J76" s="99"/>
      <c r="K76" s="99"/>
      <c r="L76" s="99"/>
      <c r="X76" s="99"/>
      <c r="Y76" s="99"/>
      <c r="Z76" s="99"/>
      <c r="AD76" s="99"/>
      <c r="AE76" s="99"/>
      <c r="AF76" s="99"/>
      <c r="AG76" s="99"/>
      <c r="AH76" s="99"/>
      <c r="AI76" s="99"/>
      <c r="AK76" s="99"/>
      <c r="AL76" s="99"/>
      <c r="AM76" s="99"/>
    </row>
    <row r="77" spans="1:39" ht="12.75" customHeight="1" x14ac:dyDescent="0.25">
      <c r="A77" s="99"/>
      <c r="D77" s="99"/>
      <c r="G77" s="99"/>
      <c r="H77" s="99"/>
      <c r="I77" s="99"/>
      <c r="J77" s="99"/>
      <c r="K77" s="99"/>
      <c r="L77" s="99"/>
      <c r="X77" s="99"/>
      <c r="Y77" s="99"/>
      <c r="Z77" s="99"/>
      <c r="AD77" s="99"/>
      <c r="AE77" s="99"/>
      <c r="AF77" s="99"/>
      <c r="AG77" s="99"/>
      <c r="AH77" s="99"/>
      <c r="AI77" s="99"/>
      <c r="AK77" s="99"/>
      <c r="AL77" s="99"/>
      <c r="AM77" s="99"/>
    </row>
    <row r="78" spans="1:39" x14ac:dyDescent="0.25">
      <c r="A78" s="99"/>
      <c r="D78" s="99"/>
      <c r="G78" s="99"/>
      <c r="H78" s="99"/>
      <c r="I78" s="99"/>
      <c r="J78" s="99"/>
      <c r="K78" s="99"/>
      <c r="L78" s="99"/>
      <c r="X78" s="99"/>
      <c r="Y78" s="99"/>
      <c r="Z78" s="99"/>
      <c r="AD78" s="99"/>
      <c r="AE78" s="99"/>
      <c r="AF78" s="99"/>
      <c r="AG78" s="99"/>
      <c r="AH78" s="99"/>
      <c r="AI78" s="99"/>
      <c r="AK78" s="99"/>
      <c r="AL78" s="99"/>
      <c r="AM78" s="99"/>
    </row>
    <row r="79" spans="1:39" ht="12.75" customHeight="1" x14ac:dyDescent="0.25">
      <c r="A79" s="99"/>
      <c r="D79" s="99"/>
      <c r="G79" s="99"/>
      <c r="H79" s="99"/>
      <c r="I79" s="99"/>
      <c r="J79" s="99"/>
      <c r="K79" s="99"/>
      <c r="L79" s="99"/>
      <c r="X79" s="99"/>
      <c r="Y79" s="99"/>
      <c r="Z79" s="99"/>
      <c r="AD79" s="99"/>
      <c r="AE79" s="99"/>
      <c r="AF79" s="99"/>
      <c r="AG79" s="99"/>
      <c r="AH79" s="99"/>
      <c r="AI79" s="99"/>
      <c r="AK79" s="99"/>
      <c r="AL79" s="99"/>
      <c r="AM79" s="99"/>
    </row>
    <row r="80" spans="1:39" ht="11.25" customHeight="1" x14ac:dyDescent="0.25">
      <c r="A80" s="99"/>
      <c r="D80" s="99"/>
      <c r="G80" s="99"/>
      <c r="H80" s="99"/>
      <c r="I80" s="99"/>
      <c r="J80" s="99"/>
      <c r="K80" s="99"/>
      <c r="L80" s="99"/>
      <c r="X80" s="99"/>
      <c r="Y80" s="99"/>
      <c r="Z80" s="99"/>
      <c r="AD80" s="99"/>
      <c r="AE80" s="99"/>
      <c r="AF80" s="99"/>
      <c r="AG80" s="99"/>
      <c r="AH80" s="99"/>
      <c r="AI80" s="99"/>
      <c r="AK80" s="99"/>
      <c r="AL80" s="99"/>
      <c r="AM80" s="99"/>
    </row>
    <row r="81" spans="1:39" x14ac:dyDescent="0.25">
      <c r="A81" s="99"/>
      <c r="D81" s="99"/>
      <c r="G81" s="99"/>
      <c r="H81" s="99"/>
      <c r="I81" s="99"/>
      <c r="J81" s="99"/>
      <c r="K81" s="99"/>
      <c r="L81" s="99"/>
      <c r="X81" s="99"/>
      <c r="Y81" s="99"/>
      <c r="Z81" s="99"/>
      <c r="AD81" s="99"/>
      <c r="AE81" s="99"/>
      <c r="AF81" s="99"/>
      <c r="AG81" s="99"/>
      <c r="AH81" s="99"/>
      <c r="AI81" s="99"/>
      <c r="AK81" s="99"/>
      <c r="AL81" s="99"/>
      <c r="AM81" s="99"/>
    </row>
    <row r="82" spans="1:39" x14ac:dyDescent="0.25">
      <c r="A82" s="99"/>
      <c r="D82" s="99"/>
      <c r="G82" s="99"/>
      <c r="H82" s="99"/>
      <c r="I82" s="99"/>
      <c r="J82" s="99"/>
      <c r="K82" s="99"/>
      <c r="L82" s="99"/>
      <c r="X82" s="99"/>
      <c r="Y82" s="99"/>
      <c r="Z82" s="99"/>
      <c r="AD82" s="99"/>
      <c r="AE82" s="99"/>
      <c r="AF82" s="99"/>
      <c r="AG82" s="99"/>
      <c r="AH82" s="99"/>
      <c r="AI82" s="99"/>
      <c r="AK82" s="99"/>
      <c r="AL82" s="99"/>
      <c r="AM82" s="99"/>
    </row>
    <row r="83" spans="1:39" x14ac:dyDescent="0.25">
      <c r="A83" s="99"/>
      <c r="D83" s="99"/>
      <c r="G83" s="99"/>
      <c r="H83" s="99"/>
      <c r="I83" s="99"/>
      <c r="J83" s="99"/>
      <c r="K83" s="99"/>
      <c r="L83" s="99"/>
      <c r="X83" s="99"/>
      <c r="Y83" s="99"/>
      <c r="Z83" s="99"/>
      <c r="AD83" s="99"/>
      <c r="AE83" s="99"/>
      <c r="AF83" s="99"/>
      <c r="AG83" s="99"/>
      <c r="AH83" s="99"/>
      <c r="AI83" s="99"/>
      <c r="AK83" s="99"/>
      <c r="AL83" s="99"/>
      <c r="AM83" s="99"/>
    </row>
    <row r="84" spans="1:39" ht="11.25" customHeight="1" x14ac:dyDescent="0.25">
      <c r="A84" s="99"/>
      <c r="D84" s="99"/>
      <c r="G84" s="99"/>
      <c r="H84" s="99"/>
      <c r="I84" s="99"/>
      <c r="J84" s="99"/>
      <c r="K84" s="99"/>
      <c r="L84" s="99"/>
      <c r="X84" s="99"/>
      <c r="Y84" s="99"/>
      <c r="Z84" s="99"/>
      <c r="AD84" s="99"/>
      <c r="AE84" s="99"/>
      <c r="AF84" s="99"/>
      <c r="AG84" s="99"/>
      <c r="AH84" s="99"/>
      <c r="AI84" s="99"/>
      <c r="AK84" s="99"/>
      <c r="AL84" s="99"/>
      <c r="AM84" s="99"/>
    </row>
    <row r="85" spans="1:39" ht="9.75" customHeight="1" x14ac:dyDescent="0.25">
      <c r="A85" s="99"/>
      <c r="D85" s="99"/>
      <c r="G85" s="99"/>
      <c r="H85" s="99"/>
      <c r="I85" s="99"/>
      <c r="J85" s="99"/>
      <c r="K85" s="99"/>
      <c r="L85" s="99"/>
      <c r="X85" s="99"/>
      <c r="Y85" s="99"/>
      <c r="Z85" s="99"/>
      <c r="AD85" s="99"/>
      <c r="AE85" s="99"/>
      <c r="AF85" s="99"/>
      <c r="AG85" s="99"/>
      <c r="AH85" s="99"/>
      <c r="AI85" s="99"/>
      <c r="AK85" s="99"/>
      <c r="AL85" s="99"/>
      <c r="AM85" s="99"/>
    </row>
    <row r="86" spans="1:39" ht="9.75" customHeight="1" x14ac:dyDescent="0.25">
      <c r="A86" s="99"/>
      <c r="D86" s="99"/>
      <c r="G86" s="99"/>
      <c r="H86" s="99"/>
      <c r="I86" s="99"/>
      <c r="J86" s="99"/>
      <c r="K86" s="99"/>
      <c r="L86" s="99"/>
      <c r="X86" s="99"/>
      <c r="Y86" s="99"/>
      <c r="Z86" s="99"/>
      <c r="AD86" s="99"/>
      <c r="AE86" s="99"/>
      <c r="AF86" s="99"/>
      <c r="AG86" s="99"/>
      <c r="AH86" s="99"/>
      <c r="AI86" s="99"/>
      <c r="AK86" s="99"/>
      <c r="AL86" s="99"/>
      <c r="AM86" s="99"/>
    </row>
    <row r="87" spans="1:39" ht="10.5" customHeight="1" x14ac:dyDescent="0.25">
      <c r="A87" s="99"/>
      <c r="D87" s="99"/>
      <c r="G87" s="99"/>
      <c r="H87" s="99"/>
      <c r="I87" s="99"/>
      <c r="J87" s="99"/>
      <c r="K87" s="99"/>
      <c r="L87" s="99"/>
      <c r="X87" s="99"/>
      <c r="Y87" s="99"/>
      <c r="Z87" s="99"/>
      <c r="AD87" s="99"/>
      <c r="AE87" s="99"/>
      <c r="AF87" s="99"/>
      <c r="AG87" s="99"/>
      <c r="AH87" s="99"/>
      <c r="AI87" s="99"/>
      <c r="AK87" s="99"/>
      <c r="AL87" s="99"/>
      <c r="AM87" s="99"/>
    </row>
    <row r="88" spans="1:39" x14ac:dyDescent="0.25">
      <c r="A88" s="99"/>
      <c r="D88" s="99"/>
      <c r="G88" s="99"/>
      <c r="H88" s="99"/>
      <c r="I88" s="99"/>
      <c r="J88" s="99"/>
      <c r="K88" s="99"/>
      <c r="L88" s="99"/>
      <c r="X88" s="99"/>
      <c r="Y88" s="99"/>
      <c r="Z88" s="99"/>
      <c r="AD88" s="99"/>
      <c r="AE88" s="99"/>
      <c r="AF88" s="99"/>
      <c r="AG88" s="99"/>
      <c r="AH88" s="99"/>
      <c r="AI88" s="99"/>
      <c r="AK88" s="99"/>
      <c r="AL88" s="99"/>
      <c r="AM88" s="99"/>
    </row>
    <row r="89" spans="1:39" x14ac:dyDescent="0.25">
      <c r="A89" s="99"/>
      <c r="D89" s="99"/>
      <c r="G89" s="99"/>
      <c r="H89" s="99"/>
      <c r="I89" s="99"/>
      <c r="J89" s="99"/>
      <c r="K89" s="99"/>
      <c r="L89" s="99"/>
      <c r="X89" s="99"/>
      <c r="Y89" s="99"/>
      <c r="Z89" s="99"/>
      <c r="AD89" s="99"/>
      <c r="AE89" s="99"/>
      <c r="AF89" s="99"/>
      <c r="AG89" s="99"/>
      <c r="AH89" s="99"/>
      <c r="AI89" s="99"/>
      <c r="AK89" s="99"/>
      <c r="AL89" s="99"/>
      <c r="AM89" s="99"/>
    </row>
    <row r="90" spans="1:39" ht="12.75" customHeight="1" x14ac:dyDescent="0.25">
      <c r="A90" s="99"/>
      <c r="D90" s="99"/>
      <c r="G90" s="99"/>
      <c r="H90" s="99"/>
      <c r="I90" s="99"/>
      <c r="J90" s="99"/>
      <c r="K90" s="99"/>
      <c r="L90" s="99"/>
      <c r="X90" s="99"/>
      <c r="Y90" s="99"/>
      <c r="Z90" s="99"/>
      <c r="AD90" s="99"/>
      <c r="AE90" s="99"/>
      <c r="AF90" s="99"/>
      <c r="AG90" s="99"/>
      <c r="AH90" s="99"/>
      <c r="AI90" s="99"/>
      <c r="AK90" s="99"/>
      <c r="AL90" s="99"/>
      <c r="AM90" s="99"/>
    </row>
    <row r="91" spans="1:39" ht="13.5" customHeight="1" x14ac:dyDescent="0.25">
      <c r="A91" s="99"/>
      <c r="D91" s="99"/>
      <c r="G91" s="99"/>
      <c r="H91" s="99"/>
      <c r="I91" s="99"/>
      <c r="J91" s="99"/>
      <c r="K91" s="99"/>
      <c r="L91" s="99"/>
      <c r="X91" s="99"/>
      <c r="Y91" s="99"/>
      <c r="Z91" s="99"/>
      <c r="AD91" s="99"/>
      <c r="AE91" s="99"/>
      <c r="AF91" s="99"/>
      <c r="AG91" s="99"/>
      <c r="AH91" s="99"/>
      <c r="AI91" s="99"/>
      <c r="AK91" s="99"/>
      <c r="AL91" s="99"/>
      <c r="AM91" s="99"/>
    </row>
    <row r="92" spans="1:39" ht="13.5" customHeight="1" x14ac:dyDescent="0.25">
      <c r="A92" s="99"/>
      <c r="D92" s="99"/>
      <c r="G92" s="99"/>
      <c r="H92" s="99"/>
      <c r="I92" s="99"/>
      <c r="J92" s="99"/>
      <c r="K92" s="99"/>
      <c r="L92" s="99"/>
      <c r="X92" s="99"/>
      <c r="Y92" s="99"/>
      <c r="Z92" s="99"/>
      <c r="AD92" s="99"/>
      <c r="AE92" s="99"/>
      <c r="AF92" s="99"/>
      <c r="AG92" s="99"/>
      <c r="AH92" s="99"/>
      <c r="AI92" s="99"/>
      <c r="AK92" s="99"/>
      <c r="AL92" s="99"/>
      <c r="AM92" s="99"/>
    </row>
    <row r="93" spans="1:39" x14ac:dyDescent="0.25">
      <c r="A93" s="99"/>
      <c r="D93" s="99"/>
      <c r="G93" s="99"/>
      <c r="H93" s="99"/>
      <c r="I93" s="99"/>
      <c r="J93" s="99"/>
      <c r="K93" s="99"/>
      <c r="L93" s="99"/>
      <c r="X93" s="99"/>
      <c r="Y93" s="99"/>
      <c r="Z93" s="99"/>
      <c r="AD93" s="99"/>
      <c r="AE93" s="99"/>
      <c r="AF93" s="99"/>
      <c r="AG93" s="99"/>
      <c r="AH93" s="99"/>
      <c r="AI93" s="99"/>
      <c r="AK93" s="99"/>
      <c r="AL93" s="99"/>
      <c r="AM93" s="99"/>
    </row>
    <row r="94" spans="1:39" x14ac:dyDescent="0.25">
      <c r="A94" s="99"/>
      <c r="D94" s="99"/>
      <c r="G94" s="99"/>
      <c r="H94" s="99"/>
      <c r="I94" s="99"/>
      <c r="J94" s="99"/>
      <c r="K94" s="99"/>
      <c r="L94" s="99"/>
      <c r="X94" s="99"/>
      <c r="Y94" s="99"/>
      <c r="Z94" s="99"/>
      <c r="AD94" s="99"/>
      <c r="AE94" s="99"/>
      <c r="AF94" s="99"/>
      <c r="AG94" s="99"/>
      <c r="AH94" s="99"/>
      <c r="AI94" s="99"/>
      <c r="AK94" s="99"/>
      <c r="AL94" s="99"/>
      <c r="AM94" s="99"/>
    </row>
    <row r="95" spans="1:39" x14ac:dyDescent="0.25">
      <c r="A95" s="99"/>
      <c r="D95" s="99"/>
      <c r="G95" s="99"/>
      <c r="H95" s="99"/>
      <c r="I95" s="99"/>
      <c r="J95" s="99"/>
      <c r="K95" s="99"/>
      <c r="L95" s="99"/>
      <c r="X95" s="99"/>
      <c r="Y95" s="99"/>
      <c r="Z95" s="99"/>
      <c r="AD95" s="99"/>
      <c r="AE95" s="99"/>
      <c r="AF95" s="99"/>
      <c r="AG95" s="99"/>
      <c r="AH95" s="99"/>
      <c r="AI95" s="99"/>
      <c r="AK95" s="99"/>
      <c r="AL95" s="99"/>
      <c r="AM95" s="99"/>
    </row>
    <row r="96" spans="1:39" x14ac:dyDescent="0.25">
      <c r="A96" s="99"/>
      <c r="D96" s="99"/>
      <c r="G96" s="99"/>
      <c r="H96" s="99"/>
      <c r="I96" s="99"/>
      <c r="J96" s="99"/>
      <c r="K96" s="99"/>
      <c r="L96" s="99"/>
      <c r="X96" s="99"/>
      <c r="Y96" s="99"/>
      <c r="Z96" s="99"/>
      <c r="AD96" s="99"/>
      <c r="AE96" s="99"/>
      <c r="AF96" s="99"/>
      <c r="AG96" s="99"/>
      <c r="AH96" s="99"/>
      <c r="AI96" s="99"/>
      <c r="AK96" s="99"/>
      <c r="AL96" s="99"/>
      <c r="AM96" s="99"/>
    </row>
    <row r="97" spans="1:39" x14ac:dyDescent="0.25">
      <c r="A97" s="99"/>
      <c r="D97" s="99"/>
      <c r="G97" s="99"/>
      <c r="H97" s="99"/>
      <c r="I97" s="99"/>
      <c r="J97" s="99"/>
      <c r="K97" s="99"/>
      <c r="L97" s="99"/>
      <c r="X97" s="99"/>
      <c r="Y97" s="99"/>
      <c r="Z97" s="99"/>
      <c r="AD97" s="99"/>
      <c r="AE97" s="99"/>
      <c r="AF97" s="99"/>
      <c r="AG97" s="99"/>
      <c r="AH97" s="99"/>
      <c r="AI97" s="99"/>
      <c r="AK97" s="99"/>
      <c r="AL97" s="99"/>
      <c r="AM97" s="99"/>
    </row>
    <row r="98" spans="1:39" x14ac:dyDescent="0.25">
      <c r="A98" s="99"/>
      <c r="D98" s="99"/>
      <c r="G98" s="99"/>
      <c r="H98" s="99"/>
      <c r="I98" s="99"/>
      <c r="J98" s="99"/>
      <c r="K98" s="99"/>
      <c r="L98" s="99"/>
      <c r="X98" s="99"/>
      <c r="Y98" s="99"/>
      <c r="Z98" s="99"/>
      <c r="AD98" s="99"/>
      <c r="AE98" s="99"/>
      <c r="AF98" s="99"/>
      <c r="AG98" s="99"/>
      <c r="AH98" s="99"/>
      <c r="AI98" s="99"/>
      <c r="AK98" s="99"/>
      <c r="AL98" s="99"/>
      <c r="AM98" s="99"/>
    </row>
    <row r="99" spans="1:39" x14ac:dyDescent="0.25">
      <c r="A99" s="99"/>
      <c r="D99" s="99"/>
      <c r="G99" s="99"/>
      <c r="H99" s="99"/>
      <c r="I99" s="99"/>
      <c r="J99" s="99"/>
      <c r="K99" s="99"/>
      <c r="L99" s="99"/>
      <c r="X99" s="99"/>
      <c r="Y99" s="99"/>
      <c r="Z99" s="99"/>
      <c r="AD99" s="99"/>
      <c r="AE99" s="99"/>
      <c r="AF99" s="99"/>
      <c r="AG99" s="99"/>
      <c r="AH99" s="99"/>
      <c r="AI99" s="99"/>
      <c r="AK99" s="99"/>
      <c r="AL99" s="99"/>
      <c r="AM99" s="99"/>
    </row>
    <row r="100" spans="1:39" x14ac:dyDescent="0.25">
      <c r="A100" s="99"/>
      <c r="D100" s="99"/>
      <c r="G100" s="99"/>
      <c r="H100" s="99"/>
      <c r="I100" s="99"/>
      <c r="J100" s="99"/>
      <c r="K100" s="99"/>
      <c r="L100" s="99"/>
      <c r="X100" s="99"/>
      <c r="Y100" s="99"/>
      <c r="Z100" s="99"/>
      <c r="AD100" s="99"/>
      <c r="AE100" s="99"/>
      <c r="AF100" s="99"/>
      <c r="AG100" s="99"/>
      <c r="AH100" s="99"/>
      <c r="AI100" s="99"/>
      <c r="AK100" s="99"/>
      <c r="AL100" s="99"/>
      <c r="AM100" s="99"/>
    </row>
    <row r="101" spans="1:39" x14ac:dyDescent="0.25">
      <c r="A101" s="99"/>
      <c r="D101" s="99"/>
      <c r="G101" s="99"/>
      <c r="H101" s="99"/>
      <c r="I101" s="99"/>
      <c r="J101" s="99"/>
      <c r="K101" s="99"/>
      <c r="L101" s="99"/>
      <c r="X101" s="99"/>
      <c r="Z101" s="99"/>
      <c r="AD101" s="99"/>
      <c r="AE101" s="99"/>
      <c r="AF101" s="99"/>
      <c r="AG101" s="99"/>
      <c r="AH101" s="99"/>
      <c r="AI101" s="99"/>
      <c r="AK101" s="99"/>
      <c r="AL101" s="99"/>
      <c r="AM101" s="99"/>
    </row>
    <row r="102" spans="1:39" x14ac:dyDescent="0.25">
      <c r="A102" s="99"/>
      <c r="D102" s="99"/>
      <c r="G102" s="99"/>
      <c r="H102" s="99"/>
      <c r="I102" s="99"/>
      <c r="J102" s="99"/>
      <c r="K102" s="99"/>
      <c r="L102" s="99"/>
      <c r="Z102" s="99"/>
      <c r="AD102" s="99"/>
      <c r="AE102" s="99"/>
      <c r="AF102" s="99"/>
      <c r="AG102" s="99"/>
      <c r="AH102" s="99"/>
      <c r="AI102" s="99"/>
      <c r="AK102" s="99"/>
      <c r="AL102" s="99"/>
      <c r="AM102" s="99"/>
    </row>
    <row r="103" spans="1:39" x14ac:dyDescent="0.25">
      <c r="D103" s="99"/>
      <c r="G103" s="99"/>
      <c r="H103" s="99"/>
      <c r="I103" s="99"/>
      <c r="J103" s="99"/>
      <c r="K103" s="99"/>
      <c r="L103" s="99"/>
      <c r="Z103" s="99"/>
      <c r="AD103" s="99"/>
      <c r="AE103" s="99"/>
      <c r="AF103" s="99"/>
      <c r="AG103" s="99"/>
      <c r="AH103" s="99"/>
      <c r="AI103" s="99"/>
      <c r="AK103" s="99"/>
      <c r="AL103" s="99"/>
      <c r="AM103" s="99"/>
    </row>
    <row r="104" spans="1:39" x14ac:dyDescent="0.25">
      <c r="D104" s="99"/>
      <c r="G104" s="99"/>
      <c r="H104" s="99"/>
      <c r="I104" s="99"/>
      <c r="J104" s="99"/>
      <c r="K104" s="99"/>
      <c r="L104" s="99"/>
      <c r="Z104" s="99"/>
      <c r="AD104" s="99"/>
      <c r="AE104" s="99"/>
      <c r="AF104" s="99"/>
      <c r="AG104" s="99"/>
      <c r="AH104" s="99"/>
      <c r="AI104" s="99"/>
      <c r="AK104" s="99"/>
      <c r="AL104" s="99"/>
      <c r="AM104" s="99"/>
    </row>
    <row r="105" spans="1:39" x14ac:dyDescent="0.25">
      <c r="D105" s="99"/>
      <c r="G105" s="99"/>
      <c r="H105" s="99"/>
      <c r="I105" s="99"/>
      <c r="J105" s="99"/>
      <c r="K105" s="99"/>
      <c r="L105" s="99"/>
      <c r="Z105" s="99"/>
      <c r="AD105" s="99"/>
      <c r="AE105" s="99"/>
      <c r="AF105" s="99"/>
      <c r="AG105" s="99"/>
      <c r="AH105" s="99"/>
      <c r="AI105" s="99"/>
      <c r="AK105" s="99"/>
      <c r="AL105" s="99"/>
      <c r="AM105" s="99"/>
    </row>
    <row r="106" spans="1:39" x14ac:dyDescent="0.25">
      <c r="D106" s="99"/>
      <c r="G106" s="99"/>
      <c r="H106" s="99"/>
      <c r="I106" s="99"/>
      <c r="J106" s="99"/>
      <c r="K106" s="99"/>
      <c r="L106" s="99"/>
      <c r="Z106" s="99"/>
      <c r="AD106" s="99"/>
      <c r="AE106" s="99"/>
      <c r="AF106" s="99"/>
      <c r="AG106" s="99"/>
      <c r="AH106" s="99"/>
      <c r="AI106" s="99"/>
      <c r="AK106" s="99"/>
      <c r="AL106" s="99"/>
      <c r="AM106" s="99"/>
    </row>
    <row r="107" spans="1:39" x14ac:dyDescent="0.25">
      <c r="Z107" s="99"/>
      <c r="AD107" s="99"/>
      <c r="AE107" s="99"/>
      <c r="AF107" s="99"/>
      <c r="AG107" s="99"/>
      <c r="AH107" s="99"/>
      <c r="AI107" s="99"/>
      <c r="AK107" s="99"/>
      <c r="AL107" s="99"/>
      <c r="AM107" s="99"/>
    </row>
    <row r="108" spans="1:39" x14ac:dyDescent="0.25">
      <c r="Z108" s="99"/>
      <c r="AD108" s="99"/>
      <c r="AE108" s="99"/>
      <c r="AF108" s="99"/>
      <c r="AG108" s="99"/>
      <c r="AH108" s="99"/>
      <c r="AI108" s="99"/>
      <c r="AK108" s="99"/>
      <c r="AL108" s="99"/>
      <c r="AM108" s="99"/>
    </row>
    <row r="109" spans="1:39" x14ac:dyDescent="0.25">
      <c r="Z109" s="99"/>
      <c r="AD109" s="99"/>
      <c r="AE109" s="99"/>
      <c r="AF109" s="99"/>
      <c r="AG109" s="99"/>
      <c r="AH109" s="99"/>
      <c r="AI109" s="99"/>
      <c r="AK109" s="99"/>
      <c r="AL109" s="99"/>
      <c r="AM109" s="99"/>
    </row>
    <row r="110" spans="1:39" x14ac:dyDescent="0.25">
      <c r="Z110" s="99"/>
      <c r="AD110" s="99"/>
      <c r="AE110" s="99"/>
      <c r="AF110" s="99"/>
      <c r="AG110" s="99"/>
      <c r="AH110" s="99"/>
      <c r="AI110" s="99"/>
      <c r="AK110" s="99"/>
      <c r="AL110" s="99"/>
      <c r="AM110" s="99"/>
    </row>
    <row r="111" spans="1:39" x14ac:dyDescent="0.25">
      <c r="Z111" s="99"/>
      <c r="AD111" s="99"/>
      <c r="AE111" s="99"/>
      <c r="AF111" s="99"/>
      <c r="AG111" s="99"/>
      <c r="AH111" s="99"/>
      <c r="AI111" s="99"/>
      <c r="AK111" s="99"/>
      <c r="AL111" s="99"/>
      <c r="AM111" s="99"/>
    </row>
    <row r="112" spans="1:39" x14ac:dyDescent="0.25">
      <c r="Z112" s="99"/>
      <c r="AD112" s="99"/>
      <c r="AE112" s="99"/>
      <c r="AF112" s="99"/>
      <c r="AG112" s="99"/>
      <c r="AH112" s="99"/>
      <c r="AI112" s="99"/>
      <c r="AK112" s="99"/>
      <c r="AL112" s="99"/>
      <c r="AM112" s="99"/>
    </row>
    <row r="113" spans="26:39" x14ac:dyDescent="0.25">
      <c r="Z113" s="99"/>
      <c r="AD113" s="99"/>
      <c r="AE113" s="99"/>
      <c r="AF113" s="99"/>
      <c r="AG113" s="99"/>
      <c r="AH113" s="99"/>
      <c r="AI113" s="99"/>
      <c r="AK113" s="99"/>
      <c r="AL113" s="99"/>
      <c r="AM113" s="99"/>
    </row>
    <row r="114" spans="26:39" x14ac:dyDescent="0.25">
      <c r="Z114" s="99"/>
      <c r="AD114" s="99"/>
      <c r="AE114" s="99"/>
      <c r="AF114" s="99"/>
      <c r="AG114" s="99"/>
      <c r="AH114" s="99"/>
      <c r="AI114" s="99"/>
      <c r="AK114" s="99"/>
      <c r="AL114" s="99"/>
      <c r="AM114" s="99"/>
    </row>
    <row r="115" spans="26:39" x14ac:dyDescent="0.25">
      <c r="Z115" s="99"/>
      <c r="AD115" s="99"/>
      <c r="AE115" s="99"/>
      <c r="AF115" s="99"/>
      <c r="AG115" s="99"/>
      <c r="AH115" s="99"/>
      <c r="AI115" s="99"/>
      <c r="AK115" s="99"/>
      <c r="AL115" s="99"/>
      <c r="AM115" s="99"/>
    </row>
    <row r="116" spans="26:39" x14ac:dyDescent="0.25">
      <c r="Z116" s="99"/>
      <c r="AD116" s="99"/>
      <c r="AE116" s="99"/>
      <c r="AF116" s="99"/>
      <c r="AG116" s="99"/>
      <c r="AH116" s="99"/>
      <c r="AI116" s="99"/>
      <c r="AK116" s="99"/>
      <c r="AL116" s="99"/>
      <c r="AM116" s="99"/>
    </row>
    <row r="117" spans="26:39" x14ac:dyDescent="0.25">
      <c r="Z117" s="99"/>
      <c r="AD117" s="99"/>
      <c r="AE117" s="99"/>
      <c r="AF117" s="99"/>
      <c r="AG117" s="99"/>
      <c r="AH117" s="99"/>
      <c r="AI117" s="99"/>
      <c r="AK117" s="99"/>
      <c r="AL117" s="99"/>
      <c r="AM117" s="99"/>
    </row>
    <row r="118" spans="26:39" x14ac:dyDescent="0.25">
      <c r="Z118" s="99"/>
      <c r="AD118" s="99"/>
      <c r="AE118" s="99"/>
      <c r="AF118" s="99"/>
      <c r="AG118" s="99"/>
      <c r="AH118" s="99"/>
      <c r="AI118" s="99"/>
      <c r="AK118" s="99"/>
      <c r="AL118" s="99"/>
      <c r="AM118" s="99"/>
    </row>
    <row r="119" spans="26:39" x14ac:dyDescent="0.25">
      <c r="Z119" s="99"/>
      <c r="AD119" s="99"/>
      <c r="AE119" s="99"/>
      <c r="AF119" s="99"/>
      <c r="AG119" s="99"/>
      <c r="AH119" s="99"/>
      <c r="AI119" s="99"/>
      <c r="AK119" s="99"/>
      <c r="AL119" s="99"/>
      <c r="AM119" s="99"/>
    </row>
    <row r="120" spans="26:39" x14ac:dyDescent="0.25">
      <c r="Z120" s="99"/>
      <c r="AD120" s="99"/>
      <c r="AE120" s="99"/>
      <c r="AF120" s="99"/>
      <c r="AG120" s="99"/>
      <c r="AH120" s="99"/>
      <c r="AI120" s="99"/>
      <c r="AK120" s="99"/>
      <c r="AL120" s="99"/>
      <c r="AM120" s="99"/>
    </row>
    <row r="121" spans="26:39" x14ac:dyDescent="0.25">
      <c r="Z121" s="99"/>
      <c r="AD121" s="99"/>
      <c r="AE121" s="99"/>
      <c r="AF121" s="99"/>
      <c r="AG121" s="99"/>
      <c r="AH121" s="99"/>
      <c r="AI121" s="99"/>
      <c r="AK121" s="99"/>
      <c r="AL121" s="99"/>
      <c r="AM121" s="99"/>
    </row>
    <row r="122" spans="26:39" x14ac:dyDescent="0.25">
      <c r="Z122" s="99"/>
      <c r="AD122" s="99"/>
      <c r="AE122" s="99"/>
      <c r="AF122" s="99"/>
      <c r="AG122" s="99"/>
      <c r="AH122" s="99"/>
      <c r="AI122" s="99"/>
      <c r="AK122" s="99"/>
      <c r="AL122" s="99"/>
      <c r="AM122" s="99"/>
    </row>
    <row r="123" spans="26:39" x14ac:dyDescent="0.25">
      <c r="Z123" s="99"/>
      <c r="AD123" s="99"/>
      <c r="AE123" s="99"/>
      <c r="AF123" s="99"/>
      <c r="AG123" s="99"/>
      <c r="AH123" s="99"/>
      <c r="AI123" s="99"/>
      <c r="AK123" s="99"/>
      <c r="AL123" s="99"/>
      <c r="AM123" s="99"/>
    </row>
    <row r="124" spans="26:39" x14ac:dyDescent="0.25">
      <c r="Z124" s="99"/>
      <c r="AD124" s="99"/>
      <c r="AE124" s="99"/>
      <c r="AF124" s="99"/>
      <c r="AG124" s="99"/>
      <c r="AH124" s="99"/>
      <c r="AI124" s="99"/>
      <c r="AK124" s="99"/>
      <c r="AL124" s="99"/>
      <c r="AM124" s="99"/>
    </row>
    <row r="125" spans="26:39" x14ac:dyDescent="0.25">
      <c r="Z125" s="99"/>
      <c r="AD125" s="99"/>
      <c r="AE125" s="99"/>
      <c r="AF125" s="99"/>
      <c r="AG125" s="99"/>
      <c r="AH125" s="99"/>
      <c r="AI125" s="99"/>
      <c r="AK125" s="99"/>
      <c r="AL125" s="99"/>
      <c r="AM125" s="99"/>
    </row>
    <row r="126" spans="26:39" x14ac:dyDescent="0.25">
      <c r="Z126" s="99"/>
      <c r="AD126" s="99"/>
      <c r="AE126" s="99"/>
      <c r="AF126" s="99"/>
      <c r="AG126" s="99"/>
      <c r="AH126" s="99"/>
      <c r="AI126" s="99"/>
      <c r="AK126" s="99"/>
      <c r="AL126" s="99"/>
      <c r="AM126" s="99"/>
    </row>
    <row r="127" spans="26:39" x14ac:dyDescent="0.25">
      <c r="Z127" s="99"/>
      <c r="AD127" s="99"/>
      <c r="AE127" s="99"/>
      <c r="AF127" s="99"/>
      <c r="AG127" s="99"/>
      <c r="AH127" s="99"/>
      <c r="AI127" s="99"/>
      <c r="AK127" s="99"/>
      <c r="AL127" s="99"/>
      <c r="AM127" s="99"/>
    </row>
    <row r="128" spans="26:39" x14ac:dyDescent="0.25">
      <c r="Z128" s="99"/>
      <c r="AD128" s="99"/>
      <c r="AE128" s="99"/>
      <c r="AF128" s="99"/>
      <c r="AG128" s="99"/>
      <c r="AH128" s="99"/>
      <c r="AI128" s="99"/>
      <c r="AK128" s="99"/>
      <c r="AL128" s="99"/>
      <c r="AM128" s="99"/>
    </row>
    <row r="129" spans="26:39" x14ac:dyDescent="0.25">
      <c r="Z129" s="99"/>
      <c r="AD129" s="99"/>
      <c r="AE129" s="99"/>
      <c r="AF129" s="99"/>
      <c r="AG129" s="99"/>
      <c r="AH129" s="99"/>
      <c r="AI129" s="99"/>
      <c r="AK129" s="99"/>
      <c r="AL129" s="99"/>
      <c r="AM129" s="99"/>
    </row>
    <row r="130" spans="26:39" x14ac:dyDescent="0.25">
      <c r="Z130" s="99"/>
      <c r="AD130" s="99"/>
      <c r="AE130" s="99"/>
      <c r="AF130" s="99"/>
      <c r="AG130" s="99"/>
      <c r="AH130" s="99"/>
      <c r="AI130" s="99"/>
      <c r="AK130" s="99"/>
      <c r="AL130" s="99"/>
      <c r="AM130" s="99"/>
    </row>
    <row r="131" spans="26:39" x14ac:dyDescent="0.25">
      <c r="Z131" s="99"/>
      <c r="AD131" s="99"/>
      <c r="AE131" s="99"/>
      <c r="AF131" s="99"/>
      <c r="AG131" s="99"/>
      <c r="AH131" s="99"/>
      <c r="AI131" s="99"/>
      <c r="AK131" s="99"/>
      <c r="AL131" s="99"/>
      <c r="AM131" s="99"/>
    </row>
    <row r="132" spans="26:39" x14ac:dyDescent="0.25">
      <c r="Z132" s="99"/>
      <c r="AD132" s="99"/>
      <c r="AE132" s="99"/>
      <c r="AF132" s="99"/>
      <c r="AG132" s="99"/>
      <c r="AH132" s="99"/>
      <c r="AI132" s="99"/>
      <c r="AK132" s="99"/>
      <c r="AL132" s="99"/>
      <c r="AM132" s="99"/>
    </row>
    <row r="133" spans="26:39" x14ac:dyDescent="0.25">
      <c r="Z133" s="99"/>
      <c r="AD133" s="99"/>
      <c r="AE133" s="99"/>
      <c r="AF133" s="99"/>
      <c r="AG133" s="99"/>
      <c r="AH133" s="99"/>
      <c r="AI133" s="99"/>
      <c r="AK133" s="99"/>
      <c r="AL133" s="99"/>
      <c r="AM133" s="99"/>
    </row>
    <row r="134" spans="26:39" x14ac:dyDescent="0.25">
      <c r="Z134" s="99"/>
      <c r="AD134" s="99"/>
      <c r="AE134" s="99"/>
      <c r="AF134" s="99"/>
      <c r="AG134" s="99"/>
      <c r="AH134" s="99"/>
      <c r="AI134" s="99"/>
      <c r="AK134" s="99"/>
      <c r="AL134" s="99"/>
      <c r="AM134" s="99"/>
    </row>
    <row r="135" spans="26:39" x14ac:dyDescent="0.25">
      <c r="Z135" s="99"/>
      <c r="AD135" s="99"/>
      <c r="AE135" s="99"/>
      <c r="AF135" s="99"/>
      <c r="AG135" s="99"/>
      <c r="AH135" s="99"/>
      <c r="AI135" s="99"/>
      <c r="AK135" s="99"/>
      <c r="AL135" s="99"/>
      <c r="AM135" s="99"/>
    </row>
    <row r="136" spans="26:39" x14ac:dyDescent="0.25">
      <c r="Z136" s="99"/>
      <c r="AD136" s="99"/>
      <c r="AE136" s="99"/>
      <c r="AF136" s="99"/>
      <c r="AG136" s="99"/>
      <c r="AH136" s="99"/>
      <c r="AI136" s="99"/>
      <c r="AK136" s="99"/>
      <c r="AL136" s="99"/>
      <c r="AM136" s="99"/>
    </row>
    <row r="137" spans="26:39" x14ac:dyDescent="0.25">
      <c r="Z137" s="99"/>
      <c r="AD137" s="99"/>
      <c r="AE137" s="99"/>
      <c r="AF137" s="99"/>
      <c r="AG137" s="99"/>
      <c r="AH137" s="99"/>
      <c r="AI137" s="99"/>
      <c r="AK137" s="99"/>
      <c r="AL137" s="99"/>
      <c r="AM137" s="99"/>
    </row>
    <row r="138" spans="26:39" x14ac:dyDescent="0.25">
      <c r="Z138" s="99"/>
      <c r="AD138" s="99"/>
      <c r="AE138" s="99"/>
      <c r="AF138" s="99"/>
      <c r="AG138" s="99"/>
      <c r="AH138" s="99"/>
      <c r="AI138" s="99"/>
      <c r="AK138" s="99"/>
      <c r="AL138" s="99"/>
      <c r="AM138" s="99"/>
    </row>
    <row r="139" spans="26:39" x14ac:dyDescent="0.25">
      <c r="Z139" s="99"/>
      <c r="AD139" s="99"/>
      <c r="AE139" s="99"/>
      <c r="AF139" s="99"/>
      <c r="AG139" s="99"/>
      <c r="AH139" s="99"/>
      <c r="AI139" s="99"/>
      <c r="AK139" s="99"/>
      <c r="AL139" s="99"/>
      <c r="AM139" s="99"/>
    </row>
    <row r="140" spans="26:39" x14ac:dyDescent="0.25">
      <c r="Z140" s="99"/>
      <c r="AD140" s="99"/>
      <c r="AE140" s="99"/>
      <c r="AF140" s="99"/>
      <c r="AG140" s="99"/>
      <c r="AH140" s="99"/>
      <c r="AI140" s="99"/>
      <c r="AK140" s="99"/>
      <c r="AL140" s="99"/>
      <c r="AM140" s="99"/>
    </row>
    <row r="141" spans="26:39" x14ac:dyDescent="0.25">
      <c r="Z141" s="99"/>
      <c r="AD141" s="99"/>
      <c r="AE141" s="99"/>
      <c r="AF141" s="99"/>
      <c r="AG141" s="99"/>
      <c r="AH141" s="99"/>
      <c r="AI141" s="99"/>
      <c r="AK141" s="99"/>
      <c r="AL141" s="99"/>
      <c r="AM141" s="99"/>
    </row>
    <row r="142" spans="26:39" x14ac:dyDescent="0.25">
      <c r="Z142" s="99"/>
      <c r="AD142" s="99"/>
      <c r="AE142" s="99"/>
      <c r="AF142" s="99"/>
      <c r="AG142" s="99"/>
      <c r="AH142" s="99"/>
      <c r="AI142" s="99"/>
      <c r="AK142" s="99"/>
      <c r="AL142" s="99"/>
      <c r="AM142" s="99"/>
    </row>
    <row r="143" spans="26:39" x14ac:dyDescent="0.25">
      <c r="Z143" s="99"/>
      <c r="AD143" s="99"/>
      <c r="AE143" s="99"/>
      <c r="AF143" s="99"/>
      <c r="AG143" s="99"/>
      <c r="AH143" s="99"/>
      <c r="AI143" s="99"/>
      <c r="AK143" s="99"/>
      <c r="AL143" s="99"/>
      <c r="AM143" s="99"/>
    </row>
    <row r="144" spans="26:39" x14ac:dyDescent="0.25">
      <c r="Z144" s="99"/>
      <c r="AD144" s="99"/>
      <c r="AE144" s="99"/>
      <c r="AF144" s="99"/>
      <c r="AG144" s="99"/>
      <c r="AH144" s="99"/>
      <c r="AI144" s="99"/>
      <c r="AK144" s="99"/>
      <c r="AL144" s="99"/>
      <c r="AM144" s="99"/>
    </row>
    <row r="145" spans="26:26" x14ac:dyDescent="0.25">
      <c r="Z145" s="99"/>
    </row>
    <row r="146" spans="26:26" x14ac:dyDescent="0.25">
      <c r="Z146" s="99"/>
    </row>
    <row r="147" spans="26:26" x14ac:dyDescent="0.25">
      <c r="Z147" s="99"/>
    </row>
    <row r="148" spans="26:26" x14ac:dyDescent="0.25">
      <c r="Z148" s="99"/>
    </row>
    <row r="149" spans="26:26" x14ac:dyDescent="0.25">
      <c r="Z149" s="99"/>
    </row>
    <row r="150" spans="26:26" x14ac:dyDescent="0.25">
      <c r="Z150" s="99"/>
    </row>
    <row r="151" spans="26:26" x14ac:dyDescent="0.25">
      <c r="Z151" s="99"/>
    </row>
    <row r="152" spans="26:26" x14ac:dyDescent="0.25">
      <c r="Z152" s="99"/>
    </row>
    <row r="153" spans="26:26" x14ac:dyDescent="0.25">
      <c r="Z153" s="99"/>
    </row>
    <row r="154" spans="26:26" x14ac:dyDescent="0.25">
      <c r="Z154" s="99"/>
    </row>
  </sheetData>
  <mergeCells count="14">
    <mergeCell ref="AP47:AQ47"/>
    <mergeCell ref="R42:S42"/>
    <mergeCell ref="B36:S37"/>
    <mergeCell ref="Y3:Z3"/>
    <mergeCell ref="R7:S7"/>
    <mergeCell ref="R11:S11"/>
    <mergeCell ref="R15:S15"/>
    <mergeCell ref="Z10:AQ11"/>
    <mergeCell ref="AP13:AQ13"/>
    <mergeCell ref="Z15:AN15"/>
    <mergeCell ref="Z26:AN26"/>
    <mergeCell ref="Z31:AN31"/>
    <mergeCell ref="AP37:AQ37"/>
    <mergeCell ref="AP42:AQ42"/>
  </mergeCells>
  <pageMargins left="0.75" right="0.75" top="0.5" bottom="0.5" header="0.25" footer="0.25"/>
  <pageSetup scale="68" orientation="landscape" r:id="rId1"/>
  <headerFooter differentFirst="1">
    <oddHeader>&amp;LHRBF Impact Evaluation&amp;CHousehold Questionnaire&amp;R&amp;10Form HH</oddHeader>
    <oddFooter>&amp;R&amp;P /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164"/>
  <sheetViews>
    <sheetView showGridLines="0" tabSelected="1" view="pageBreakPreview" topLeftCell="A54" zoomScale="90" zoomScaleSheetLayoutView="90" workbookViewId="0"/>
  </sheetViews>
  <sheetFormatPr defaultColWidth="4" defaultRowHeight="12.75" x14ac:dyDescent="0.25"/>
  <cols>
    <col min="1" max="1" width="8.19921875" style="1249" customWidth="1"/>
    <col min="2" max="3" width="3.3984375" style="45" customWidth="1"/>
    <col min="4" max="4" width="3.3984375" style="96" customWidth="1"/>
    <col min="5" max="6" width="3.3984375" style="45" customWidth="1"/>
    <col min="7" max="12" width="3.3984375" style="569" customWidth="1"/>
    <col min="13" max="13" width="3.3984375" style="45" customWidth="1"/>
    <col min="14" max="14" width="4" style="45" customWidth="1"/>
    <col min="15" max="15" width="38.796875" style="45" customWidth="1"/>
    <col min="16" max="16" width="14.19921875" style="45" customWidth="1"/>
    <col min="17" max="17" width="7.3984375" style="45" customWidth="1"/>
    <col min="18" max="18" width="3.3984375" style="45" customWidth="1"/>
    <col min="19" max="19" width="7" style="45" customWidth="1"/>
    <col min="20" max="20" width="5.19921875" style="45" customWidth="1"/>
    <col min="21" max="23" width="3.3984375" style="45" customWidth="1"/>
    <col min="24" max="24" width="9" style="569" customWidth="1"/>
    <col min="25" max="25" width="11.3984375" style="569" customWidth="1"/>
    <col min="26" max="26" width="3.796875" style="569" customWidth="1"/>
    <col min="27" max="29" width="3.796875" style="45" customWidth="1"/>
    <col min="30" max="35" width="3.796875" style="569" customWidth="1"/>
    <col min="36" max="38" width="3.796875" style="45" customWidth="1"/>
    <col min="39" max="39" width="3.796875" style="96" customWidth="1"/>
    <col min="40" max="41" width="3.796875" style="45" customWidth="1"/>
    <col min="42" max="42" width="9.3984375" style="45" customWidth="1"/>
    <col min="43" max="46" width="3.796875" style="45" customWidth="1"/>
    <col min="47" max="16384" width="4" style="45"/>
  </cols>
  <sheetData>
    <row r="1" spans="1:46" s="214" customFormat="1" ht="24.95" customHeight="1" x14ac:dyDescent="0.25">
      <c r="A1" s="1194">
        <v>10</v>
      </c>
      <c r="B1" s="1195" t="s">
        <v>565</v>
      </c>
      <c r="C1" s="1195"/>
      <c r="D1" s="1223"/>
      <c r="E1" s="1223"/>
      <c r="F1" s="1196"/>
      <c r="G1" s="1196"/>
      <c r="H1" s="1196"/>
      <c r="I1" s="1196"/>
      <c r="J1" s="1196"/>
      <c r="K1" s="1196"/>
      <c r="L1" s="1224"/>
      <c r="M1" s="1224"/>
      <c r="N1" s="1224"/>
      <c r="O1" s="1224"/>
      <c r="P1" s="1224"/>
      <c r="Q1" s="1224"/>
      <c r="R1" s="1224"/>
      <c r="S1" s="1224"/>
      <c r="T1" s="1224"/>
      <c r="U1" s="1224"/>
      <c r="V1" s="1224"/>
      <c r="W1" s="1224"/>
      <c r="X1" s="1224"/>
      <c r="Y1" s="1224"/>
      <c r="Z1" s="1224"/>
      <c r="AA1" s="1224"/>
      <c r="AB1" s="1224"/>
      <c r="AC1" s="1194"/>
      <c r="AD1" s="1224"/>
      <c r="AE1" s="1224"/>
      <c r="AF1" s="1224"/>
      <c r="AG1" s="1224"/>
      <c r="AH1" s="1224"/>
      <c r="AI1" s="1224"/>
      <c r="AJ1" s="1224"/>
      <c r="AK1" s="1224"/>
      <c r="AL1" s="1224"/>
      <c r="AM1" s="1224"/>
      <c r="AN1" s="1224"/>
      <c r="AO1" s="1224"/>
      <c r="AP1" s="1224"/>
      <c r="AQ1" s="1224"/>
      <c r="AR1" s="1224"/>
      <c r="AS1" s="1224"/>
      <c r="AT1" s="1224"/>
    </row>
    <row r="2" spans="1:46" s="15" customFormat="1" ht="12.75" customHeight="1" x14ac:dyDescent="0.25">
      <c r="A2" s="255"/>
      <c r="B2" s="46"/>
      <c r="C2" s="46"/>
      <c r="D2" s="581"/>
      <c r="E2" s="46"/>
      <c r="F2" s="46"/>
      <c r="G2" s="46"/>
      <c r="H2" s="46"/>
      <c r="I2" s="46"/>
      <c r="J2" s="46"/>
      <c r="K2" s="55"/>
      <c r="L2" s="55"/>
      <c r="M2" s="55"/>
      <c r="N2" s="1103"/>
      <c r="O2" s="1103"/>
      <c r="P2" s="1103"/>
      <c r="Q2" s="1103"/>
      <c r="R2" s="1103"/>
      <c r="S2" s="1103"/>
      <c r="T2" s="1103"/>
      <c r="U2" s="582"/>
      <c r="V2" s="46"/>
      <c r="W2" s="46"/>
      <c r="X2" s="46"/>
      <c r="Y2" s="254"/>
      <c r="Z2" s="643"/>
      <c r="AA2" s="643"/>
      <c r="AB2" s="55"/>
      <c r="AC2" s="55"/>
      <c r="AD2" s="55"/>
      <c r="AE2" s="55"/>
      <c r="AF2" s="55"/>
      <c r="AG2" s="55"/>
      <c r="AH2" s="55"/>
      <c r="AI2" s="55"/>
      <c r="AJ2" s="55"/>
      <c r="AK2" s="55"/>
      <c r="AL2" s="89"/>
      <c r="AM2" s="92"/>
      <c r="AN2" s="55"/>
      <c r="AO2" s="55"/>
      <c r="AP2" s="46"/>
      <c r="AQ2" s="46"/>
      <c r="AR2" s="46"/>
      <c r="AS2" s="46"/>
    </row>
    <row r="3" spans="1:46" s="876" customFormat="1" ht="12.75" customHeight="1" x14ac:dyDescent="0.25">
      <c r="A3" s="554"/>
      <c r="B3" s="556"/>
      <c r="C3" s="556"/>
      <c r="D3" s="541"/>
      <c r="E3" s="556"/>
      <c r="F3" s="556"/>
      <c r="G3" s="556"/>
      <c r="H3" s="556"/>
      <c r="I3" s="556"/>
      <c r="J3" s="556"/>
      <c r="K3" s="1120"/>
      <c r="L3" s="1120"/>
      <c r="M3" s="1120"/>
      <c r="N3" s="1120"/>
      <c r="O3" s="1120"/>
      <c r="P3" s="1120"/>
      <c r="Q3" s="1120"/>
      <c r="R3" s="1120"/>
      <c r="S3" s="556"/>
      <c r="T3" s="556"/>
      <c r="U3" s="556"/>
      <c r="V3" s="556"/>
      <c r="W3" s="556"/>
      <c r="X3" s="554"/>
      <c r="Y3" s="932"/>
      <c r="Z3" s="932"/>
      <c r="AA3" s="932"/>
      <c r="AB3" s="932"/>
      <c r="AC3" s="932"/>
      <c r="AD3" s="932"/>
      <c r="AE3" s="932"/>
      <c r="AF3" s="932"/>
      <c r="AG3" s="932"/>
      <c r="AH3" s="932"/>
      <c r="AI3" s="932"/>
      <c r="AJ3" s="932"/>
      <c r="AK3" s="932"/>
      <c r="AL3" s="932"/>
      <c r="AM3" s="932"/>
      <c r="AN3" s="932"/>
      <c r="AO3" s="932"/>
      <c r="AP3" s="932"/>
      <c r="AQ3" s="556"/>
      <c r="AR3" s="556"/>
      <c r="AS3" s="556"/>
    </row>
    <row r="4" spans="1:46" s="526" customFormat="1" ht="12.75" customHeight="1" x14ac:dyDescent="0.25">
      <c r="A4" s="1047">
        <f>-A1-0.01</f>
        <v>-10.01</v>
      </c>
      <c r="B4" s="1646" t="s">
        <v>851</v>
      </c>
      <c r="C4" s="1646"/>
      <c r="D4" s="1646"/>
      <c r="E4" s="1646"/>
      <c r="F4" s="1646"/>
      <c r="G4" s="1646"/>
      <c r="H4" s="1646"/>
      <c r="I4" s="1646"/>
      <c r="J4" s="1646"/>
      <c r="K4" s="1646"/>
      <c r="L4" s="1646"/>
      <c r="M4" s="1646"/>
      <c r="N4" s="1646"/>
      <c r="O4" s="1646"/>
      <c r="P4" s="1646"/>
      <c r="Q4" s="1646"/>
      <c r="R4" s="1646"/>
      <c r="S4" s="1646"/>
      <c r="T4" s="1646"/>
      <c r="X4" s="1047">
        <f>A$53-0.01</f>
        <v>-10.079999999999998</v>
      </c>
      <c r="Y4" s="526" t="s">
        <v>722</v>
      </c>
      <c r="AA4" s="802"/>
      <c r="AD4" s="556"/>
      <c r="AE4" s="556"/>
      <c r="AF4" s="556"/>
      <c r="AG4" s="556"/>
      <c r="AH4" s="556"/>
      <c r="AI4" s="556"/>
      <c r="AO4" s="933"/>
      <c r="AP4" s="934"/>
      <c r="AQ4" s="934"/>
      <c r="AR4" s="1052"/>
      <c r="AS4" s="1054"/>
    </row>
    <row r="5" spans="1:46" s="526" customFormat="1" ht="12.75" customHeight="1" x14ac:dyDescent="0.25">
      <c r="A5" s="1047"/>
      <c r="B5" s="1647"/>
      <c r="C5" s="1647"/>
      <c r="D5" s="1647"/>
      <c r="E5" s="1647"/>
      <c r="F5" s="1647"/>
      <c r="G5" s="1647"/>
      <c r="H5" s="1647"/>
      <c r="I5" s="1647"/>
      <c r="J5" s="1647"/>
      <c r="K5" s="1647"/>
      <c r="L5" s="1647"/>
      <c r="M5" s="1647"/>
      <c r="N5" s="1647"/>
      <c r="O5" s="1647"/>
      <c r="P5" s="1647"/>
      <c r="Q5" s="1647"/>
      <c r="R5" s="1647"/>
      <c r="S5" s="1647"/>
      <c r="T5" s="1647"/>
      <c r="U5" s="1052"/>
      <c r="V5" s="1053"/>
      <c r="X5" s="1047"/>
      <c r="Y5" s="1428" t="s">
        <v>441</v>
      </c>
      <c r="Z5" s="1428"/>
      <c r="AA5" s="1428"/>
      <c r="AB5" s="1428"/>
      <c r="AC5" s="1428"/>
      <c r="AD5" s="1428"/>
      <c r="AE5" s="1428"/>
      <c r="AF5" s="1428"/>
      <c r="AG5" s="1428"/>
      <c r="AH5" s="1428"/>
      <c r="AI5" s="1428"/>
      <c r="AJ5" s="1428"/>
      <c r="AK5" s="1428"/>
      <c r="AL5" s="1428"/>
      <c r="AM5" s="1428"/>
      <c r="AN5" s="953">
        <v>1</v>
      </c>
      <c r="AO5" s="935"/>
      <c r="AP5" s="936"/>
      <c r="AQ5" s="936"/>
      <c r="AR5" s="1246"/>
      <c r="AS5" s="1247"/>
    </row>
    <row r="6" spans="1:46" s="526" customFormat="1" ht="12.75" customHeight="1" x14ac:dyDescent="0.25">
      <c r="A6" s="1047"/>
      <c r="B6" s="1428" t="s">
        <v>56</v>
      </c>
      <c r="C6" s="1428"/>
      <c r="D6" s="1428"/>
      <c r="E6" s="1428"/>
      <c r="F6" s="1428"/>
      <c r="G6" s="1428"/>
      <c r="H6" s="1428"/>
      <c r="I6" s="1428"/>
      <c r="J6" s="1428"/>
      <c r="K6" s="1428"/>
      <c r="L6" s="1428"/>
      <c r="M6" s="1428"/>
      <c r="N6" s="1428"/>
      <c r="O6" s="1428"/>
      <c r="P6" s="953"/>
      <c r="Q6" s="953">
        <v>1</v>
      </c>
      <c r="R6" s="694" t="s">
        <v>5</v>
      </c>
      <c r="S6" s="1644">
        <f>A$15</f>
        <v>-10.029999999999999</v>
      </c>
      <c r="T6" s="1644"/>
      <c r="U6" s="1246"/>
      <c r="V6" s="1247"/>
      <c r="X6" s="1047"/>
      <c r="Y6" s="1428" t="s">
        <v>442</v>
      </c>
      <c r="Z6" s="1428"/>
      <c r="AA6" s="1428"/>
      <c r="AB6" s="1428"/>
      <c r="AC6" s="1428"/>
      <c r="AD6" s="1428"/>
      <c r="AE6" s="1428"/>
      <c r="AF6" s="1428"/>
      <c r="AG6" s="1428"/>
      <c r="AH6" s="1428"/>
      <c r="AI6" s="1428"/>
      <c r="AJ6" s="1428"/>
      <c r="AK6" s="1428"/>
      <c r="AL6" s="1428"/>
      <c r="AM6" s="1428"/>
      <c r="AN6" s="953">
        <v>2</v>
      </c>
      <c r="AO6" s="702"/>
      <c r="AP6" s="1110"/>
      <c r="AQ6" s="1110"/>
      <c r="AR6" s="788"/>
      <c r="AS6" s="556"/>
    </row>
    <row r="7" spans="1:46" s="526" customFormat="1" ht="12.75" customHeight="1" x14ac:dyDescent="0.25">
      <c r="A7" s="1047"/>
      <c r="B7" s="1645" t="s">
        <v>57</v>
      </c>
      <c r="C7" s="1645"/>
      <c r="D7" s="1645"/>
      <c r="E7" s="1645"/>
      <c r="F7" s="1645"/>
      <c r="G7" s="1645"/>
      <c r="H7" s="1645"/>
      <c r="I7" s="1645"/>
      <c r="J7" s="1645"/>
      <c r="K7" s="1645"/>
      <c r="L7" s="1645"/>
      <c r="M7" s="1645"/>
      <c r="N7" s="1645"/>
      <c r="O7" s="1645"/>
      <c r="P7" s="953"/>
      <c r="Q7" s="953">
        <v>2</v>
      </c>
      <c r="R7" s="694"/>
      <c r="S7" s="1644"/>
      <c r="T7" s="1644"/>
      <c r="X7" s="1047"/>
      <c r="Y7" s="1428" t="s">
        <v>443</v>
      </c>
      <c r="Z7" s="1428"/>
      <c r="AA7" s="1428"/>
      <c r="AB7" s="1428"/>
      <c r="AC7" s="1428"/>
      <c r="AD7" s="1428"/>
      <c r="AE7" s="1428"/>
      <c r="AF7" s="1428"/>
      <c r="AG7" s="1428"/>
      <c r="AH7" s="1428"/>
      <c r="AI7" s="1428"/>
      <c r="AJ7" s="1428"/>
      <c r="AK7" s="1428"/>
      <c r="AL7" s="1428"/>
      <c r="AM7" s="1428"/>
      <c r="AN7" s="953">
        <v>3</v>
      </c>
      <c r="AO7" s="702"/>
      <c r="AP7" s="1427"/>
      <c r="AQ7" s="1427"/>
      <c r="AR7" s="556"/>
      <c r="AS7" s="556"/>
    </row>
    <row r="8" spans="1:46" s="526" customFormat="1" ht="12.75" customHeight="1" x14ac:dyDescent="0.25">
      <c r="A8" s="1047"/>
      <c r="B8" s="1113"/>
      <c r="C8" s="1113"/>
      <c r="D8" s="1113"/>
      <c r="E8" s="1113"/>
      <c r="F8" s="1113"/>
      <c r="G8" s="1113"/>
      <c r="H8" s="1113"/>
      <c r="I8" s="1113"/>
      <c r="J8" s="1113"/>
      <c r="K8" s="1113"/>
      <c r="L8" s="1113"/>
      <c r="M8" s="1113"/>
      <c r="N8" s="1113"/>
      <c r="O8" s="1113"/>
      <c r="P8" s="954"/>
      <c r="Q8" s="954"/>
      <c r="R8" s="702"/>
      <c r="S8" s="1110"/>
      <c r="T8" s="1110"/>
      <c r="X8" s="1047"/>
      <c r="Y8" s="1650" t="s">
        <v>444</v>
      </c>
      <c r="Z8" s="1650"/>
      <c r="AA8" s="1650"/>
      <c r="AB8" s="1650"/>
      <c r="AC8" s="1650"/>
      <c r="AD8" s="1650"/>
      <c r="AE8" s="1650"/>
      <c r="AF8" s="1650"/>
      <c r="AG8" s="1650"/>
      <c r="AH8" s="1650"/>
      <c r="AI8" s="1650"/>
      <c r="AJ8" s="1650"/>
      <c r="AK8" s="1650"/>
      <c r="AL8" s="1650"/>
      <c r="AM8" s="1650"/>
      <c r="AN8" s="1651">
        <v>4</v>
      </c>
      <c r="AO8" s="556"/>
      <c r="AP8" s="556"/>
      <c r="AQ8" s="556"/>
    </row>
    <row r="9" spans="1:46" s="526" customFormat="1" ht="12.75" customHeight="1" x14ac:dyDescent="0.25">
      <c r="A9" s="1047"/>
      <c r="B9" s="1113"/>
      <c r="C9" s="1113"/>
      <c r="D9" s="1113"/>
      <c r="E9" s="1113"/>
      <c r="F9" s="1113"/>
      <c r="G9" s="1113"/>
      <c r="H9" s="1113"/>
      <c r="I9" s="1113"/>
      <c r="J9" s="1113"/>
      <c r="K9" s="1113"/>
      <c r="L9" s="1113"/>
      <c r="M9" s="1113"/>
      <c r="N9" s="1113"/>
      <c r="O9" s="1113"/>
      <c r="P9" s="954"/>
      <c r="Q9" s="954"/>
      <c r="R9" s="702"/>
      <c r="S9" s="1110"/>
      <c r="T9" s="1110"/>
      <c r="X9" s="1047"/>
      <c r="Y9" s="1645"/>
      <c r="Z9" s="1645"/>
      <c r="AA9" s="1645"/>
      <c r="AB9" s="1645"/>
      <c r="AC9" s="1645"/>
      <c r="AD9" s="1645"/>
      <c r="AE9" s="1645"/>
      <c r="AF9" s="1645"/>
      <c r="AG9" s="1645"/>
      <c r="AH9" s="1645"/>
      <c r="AI9" s="1645"/>
      <c r="AJ9" s="1645"/>
      <c r="AK9" s="1645"/>
      <c r="AL9" s="1645"/>
      <c r="AM9" s="1645"/>
      <c r="AN9" s="1652"/>
      <c r="AO9" s="556"/>
      <c r="AP9" s="556"/>
      <c r="AQ9" s="556"/>
      <c r="AR9" s="556"/>
      <c r="AS9" s="556"/>
    </row>
    <row r="10" spans="1:46" s="526" customFormat="1" ht="12.75" customHeight="1" x14ac:dyDescent="0.25">
      <c r="A10" s="1047">
        <f>A4-0.01</f>
        <v>-10.02</v>
      </c>
      <c r="B10" s="1646" t="s">
        <v>850</v>
      </c>
      <c r="C10" s="1646"/>
      <c r="D10" s="1646"/>
      <c r="E10" s="1646"/>
      <c r="F10" s="1646"/>
      <c r="G10" s="1646"/>
      <c r="H10" s="1646"/>
      <c r="I10" s="1646"/>
      <c r="J10" s="1646"/>
      <c r="K10" s="1646"/>
      <c r="L10" s="1646"/>
      <c r="M10" s="1646"/>
      <c r="N10" s="1646"/>
      <c r="O10" s="1646"/>
      <c r="P10" s="1646"/>
      <c r="Q10" s="1646"/>
      <c r="R10" s="1646"/>
      <c r="S10" s="1646"/>
      <c r="T10" s="1646"/>
      <c r="X10" s="1047"/>
      <c r="Y10" s="1428" t="s">
        <v>585</v>
      </c>
      <c r="Z10" s="1428"/>
      <c r="AA10" s="1428"/>
      <c r="AB10" s="1428"/>
      <c r="AC10" s="1428"/>
      <c r="AD10" s="1428"/>
      <c r="AE10" s="1428"/>
      <c r="AF10" s="1428"/>
      <c r="AG10" s="1428"/>
      <c r="AH10" s="1428"/>
      <c r="AI10" s="1428"/>
      <c r="AJ10" s="1428"/>
      <c r="AK10" s="1428"/>
      <c r="AL10" s="1428"/>
      <c r="AM10" s="1428"/>
      <c r="AN10" s="953">
        <v>5</v>
      </c>
      <c r="AO10" s="702"/>
      <c r="AP10" s="703"/>
      <c r="AQ10" s="703"/>
      <c r="AR10" s="556"/>
      <c r="AS10" s="556"/>
    </row>
    <row r="11" spans="1:46" s="526" customFormat="1" ht="12.75" customHeight="1" x14ac:dyDescent="0.25">
      <c r="A11" s="1047"/>
      <c r="B11" s="1647"/>
      <c r="C11" s="1647"/>
      <c r="D11" s="1647"/>
      <c r="E11" s="1647"/>
      <c r="F11" s="1647"/>
      <c r="G11" s="1647"/>
      <c r="H11" s="1647"/>
      <c r="I11" s="1647"/>
      <c r="J11" s="1647"/>
      <c r="K11" s="1647"/>
      <c r="L11" s="1647"/>
      <c r="M11" s="1647"/>
      <c r="N11" s="1647"/>
      <c r="O11" s="1647"/>
      <c r="P11" s="1647"/>
      <c r="Q11" s="1647"/>
      <c r="R11" s="1647"/>
      <c r="S11" s="1647"/>
      <c r="T11" s="1647"/>
      <c r="U11" s="1052"/>
      <c r="V11" s="1053"/>
      <c r="X11" s="1047"/>
      <c r="Y11" s="1428" t="s">
        <v>586</v>
      </c>
      <c r="Z11" s="1428"/>
      <c r="AA11" s="1428"/>
      <c r="AB11" s="1428"/>
      <c r="AC11" s="1428"/>
      <c r="AD11" s="1428"/>
      <c r="AE11" s="1428"/>
      <c r="AF11" s="1428"/>
      <c r="AG11" s="1428"/>
      <c r="AH11" s="1428"/>
      <c r="AI11" s="1428"/>
      <c r="AJ11" s="1428"/>
      <c r="AK11" s="1428"/>
      <c r="AL11" s="1428"/>
      <c r="AM11" s="1428"/>
      <c r="AN11" s="953">
        <v>6</v>
      </c>
      <c r="AO11" s="556"/>
      <c r="AP11" s="556"/>
      <c r="AQ11" s="556"/>
      <c r="AR11" s="556"/>
      <c r="AS11" s="556"/>
    </row>
    <row r="12" spans="1:46" s="526" customFormat="1" ht="12.75" customHeight="1" x14ac:dyDescent="0.25">
      <c r="A12" s="1047"/>
      <c r="B12" s="1428" t="s">
        <v>56</v>
      </c>
      <c r="C12" s="1428"/>
      <c r="D12" s="1428"/>
      <c r="E12" s="1428"/>
      <c r="F12" s="1428"/>
      <c r="G12" s="1428"/>
      <c r="H12" s="1428"/>
      <c r="I12" s="1428"/>
      <c r="J12" s="1428"/>
      <c r="K12" s="1428"/>
      <c r="L12" s="1428"/>
      <c r="M12" s="1428"/>
      <c r="N12" s="1428"/>
      <c r="O12" s="1428"/>
      <c r="P12" s="953"/>
      <c r="Q12" s="953">
        <v>1</v>
      </c>
      <c r="T12" s="1109"/>
      <c r="U12" s="1246"/>
      <c r="V12" s="1247"/>
      <c r="X12" s="1047"/>
      <c r="Y12" s="1648" t="s">
        <v>445</v>
      </c>
      <c r="Z12" s="1648"/>
      <c r="AA12" s="1648"/>
      <c r="AB12" s="1648"/>
      <c r="AC12" s="1648"/>
      <c r="AD12" s="1648"/>
      <c r="AE12" s="1648"/>
      <c r="AF12" s="1648"/>
      <c r="AG12" s="1648"/>
      <c r="AH12" s="1648"/>
      <c r="AI12" s="1648"/>
      <c r="AJ12" s="1648"/>
      <c r="AK12" s="1648"/>
      <c r="AL12" s="1648"/>
      <c r="AM12" s="1648"/>
      <c r="AN12" s="1248">
        <v>7</v>
      </c>
      <c r="AO12" s="556"/>
      <c r="AP12" s="556"/>
      <c r="AQ12" s="556"/>
      <c r="AR12" s="556"/>
      <c r="AS12" s="556"/>
    </row>
    <row r="13" spans="1:46" s="526" customFormat="1" ht="12.75" customHeight="1" x14ac:dyDescent="0.25">
      <c r="A13" s="1047"/>
      <c r="B13" s="1645" t="s">
        <v>57</v>
      </c>
      <c r="C13" s="1645"/>
      <c r="D13" s="1645"/>
      <c r="E13" s="1645"/>
      <c r="F13" s="1645"/>
      <c r="G13" s="1645"/>
      <c r="H13" s="1645"/>
      <c r="I13" s="1645"/>
      <c r="J13" s="1645"/>
      <c r="K13" s="1645"/>
      <c r="L13" s="1645"/>
      <c r="M13" s="1645"/>
      <c r="N13" s="1645"/>
      <c r="O13" s="1645"/>
      <c r="P13" s="953"/>
      <c r="Q13" s="953">
        <v>2</v>
      </c>
      <c r="R13" s="694" t="s">
        <v>5</v>
      </c>
      <c r="S13" s="1644">
        <f>A$38</f>
        <v>-10.049999999999999</v>
      </c>
      <c r="T13" s="1644"/>
      <c r="X13" s="1047"/>
      <c r="Y13" s="1647"/>
      <c r="Z13" s="1647"/>
      <c r="AA13" s="1647"/>
      <c r="AB13" s="1647"/>
      <c r="AC13" s="1647"/>
      <c r="AD13" s="1647"/>
      <c r="AE13" s="1647"/>
      <c r="AF13" s="1647"/>
      <c r="AG13" s="1647"/>
      <c r="AH13" s="1647"/>
      <c r="AI13" s="1647"/>
      <c r="AJ13" s="1647"/>
      <c r="AK13" s="1647"/>
      <c r="AL13" s="1647"/>
      <c r="AM13" s="1647"/>
      <c r="AN13" s="954"/>
      <c r="AO13" s="702"/>
      <c r="AP13" s="788"/>
      <c r="AQ13" s="788"/>
      <c r="AR13" s="556"/>
      <c r="AS13" s="556"/>
    </row>
    <row r="14" spans="1:46" s="526" customFormat="1" ht="12.75" customHeight="1" x14ac:dyDescent="0.25">
      <c r="Y14" s="1648" t="s">
        <v>481</v>
      </c>
      <c r="Z14" s="1648"/>
      <c r="AA14" s="1648"/>
      <c r="AB14" s="1648"/>
      <c r="AC14" s="1648"/>
      <c r="AD14" s="1648"/>
      <c r="AE14" s="1648"/>
      <c r="AF14" s="1648"/>
      <c r="AG14" s="1648"/>
      <c r="AH14" s="1648"/>
      <c r="AI14" s="1648"/>
      <c r="AJ14" s="1648"/>
      <c r="AK14" s="1648"/>
      <c r="AL14" s="1648"/>
      <c r="AM14" s="1648"/>
      <c r="AN14" s="1651">
        <v>8</v>
      </c>
    </row>
    <row r="15" spans="1:46" s="526" customFormat="1" ht="12.75" customHeight="1" x14ac:dyDescent="0.25">
      <c r="A15" s="1047">
        <f>A$10-0.01</f>
        <v>-10.029999999999999</v>
      </c>
      <c r="B15" s="526" t="s">
        <v>419</v>
      </c>
      <c r="D15" s="802"/>
      <c r="G15" s="556"/>
      <c r="H15" s="556"/>
      <c r="I15" s="556"/>
      <c r="J15" s="556"/>
      <c r="K15" s="556"/>
      <c r="L15" s="556"/>
      <c r="T15" s="1052"/>
      <c r="U15" s="1053"/>
      <c r="V15" s="556"/>
      <c r="Y15" s="1647"/>
      <c r="Z15" s="1647"/>
      <c r="AA15" s="1647"/>
      <c r="AB15" s="1647"/>
      <c r="AC15" s="1647"/>
      <c r="AD15" s="1647"/>
      <c r="AE15" s="1647"/>
      <c r="AF15" s="1647"/>
      <c r="AG15" s="1647"/>
      <c r="AH15" s="1647"/>
      <c r="AI15" s="1647"/>
      <c r="AJ15" s="1647"/>
      <c r="AK15" s="1647"/>
      <c r="AL15" s="1647"/>
      <c r="AM15" s="1647"/>
      <c r="AN15" s="1653"/>
      <c r="AO15" s="556"/>
      <c r="AP15" s="556"/>
      <c r="AQ15" s="556"/>
      <c r="AR15" s="556"/>
      <c r="AS15" s="556"/>
    </row>
    <row r="16" spans="1:46" s="526" customFormat="1" ht="12.75" customHeight="1" x14ac:dyDescent="0.25">
      <c r="A16" s="1047"/>
      <c r="B16" s="1645" t="s">
        <v>420</v>
      </c>
      <c r="C16" s="1645"/>
      <c r="D16" s="1645"/>
      <c r="E16" s="1645"/>
      <c r="F16" s="1645"/>
      <c r="G16" s="1645"/>
      <c r="H16" s="1645"/>
      <c r="I16" s="1645"/>
      <c r="J16" s="1645"/>
      <c r="K16" s="1645"/>
      <c r="L16" s="1645"/>
      <c r="M16" s="1645"/>
      <c r="N16" s="1645"/>
      <c r="O16" s="1645"/>
      <c r="P16" s="1645"/>
      <c r="Q16" s="953">
        <v>1</v>
      </c>
      <c r="R16" s="702"/>
      <c r="S16" s="1110"/>
      <c r="T16" s="1119"/>
      <c r="U16" s="1046"/>
      <c r="V16" s="556"/>
      <c r="Y16" s="526" t="s">
        <v>587</v>
      </c>
      <c r="AN16" s="953">
        <v>9</v>
      </c>
    </row>
    <row r="17" spans="1:45" s="526" customFormat="1" ht="12.75" customHeight="1" x14ac:dyDescent="0.25">
      <c r="A17" s="1047"/>
      <c r="B17" s="1645" t="s">
        <v>583</v>
      </c>
      <c r="C17" s="1645"/>
      <c r="D17" s="1645"/>
      <c r="E17" s="1645"/>
      <c r="F17" s="1645"/>
      <c r="G17" s="1645"/>
      <c r="H17" s="1645"/>
      <c r="I17" s="1645"/>
      <c r="J17" s="1645"/>
      <c r="K17" s="1645"/>
      <c r="L17" s="1645"/>
      <c r="M17" s="1645"/>
      <c r="N17" s="1645"/>
      <c r="O17" s="1645"/>
      <c r="P17" s="1645"/>
      <c r="Q17" s="953">
        <v>2</v>
      </c>
      <c r="R17" s="702"/>
      <c r="S17" s="1110"/>
      <c r="T17" s="1110"/>
      <c r="U17" s="788"/>
      <c r="Y17" s="1428" t="s">
        <v>354</v>
      </c>
      <c r="Z17" s="1428"/>
      <c r="AA17" s="1428"/>
      <c r="AB17" s="1428"/>
      <c r="AC17" s="1428"/>
      <c r="AD17" s="1428"/>
      <c r="AE17" s="1428"/>
      <c r="AF17" s="1428"/>
      <c r="AG17" s="1428"/>
      <c r="AH17" s="1428"/>
      <c r="AI17" s="1428"/>
      <c r="AJ17" s="1428"/>
      <c r="AK17" s="1428"/>
      <c r="AL17" s="1428"/>
      <c r="AM17" s="1428"/>
      <c r="AN17" s="953">
        <v>96</v>
      </c>
    </row>
    <row r="18" spans="1:45" s="526" customFormat="1" ht="12.75" customHeight="1" x14ac:dyDescent="0.25">
      <c r="A18" s="1047"/>
      <c r="B18" s="1645" t="s">
        <v>422</v>
      </c>
      <c r="C18" s="1645"/>
      <c r="D18" s="1645"/>
      <c r="E18" s="1645"/>
      <c r="F18" s="1645"/>
      <c r="G18" s="1645"/>
      <c r="H18" s="1645"/>
      <c r="I18" s="1645"/>
      <c r="J18" s="1645"/>
      <c r="K18" s="1645"/>
      <c r="L18" s="1645"/>
      <c r="M18" s="1645"/>
      <c r="N18" s="1645"/>
      <c r="O18" s="1645"/>
      <c r="P18" s="1645"/>
      <c r="Q18" s="954">
        <v>3</v>
      </c>
      <c r="R18" s="702"/>
      <c r="S18" s="1427"/>
      <c r="T18" s="1427"/>
    </row>
    <row r="19" spans="1:45" s="526" customFormat="1" ht="12.75" customHeight="1" x14ac:dyDescent="0.25">
      <c r="A19" s="1047"/>
      <c r="B19" s="1645" t="s">
        <v>806</v>
      </c>
      <c r="C19" s="1645"/>
      <c r="D19" s="1645"/>
      <c r="E19" s="1645"/>
      <c r="F19" s="1645"/>
      <c r="G19" s="1645"/>
      <c r="H19" s="1645"/>
      <c r="I19" s="1645"/>
      <c r="J19" s="1645"/>
      <c r="K19" s="1645"/>
      <c r="L19" s="1645"/>
      <c r="M19" s="1645"/>
      <c r="N19" s="1645"/>
      <c r="O19" s="1645"/>
      <c r="P19" s="1645"/>
      <c r="Q19" s="954">
        <v>4</v>
      </c>
      <c r="R19" s="556"/>
      <c r="S19" s="556"/>
      <c r="T19" s="556"/>
      <c r="X19" s="1047">
        <f>X$4-0.01</f>
        <v>-10.089999999999998</v>
      </c>
      <c r="Y19" s="1528" t="s">
        <v>482</v>
      </c>
      <c r="Z19" s="1528"/>
      <c r="AA19" s="1528"/>
      <c r="AB19" s="1528"/>
      <c r="AC19" s="1528"/>
      <c r="AD19" s="1528"/>
      <c r="AE19" s="1528"/>
      <c r="AF19" s="1528"/>
      <c r="AG19" s="1528"/>
      <c r="AH19" s="1528"/>
      <c r="AI19" s="1528"/>
      <c r="AJ19" s="1528"/>
      <c r="AK19" s="1528"/>
      <c r="AL19" s="1528"/>
      <c r="AM19" s="1528"/>
      <c r="AO19" s="933"/>
      <c r="AP19" s="934"/>
      <c r="AQ19" s="934"/>
      <c r="AR19" s="1052"/>
      <c r="AS19" s="1054"/>
    </row>
    <row r="20" spans="1:45" s="526" customFormat="1" ht="12.75" customHeight="1" x14ac:dyDescent="0.25">
      <c r="A20" s="1047"/>
      <c r="B20" s="1645" t="s">
        <v>807</v>
      </c>
      <c r="C20" s="1645"/>
      <c r="D20" s="1645"/>
      <c r="E20" s="1645"/>
      <c r="F20" s="1645"/>
      <c r="G20" s="1645"/>
      <c r="H20" s="1645"/>
      <c r="I20" s="1645"/>
      <c r="J20" s="1645"/>
      <c r="K20" s="1645"/>
      <c r="L20" s="1645"/>
      <c r="M20" s="1645"/>
      <c r="N20" s="1645"/>
      <c r="O20" s="1645"/>
      <c r="P20" s="1645"/>
      <c r="Q20" s="954">
        <v>5</v>
      </c>
      <c r="R20" s="954"/>
      <c r="S20" s="556"/>
      <c r="T20" s="556"/>
      <c r="Y20" s="1645"/>
      <c r="Z20" s="1645"/>
      <c r="AA20" s="1645"/>
      <c r="AB20" s="1645"/>
      <c r="AC20" s="1645"/>
      <c r="AD20" s="1645"/>
      <c r="AE20" s="1645"/>
      <c r="AF20" s="1645"/>
      <c r="AG20" s="1645"/>
      <c r="AH20" s="1645"/>
      <c r="AI20" s="1645"/>
      <c r="AJ20" s="1645"/>
      <c r="AK20" s="1645"/>
      <c r="AL20" s="1645"/>
      <c r="AM20" s="1645"/>
      <c r="AN20" s="953"/>
      <c r="AO20" s="935"/>
      <c r="AP20" s="936"/>
      <c r="AQ20" s="936"/>
      <c r="AR20" s="1246"/>
      <c r="AS20" s="1247"/>
    </row>
    <row r="21" spans="1:45" s="526" customFormat="1" ht="12.75" customHeight="1" x14ac:dyDescent="0.25">
      <c r="A21" s="1047"/>
      <c r="B21" s="1645" t="s">
        <v>808</v>
      </c>
      <c r="C21" s="1645"/>
      <c r="D21" s="1645"/>
      <c r="E21" s="1645"/>
      <c r="F21" s="1645"/>
      <c r="G21" s="1645"/>
      <c r="H21" s="1645"/>
      <c r="I21" s="1645"/>
      <c r="J21" s="1645"/>
      <c r="K21" s="1645"/>
      <c r="L21" s="1645"/>
      <c r="M21" s="1645"/>
      <c r="N21" s="1645"/>
      <c r="O21" s="1645"/>
      <c r="P21" s="1645"/>
      <c r="Q21" s="954">
        <v>-777</v>
      </c>
      <c r="R21" s="954"/>
      <c r="S21" s="556"/>
      <c r="T21" s="556"/>
      <c r="Y21" s="1428" t="s">
        <v>483</v>
      </c>
      <c r="Z21" s="1428"/>
      <c r="AA21" s="1428"/>
      <c r="AB21" s="1428"/>
      <c r="AC21" s="1428"/>
      <c r="AD21" s="1428"/>
      <c r="AE21" s="1428"/>
      <c r="AF21" s="1428"/>
      <c r="AG21" s="1428"/>
      <c r="AH21" s="1428"/>
      <c r="AI21" s="1428"/>
      <c r="AJ21" s="1428"/>
      <c r="AK21" s="1428"/>
      <c r="AL21" s="1428"/>
      <c r="AM21" s="1428"/>
      <c r="AN21" s="953">
        <v>1</v>
      </c>
      <c r="AO21" s="702"/>
      <c r="AP21" s="1110"/>
      <c r="AQ21" s="1110"/>
      <c r="AR21" s="788"/>
      <c r="AS21" s="556"/>
    </row>
    <row r="22" spans="1:45" s="526" customFormat="1" ht="12.75" customHeight="1" x14ac:dyDescent="0.25">
      <c r="Y22" s="1428" t="s">
        <v>484</v>
      </c>
      <c r="Z22" s="1428"/>
      <c r="AA22" s="1428"/>
      <c r="AB22" s="1428"/>
      <c r="AC22" s="1428"/>
      <c r="AD22" s="1428"/>
      <c r="AE22" s="1428"/>
      <c r="AF22" s="1428"/>
      <c r="AG22" s="1428"/>
      <c r="AH22" s="1428"/>
      <c r="AI22" s="1428"/>
      <c r="AJ22" s="1428"/>
      <c r="AK22" s="1428"/>
      <c r="AL22" s="1428"/>
      <c r="AM22" s="1428"/>
      <c r="AN22" s="953">
        <v>2</v>
      </c>
      <c r="AO22" s="702"/>
      <c r="AP22" s="1110"/>
      <c r="AQ22" s="1110"/>
      <c r="AR22" s="556"/>
      <c r="AS22" s="556"/>
    </row>
    <row r="23" spans="1:45" s="526" customFormat="1" ht="12.75" customHeight="1" x14ac:dyDescent="0.25">
      <c r="A23" s="1047">
        <f>A$15-0.01</f>
        <v>-10.039999999999999</v>
      </c>
      <c r="B23" s="1646" t="s">
        <v>428</v>
      </c>
      <c r="C23" s="1646"/>
      <c r="D23" s="1646"/>
      <c r="E23" s="1646"/>
      <c r="F23" s="1646"/>
      <c r="G23" s="1646"/>
      <c r="H23" s="1646"/>
      <c r="I23" s="1646"/>
      <c r="J23" s="1646"/>
      <c r="K23" s="1646"/>
      <c r="L23" s="1646"/>
      <c r="M23" s="1646"/>
      <c r="N23" s="1646"/>
      <c r="O23" s="1646"/>
      <c r="P23" s="1646"/>
      <c r="Q23" s="1646"/>
      <c r="R23" s="556"/>
      <c r="S23" s="556"/>
      <c r="T23" s="556"/>
      <c r="X23" s="556"/>
      <c r="Y23" s="1428" t="s">
        <v>485</v>
      </c>
      <c r="Z23" s="1428"/>
      <c r="AA23" s="1428"/>
      <c r="AB23" s="1428"/>
      <c r="AC23" s="1428"/>
      <c r="AD23" s="1428"/>
      <c r="AE23" s="1428"/>
      <c r="AF23" s="1428"/>
      <c r="AG23" s="1428"/>
      <c r="AH23" s="1428"/>
      <c r="AI23" s="1428"/>
      <c r="AJ23" s="1428"/>
      <c r="AK23" s="1428"/>
      <c r="AL23" s="1428"/>
      <c r="AM23" s="1428"/>
      <c r="AN23" s="953">
        <v>3</v>
      </c>
      <c r="AO23" s="556"/>
      <c r="AP23" s="556"/>
      <c r="AQ23" s="556"/>
    </row>
    <row r="24" spans="1:45" s="526" customFormat="1" ht="12.75" customHeight="1" x14ac:dyDescent="0.25">
      <c r="A24" s="1047"/>
      <c r="B24" s="1646"/>
      <c r="C24" s="1646"/>
      <c r="D24" s="1646"/>
      <c r="E24" s="1646"/>
      <c r="F24" s="1646"/>
      <c r="G24" s="1646"/>
      <c r="H24" s="1646"/>
      <c r="I24" s="1646"/>
      <c r="J24" s="1646"/>
      <c r="K24" s="1646"/>
      <c r="L24" s="1646"/>
      <c r="M24" s="1646"/>
      <c r="N24" s="1646"/>
      <c r="O24" s="1646"/>
      <c r="P24" s="1646"/>
      <c r="Q24" s="1646"/>
      <c r="R24" s="933"/>
      <c r="S24" s="934"/>
      <c r="T24" s="934"/>
      <c r="U24" s="1052"/>
      <c r="V24" s="1054"/>
      <c r="Y24" s="1428" t="s">
        <v>486</v>
      </c>
      <c r="Z24" s="1428"/>
      <c r="AA24" s="1428"/>
      <c r="AB24" s="1428"/>
      <c r="AC24" s="1428"/>
      <c r="AD24" s="1428"/>
      <c r="AE24" s="1428"/>
      <c r="AF24" s="1428"/>
      <c r="AG24" s="1428"/>
      <c r="AH24" s="1428"/>
      <c r="AI24" s="1428"/>
      <c r="AJ24" s="1428"/>
      <c r="AK24" s="1428"/>
      <c r="AL24" s="1428"/>
      <c r="AM24" s="1428"/>
      <c r="AN24" s="953">
        <v>4</v>
      </c>
      <c r="AO24" s="556"/>
      <c r="AP24" s="556"/>
      <c r="AQ24" s="556"/>
      <c r="AR24" s="556"/>
      <c r="AS24" s="556"/>
    </row>
    <row r="25" spans="1:45" s="526" customFormat="1" ht="12.75" customHeight="1" x14ac:dyDescent="0.25">
      <c r="A25" s="1047"/>
      <c r="B25" s="1645" t="s">
        <v>423</v>
      </c>
      <c r="C25" s="1645"/>
      <c r="D25" s="1645"/>
      <c r="E25" s="1645"/>
      <c r="F25" s="1645"/>
      <c r="G25" s="1645"/>
      <c r="H25" s="1645"/>
      <c r="I25" s="1645"/>
      <c r="J25" s="1645"/>
      <c r="K25" s="1645"/>
      <c r="L25" s="1645"/>
      <c r="M25" s="1645"/>
      <c r="N25" s="1645"/>
      <c r="O25" s="1645"/>
      <c r="P25" s="1645"/>
      <c r="Q25" s="953">
        <v>1</v>
      </c>
      <c r="R25" s="935"/>
      <c r="S25" s="936"/>
      <c r="T25" s="936"/>
      <c r="U25" s="1246"/>
      <c r="V25" s="1247"/>
      <c r="X25" s="1047"/>
      <c r="Y25" s="1428" t="s">
        <v>487</v>
      </c>
      <c r="Z25" s="1428"/>
      <c r="AA25" s="1428"/>
      <c r="AB25" s="1428"/>
      <c r="AC25" s="1428"/>
      <c r="AD25" s="1428"/>
      <c r="AE25" s="1428"/>
      <c r="AF25" s="1428"/>
      <c r="AG25" s="1428"/>
      <c r="AH25" s="1428"/>
      <c r="AI25" s="1428"/>
      <c r="AJ25" s="1428"/>
      <c r="AK25" s="1428"/>
      <c r="AL25" s="1428"/>
      <c r="AM25" s="1428"/>
      <c r="AN25" s="953">
        <v>5</v>
      </c>
    </row>
    <row r="26" spans="1:45" s="526" customFormat="1" ht="12.75" customHeight="1" x14ac:dyDescent="0.25">
      <c r="A26" s="1047"/>
      <c r="B26" s="1428" t="s">
        <v>424</v>
      </c>
      <c r="C26" s="1428"/>
      <c r="D26" s="1428"/>
      <c r="E26" s="1428"/>
      <c r="F26" s="1428"/>
      <c r="G26" s="1428"/>
      <c r="H26" s="1428"/>
      <c r="I26" s="1428"/>
      <c r="J26" s="1428"/>
      <c r="K26" s="1428"/>
      <c r="L26" s="1428"/>
      <c r="M26" s="1428"/>
      <c r="N26" s="1428"/>
      <c r="O26" s="1428"/>
      <c r="P26" s="1428"/>
      <c r="Q26" s="953">
        <v>2</v>
      </c>
      <c r="R26" s="702"/>
      <c r="S26" s="1110"/>
      <c r="T26" s="1110"/>
    </row>
    <row r="27" spans="1:45" s="526" customFormat="1" ht="12.75" customHeight="1" x14ac:dyDescent="0.25">
      <c r="A27" s="1047"/>
      <c r="B27" s="1650" t="s">
        <v>425</v>
      </c>
      <c r="C27" s="1650"/>
      <c r="D27" s="1650"/>
      <c r="E27" s="1650"/>
      <c r="F27" s="1650"/>
      <c r="G27" s="1650"/>
      <c r="H27" s="1650"/>
      <c r="I27" s="1650"/>
      <c r="J27" s="1650"/>
      <c r="K27" s="1650"/>
      <c r="L27" s="1650"/>
      <c r="M27" s="1650"/>
      <c r="N27" s="1650"/>
      <c r="O27" s="1650"/>
      <c r="P27" s="1650"/>
      <c r="Q27" s="1651">
        <v>3</v>
      </c>
      <c r="R27" s="556"/>
      <c r="S27" s="556"/>
      <c r="T27" s="556"/>
      <c r="U27" s="556"/>
      <c r="V27" s="556"/>
      <c r="W27" s="556"/>
      <c r="X27" s="1047">
        <f>X$19-0.01</f>
        <v>-10.099999999999998</v>
      </c>
      <c r="Y27" s="1646" t="s">
        <v>549</v>
      </c>
      <c r="Z27" s="1646"/>
      <c r="AA27" s="1646"/>
      <c r="AB27" s="1646"/>
      <c r="AC27" s="1646"/>
      <c r="AD27" s="1646"/>
      <c r="AE27" s="1646"/>
      <c r="AF27" s="1646"/>
      <c r="AG27" s="1646"/>
      <c r="AH27" s="1646"/>
      <c r="AI27" s="1646"/>
      <c r="AJ27" s="1646"/>
      <c r="AK27" s="1646"/>
      <c r="AL27" s="1646"/>
      <c r="AM27" s="1646"/>
      <c r="AN27" s="1646"/>
      <c r="AO27" s="1646"/>
      <c r="AP27" s="1646"/>
      <c r="AQ27" s="1052"/>
      <c r="AR27" s="1054"/>
    </row>
    <row r="28" spans="1:45" s="526" customFormat="1" ht="12.75" customHeight="1" x14ac:dyDescent="0.25">
      <c r="A28" s="556"/>
      <c r="B28" s="1645"/>
      <c r="C28" s="1645"/>
      <c r="D28" s="1645"/>
      <c r="E28" s="1645"/>
      <c r="F28" s="1645"/>
      <c r="G28" s="1645"/>
      <c r="H28" s="1645"/>
      <c r="I28" s="1645"/>
      <c r="J28" s="1645"/>
      <c r="K28" s="1645"/>
      <c r="L28" s="1645"/>
      <c r="M28" s="1645"/>
      <c r="N28" s="1645"/>
      <c r="O28" s="1645"/>
      <c r="P28" s="1645"/>
      <c r="Q28" s="1652"/>
      <c r="R28" s="938"/>
      <c r="S28" s="938"/>
      <c r="T28" s="939"/>
      <c r="U28" s="556"/>
      <c r="V28" s="556"/>
      <c r="W28" s="556"/>
      <c r="X28" s="1047"/>
      <c r="Y28" s="1646"/>
      <c r="Z28" s="1646"/>
      <c r="AA28" s="1646"/>
      <c r="AB28" s="1646"/>
      <c r="AC28" s="1646"/>
      <c r="AD28" s="1646"/>
      <c r="AE28" s="1646"/>
      <c r="AF28" s="1646"/>
      <c r="AG28" s="1646"/>
      <c r="AH28" s="1646"/>
      <c r="AI28" s="1646"/>
      <c r="AJ28" s="1646"/>
      <c r="AK28" s="1646"/>
      <c r="AL28" s="1646"/>
      <c r="AM28" s="1646"/>
      <c r="AN28" s="1646"/>
      <c r="AO28" s="1646"/>
      <c r="AP28" s="1646"/>
      <c r="AQ28" s="1242"/>
      <c r="AR28" s="1247"/>
    </row>
    <row r="29" spans="1:45" s="526" customFormat="1" ht="12.75" customHeight="1" x14ac:dyDescent="0.25">
      <c r="A29" s="556"/>
      <c r="B29" s="1650" t="s">
        <v>426</v>
      </c>
      <c r="C29" s="1650"/>
      <c r="D29" s="1650"/>
      <c r="E29" s="1650"/>
      <c r="F29" s="1650"/>
      <c r="G29" s="1650"/>
      <c r="H29" s="1650"/>
      <c r="I29" s="1650"/>
      <c r="J29" s="1650"/>
      <c r="K29" s="1650"/>
      <c r="L29" s="1650"/>
      <c r="M29" s="1650"/>
      <c r="N29" s="1650"/>
      <c r="O29" s="1650"/>
      <c r="P29" s="1650"/>
      <c r="Q29" s="1651">
        <v>4</v>
      </c>
      <c r="X29" s="1047"/>
      <c r="Y29" s="1645" t="s">
        <v>550</v>
      </c>
      <c r="Z29" s="1645"/>
      <c r="AA29" s="1645"/>
      <c r="AB29" s="1645"/>
      <c r="AC29" s="1645"/>
      <c r="AD29" s="1645"/>
      <c r="AE29" s="1645"/>
      <c r="AF29" s="1645"/>
      <c r="AG29" s="1645"/>
      <c r="AH29" s="1645"/>
      <c r="AI29" s="1645"/>
      <c r="AJ29" s="1645"/>
      <c r="AK29" s="1645"/>
      <c r="AL29" s="1645"/>
      <c r="AM29" s="1645"/>
      <c r="AN29" s="953">
        <v>1</v>
      </c>
      <c r="AP29" s="1654"/>
      <c r="AQ29" s="1654"/>
    </row>
    <row r="30" spans="1:45" s="526" customFormat="1" ht="12.75" customHeight="1" x14ac:dyDescent="0.25">
      <c r="A30" s="556"/>
      <c r="B30" s="1645"/>
      <c r="C30" s="1645"/>
      <c r="D30" s="1645"/>
      <c r="E30" s="1645"/>
      <c r="F30" s="1645"/>
      <c r="G30" s="1645"/>
      <c r="H30" s="1645"/>
      <c r="I30" s="1645"/>
      <c r="J30" s="1645"/>
      <c r="K30" s="1645"/>
      <c r="L30" s="1645"/>
      <c r="M30" s="1645"/>
      <c r="N30" s="1645"/>
      <c r="O30" s="1645"/>
      <c r="P30" s="1645"/>
      <c r="Q30" s="1652"/>
      <c r="R30" s="556"/>
      <c r="S30" s="556"/>
      <c r="T30" s="556"/>
      <c r="U30" s="556"/>
      <c r="V30" s="556"/>
      <c r="W30" s="556"/>
      <c r="X30" s="1047"/>
      <c r="Y30" s="1645" t="s">
        <v>551</v>
      </c>
      <c r="Z30" s="1645"/>
      <c r="AA30" s="1645"/>
      <c r="AB30" s="1645"/>
      <c r="AC30" s="1645"/>
      <c r="AD30" s="1645"/>
      <c r="AE30" s="1645"/>
      <c r="AF30" s="1645"/>
      <c r="AG30" s="1645"/>
      <c r="AH30" s="1645"/>
      <c r="AI30" s="1645"/>
      <c r="AJ30" s="1645"/>
      <c r="AK30" s="1645"/>
      <c r="AL30" s="1645"/>
      <c r="AM30" s="1645"/>
      <c r="AN30" s="953">
        <v>2</v>
      </c>
      <c r="AO30" s="526" t="s">
        <v>5</v>
      </c>
      <c r="AP30" s="1657">
        <f>A$58</f>
        <v>-10.139999999999997</v>
      </c>
      <c r="AQ30" s="1654"/>
    </row>
    <row r="31" spans="1:45" s="47" customFormat="1" ht="12.75" customHeight="1" x14ac:dyDescent="0.25">
      <c r="A31" s="556"/>
      <c r="B31" s="1650" t="s">
        <v>427</v>
      </c>
      <c r="C31" s="1650"/>
      <c r="D31" s="1650"/>
      <c r="E31" s="1650"/>
      <c r="F31" s="1650"/>
      <c r="G31" s="1650"/>
      <c r="H31" s="1650"/>
      <c r="I31" s="1650"/>
      <c r="J31" s="1650"/>
      <c r="K31" s="1650"/>
      <c r="L31" s="1650"/>
      <c r="M31" s="1650"/>
      <c r="N31" s="1650"/>
      <c r="O31" s="1650"/>
      <c r="P31" s="1650"/>
      <c r="Q31" s="1651">
        <v>5</v>
      </c>
      <c r="R31" s="556"/>
      <c r="S31" s="556"/>
      <c r="T31" s="556"/>
      <c r="U31" s="556"/>
      <c r="V31" s="556"/>
      <c r="W31" s="556"/>
      <c r="X31" s="1047"/>
      <c r="Y31" s="1655" t="s">
        <v>553</v>
      </c>
      <c r="Z31" s="1655"/>
      <c r="AA31" s="1655"/>
      <c r="AB31" s="1655"/>
      <c r="AC31" s="1655"/>
      <c r="AD31" s="1655"/>
      <c r="AE31" s="1655"/>
      <c r="AF31" s="1655"/>
      <c r="AG31" s="1655"/>
      <c r="AH31" s="1655"/>
      <c r="AI31" s="1655"/>
      <c r="AJ31" s="1655"/>
      <c r="AK31" s="1655"/>
      <c r="AL31" s="1655"/>
      <c r="AM31" s="1655"/>
      <c r="AN31" s="353">
        <v>3</v>
      </c>
      <c r="AP31" s="1659"/>
      <c r="AQ31" s="1659"/>
    </row>
    <row r="32" spans="1:45" s="47" customFormat="1" ht="12.75" customHeight="1" x14ac:dyDescent="0.25">
      <c r="A32" s="556"/>
      <c r="B32" s="1645"/>
      <c r="C32" s="1645"/>
      <c r="D32" s="1645"/>
      <c r="E32" s="1645"/>
      <c r="F32" s="1645"/>
      <c r="G32" s="1645"/>
      <c r="H32" s="1645"/>
      <c r="I32" s="1645"/>
      <c r="J32" s="1645"/>
      <c r="K32" s="1645"/>
      <c r="L32" s="1645"/>
      <c r="M32" s="1645"/>
      <c r="N32" s="1645"/>
      <c r="O32" s="1645"/>
      <c r="P32" s="1645"/>
      <c r="Q32" s="1652"/>
      <c r="R32" s="526"/>
      <c r="S32" s="526"/>
      <c r="T32" s="526"/>
      <c r="U32" s="526"/>
      <c r="V32" s="526"/>
      <c r="W32" s="526"/>
      <c r="X32" s="1047"/>
      <c r="Y32" s="1655" t="s">
        <v>552</v>
      </c>
      <c r="Z32" s="1655"/>
      <c r="AA32" s="1655"/>
      <c r="AB32" s="1655"/>
      <c r="AC32" s="1655"/>
      <c r="AD32" s="1655"/>
      <c r="AE32" s="1655"/>
      <c r="AF32" s="1655"/>
      <c r="AG32" s="1655"/>
      <c r="AH32" s="1655"/>
      <c r="AI32" s="1655"/>
      <c r="AJ32" s="1655"/>
      <c r="AK32" s="1655"/>
      <c r="AL32" s="1655"/>
      <c r="AM32" s="1655"/>
      <c r="AN32" s="353">
        <v>4</v>
      </c>
      <c r="AO32" s="47" t="s">
        <v>5</v>
      </c>
      <c r="AP32" s="1658">
        <f>A$58</f>
        <v>-10.139999999999997</v>
      </c>
      <c r="AQ32" s="1659"/>
    </row>
    <row r="33" spans="1:49" s="47" customFormat="1" ht="12.75" customHeight="1" x14ac:dyDescent="0.25">
      <c r="A33" s="556"/>
      <c r="B33" s="1428" t="s">
        <v>439</v>
      </c>
      <c r="C33" s="1428"/>
      <c r="D33" s="1428"/>
      <c r="E33" s="1428"/>
      <c r="F33" s="1428"/>
      <c r="G33" s="1428"/>
      <c r="H33" s="1428"/>
      <c r="I33" s="1428"/>
      <c r="J33" s="1428"/>
      <c r="K33" s="1428"/>
      <c r="L33" s="1428"/>
      <c r="M33" s="1428"/>
      <c r="N33" s="1428"/>
      <c r="O33" s="1428"/>
      <c r="P33" s="1428"/>
      <c r="Q33" s="1248">
        <v>6</v>
      </c>
      <c r="R33" s="526"/>
      <c r="S33" s="526"/>
      <c r="T33" s="526"/>
      <c r="U33" s="526"/>
      <c r="V33" s="526"/>
      <c r="W33" s="526"/>
      <c r="X33" s="1047"/>
    </row>
    <row r="34" spans="1:49" s="47" customFormat="1" ht="12.75" customHeight="1" x14ac:dyDescent="0.25">
      <c r="A34" s="556"/>
      <c r="B34" s="1650" t="s">
        <v>584</v>
      </c>
      <c r="C34" s="1650"/>
      <c r="D34" s="1650"/>
      <c r="E34" s="1650"/>
      <c r="F34" s="1650"/>
      <c r="G34" s="1650"/>
      <c r="H34" s="1650"/>
      <c r="I34" s="1650"/>
      <c r="J34" s="1650"/>
      <c r="K34" s="1650"/>
      <c r="L34" s="1650"/>
      <c r="M34" s="1650"/>
      <c r="N34" s="1650"/>
      <c r="O34" s="1650"/>
      <c r="P34" s="1650"/>
      <c r="Q34" s="954">
        <v>7</v>
      </c>
      <c r="R34" s="556"/>
      <c r="S34" s="1634"/>
      <c r="T34" s="1634"/>
      <c r="U34" s="1634"/>
      <c r="V34" s="1634"/>
      <c r="W34" s="526"/>
      <c r="X34" s="1047">
        <f>X$27-0.01</f>
        <v>-10.109999999999998</v>
      </c>
      <c r="Y34" s="1660" t="s">
        <v>554</v>
      </c>
      <c r="Z34" s="1660"/>
      <c r="AA34" s="1660"/>
      <c r="AB34" s="1660"/>
      <c r="AC34" s="1660"/>
      <c r="AD34" s="1660"/>
      <c r="AE34" s="1660"/>
      <c r="AF34" s="1660"/>
      <c r="AG34" s="1660"/>
      <c r="AH34" s="1660"/>
      <c r="AI34" s="1660"/>
      <c r="AJ34" s="1660"/>
      <c r="AK34" s="1660"/>
      <c r="AL34" s="1660"/>
      <c r="AM34" s="1660"/>
      <c r="AN34" s="55"/>
      <c r="AO34" s="559"/>
      <c r="AP34" s="1114"/>
      <c r="AQ34" s="1114"/>
      <c r="AR34" s="55"/>
    </row>
    <row r="35" spans="1:49" s="47" customFormat="1" ht="12.75" customHeight="1" x14ac:dyDescent="0.25">
      <c r="A35" s="526"/>
      <c r="B35" s="1645"/>
      <c r="C35" s="1645"/>
      <c r="D35" s="1645"/>
      <c r="E35" s="1645"/>
      <c r="F35" s="1645"/>
      <c r="G35" s="1645"/>
      <c r="H35" s="1645"/>
      <c r="I35" s="1645"/>
      <c r="J35" s="1645"/>
      <c r="K35" s="1645"/>
      <c r="L35" s="1645"/>
      <c r="M35" s="1645"/>
      <c r="N35" s="1645"/>
      <c r="O35" s="1645"/>
      <c r="P35" s="1645"/>
      <c r="Q35" s="526"/>
      <c r="R35" s="526"/>
      <c r="S35" s="526"/>
      <c r="T35" s="526"/>
      <c r="U35" s="526"/>
      <c r="V35" s="526"/>
      <c r="W35" s="556"/>
      <c r="X35" s="1047"/>
      <c r="Y35" s="1660"/>
      <c r="Z35" s="1660"/>
      <c r="AA35" s="1660"/>
      <c r="AB35" s="1660"/>
      <c r="AC35" s="1660"/>
      <c r="AD35" s="1660"/>
      <c r="AE35" s="1660"/>
      <c r="AF35" s="1660"/>
      <c r="AG35" s="1660"/>
      <c r="AH35" s="1660"/>
      <c r="AI35" s="1660"/>
      <c r="AJ35" s="1660"/>
      <c r="AK35" s="1660"/>
      <c r="AL35" s="1660"/>
      <c r="AM35" s="1660"/>
      <c r="AN35" s="1060"/>
      <c r="AO35" s="559"/>
      <c r="AP35" s="1114"/>
      <c r="AQ35" s="1114"/>
    </row>
    <row r="36" spans="1:49" s="47" customFormat="1" ht="12.75" customHeight="1" x14ac:dyDescent="0.25">
      <c r="A36" s="526"/>
      <c r="B36" s="1645" t="s">
        <v>354</v>
      </c>
      <c r="C36" s="1645"/>
      <c r="D36" s="1645"/>
      <c r="E36" s="1645"/>
      <c r="F36" s="1645"/>
      <c r="G36" s="1645"/>
      <c r="H36" s="1645"/>
      <c r="I36" s="1645"/>
      <c r="J36" s="1645"/>
      <c r="K36" s="1645"/>
      <c r="L36" s="1645"/>
      <c r="M36" s="1645"/>
      <c r="N36" s="1645"/>
      <c r="O36" s="1645"/>
      <c r="P36" s="1645"/>
      <c r="Q36" s="526">
        <v>96</v>
      </c>
      <c r="R36" s="526"/>
      <c r="S36" s="526"/>
      <c r="T36" s="526"/>
      <c r="U36" s="526"/>
      <c r="V36" s="526"/>
      <c r="W36" s="526"/>
      <c r="X36" s="556"/>
      <c r="Y36" s="1649" t="s">
        <v>317</v>
      </c>
      <c r="Z36" s="1649"/>
      <c r="AA36" s="1649"/>
      <c r="AB36" s="1649"/>
      <c r="AC36" s="1649"/>
      <c r="AD36" s="1649"/>
      <c r="AE36" s="1649"/>
      <c r="AF36" s="1649"/>
      <c r="AG36" s="1649"/>
      <c r="AH36" s="1649"/>
      <c r="AI36" s="1649"/>
      <c r="AJ36" s="1649"/>
      <c r="AK36" s="1649"/>
      <c r="AL36" s="1118"/>
      <c r="AM36" s="947"/>
      <c r="AN36" s="1055"/>
      <c r="AO36" s="1061"/>
      <c r="AP36" s="1114"/>
      <c r="AQ36" s="1114"/>
      <c r="AR36" s="573"/>
      <c r="AS36" s="569"/>
    </row>
    <row r="37" spans="1:49" s="47" customFormat="1" ht="12.75" customHeight="1" x14ac:dyDescent="0.25">
      <c r="X37" s="557"/>
      <c r="Y37" s="946"/>
      <c r="Z37" s="946"/>
      <c r="AA37" s="946"/>
      <c r="AB37" s="946"/>
      <c r="AC37" s="946"/>
      <c r="AD37" s="946"/>
      <c r="AE37" s="946"/>
      <c r="AF37" s="946"/>
      <c r="AG37" s="946"/>
      <c r="AH37" s="946"/>
      <c r="AI37" s="946"/>
      <c r="AJ37" s="946"/>
      <c r="AK37" s="946"/>
      <c r="AL37" s="946"/>
      <c r="AM37" s="946"/>
      <c r="AN37" s="1062"/>
      <c r="AO37" s="1063"/>
      <c r="AP37" s="1114"/>
      <c r="AQ37" s="1114"/>
      <c r="AR37" s="45"/>
      <c r="AS37" s="45"/>
    </row>
    <row r="38" spans="1:49" s="47" customFormat="1" ht="12.75" customHeight="1" x14ac:dyDescent="0.25">
      <c r="A38" s="1047">
        <f>A$23-0.01</f>
        <v>-10.049999999999999</v>
      </c>
      <c r="B38" s="526" t="s">
        <v>434</v>
      </c>
      <c r="C38" s="526"/>
      <c r="D38" s="802"/>
      <c r="E38" s="526"/>
      <c r="F38" s="526"/>
      <c r="G38" s="556"/>
      <c r="H38" s="556"/>
      <c r="I38" s="556"/>
      <c r="J38" s="556"/>
      <c r="K38" s="556"/>
      <c r="L38" s="556"/>
      <c r="S38" s="561"/>
      <c r="T38" s="562"/>
      <c r="U38" s="1055"/>
      <c r="V38" s="1061"/>
      <c r="W38" s="569"/>
      <c r="X38" s="1047">
        <f>X$34-0.01</f>
        <v>-10.119999999999997</v>
      </c>
      <c r="Y38" s="526" t="s">
        <v>809</v>
      </c>
      <c r="Z38" s="526"/>
      <c r="AA38" s="802"/>
      <c r="AB38" s="526"/>
      <c r="AC38" s="526"/>
      <c r="AD38" s="556"/>
      <c r="AE38" s="556"/>
      <c r="AF38" s="556"/>
      <c r="AG38" s="556"/>
      <c r="AH38" s="556"/>
      <c r="AI38" s="556"/>
      <c r="AO38" s="561"/>
      <c r="AP38" s="562"/>
      <c r="AQ38" s="1114"/>
      <c r="AR38" s="55"/>
      <c r="AS38" s="55"/>
      <c r="AT38" s="569"/>
    </row>
    <row r="39" spans="1:49" s="47" customFormat="1" ht="12.75" customHeight="1" x14ac:dyDescent="0.25">
      <c r="A39" s="221"/>
      <c r="B39" s="1649" t="s">
        <v>429</v>
      </c>
      <c r="C39" s="1649"/>
      <c r="D39" s="1649"/>
      <c r="E39" s="1649"/>
      <c r="F39" s="1649"/>
      <c r="G39" s="1649"/>
      <c r="H39" s="1649"/>
      <c r="I39" s="1649"/>
      <c r="J39" s="1649"/>
      <c r="K39" s="1649"/>
      <c r="L39" s="1649"/>
      <c r="M39" s="1649"/>
      <c r="N39" s="1649"/>
      <c r="O39" s="1649"/>
      <c r="P39" s="1649"/>
      <c r="Q39" s="353">
        <v>1</v>
      </c>
      <c r="R39" s="329" t="s">
        <v>5</v>
      </c>
      <c r="S39" s="1642">
        <f>A$53</f>
        <v>-10.069999999999999</v>
      </c>
      <c r="T39" s="1661"/>
      <c r="U39" s="1062"/>
      <c r="V39" s="1063"/>
      <c r="W39" s="569"/>
      <c r="X39" s="569"/>
      <c r="Y39" s="1649" t="s">
        <v>56</v>
      </c>
      <c r="Z39" s="1649"/>
      <c r="AA39" s="1649"/>
      <c r="AB39" s="1649"/>
      <c r="AC39" s="1649"/>
      <c r="AD39" s="1649"/>
      <c r="AE39" s="1649"/>
      <c r="AF39" s="1649"/>
      <c r="AG39" s="1649"/>
      <c r="AH39" s="1649"/>
      <c r="AI39" s="1649"/>
      <c r="AJ39" s="1649"/>
      <c r="AK39" s="1649"/>
      <c r="AL39" s="1649"/>
      <c r="AM39" s="1649">
        <v>1</v>
      </c>
      <c r="AN39" s="353">
        <v>1</v>
      </c>
      <c r="AO39" s="1642"/>
      <c r="AP39" s="1642"/>
      <c r="AQ39" s="1641"/>
      <c r="AR39" s="1641"/>
      <c r="AS39" s="1055"/>
      <c r="AT39" s="1056"/>
      <c r="AU39" s="1057"/>
    </row>
    <row r="40" spans="1:49" s="47" customFormat="1" ht="12.75" customHeight="1" x14ac:dyDescent="0.25">
      <c r="A40" s="221"/>
      <c r="B40" s="1649" t="s">
        <v>433</v>
      </c>
      <c r="C40" s="1649"/>
      <c r="D40" s="1649"/>
      <c r="E40" s="1649"/>
      <c r="F40" s="1649"/>
      <c r="G40" s="1649"/>
      <c r="H40" s="1649"/>
      <c r="I40" s="1649"/>
      <c r="J40" s="1649"/>
      <c r="K40" s="1649"/>
      <c r="L40" s="1649"/>
      <c r="M40" s="1649"/>
      <c r="N40" s="1649"/>
      <c r="O40" s="1649"/>
      <c r="P40" s="1649"/>
      <c r="Q40" s="353">
        <v>2</v>
      </c>
      <c r="R40" s="329" t="s">
        <v>5</v>
      </c>
      <c r="S40" s="1642">
        <f>A$53</f>
        <v>-10.069999999999999</v>
      </c>
      <c r="T40" s="1661"/>
      <c r="U40" s="55"/>
      <c r="V40" s="55"/>
      <c r="W40" s="569"/>
      <c r="X40" s="1047"/>
      <c r="Y40" s="1649" t="s">
        <v>57</v>
      </c>
      <c r="Z40" s="1649"/>
      <c r="AA40" s="1649"/>
      <c r="AB40" s="1649"/>
      <c r="AC40" s="1649"/>
      <c r="AD40" s="1649"/>
      <c r="AE40" s="1649"/>
      <c r="AF40" s="1649"/>
      <c r="AG40" s="1649"/>
      <c r="AH40" s="1649"/>
      <c r="AI40" s="1649"/>
      <c r="AJ40" s="1649"/>
      <c r="AK40" s="1649"/>
      <c r="AL40" s="1649"/>
      <c r="AM40" s="1649">
        <v>2</v>
      </c>
      <c r="AN40" s="353">
        <v>2</v>
      </c>
      <c r="AO40" s="329"/>
      <c r="AP40" s="1641">
        <f>A58</f>
        <v>-10.139999999999997</v>
      </c>
      <c r="AQ40" s="1641"/>
      <c r="AR40" s="1641"/>
      <c r="AS40" s="1641"/>
      <c r="AT40" s="1058"/>
      <c r="AU40" s="1059"/>
    </row>
    <row r="41" spans="1:49" s="47" customFormat="1" ht="12.75" customHeight="1" x14ac:dyDescent="0.25">
      <c r="A41" s="221"/>
      <c r="B41" s="1649" t="s">
        <v>430</v>
      </c>
      <c r="C41" s="1649"/>
      <c r="D41" s="1649"/>
      <c r="E41" s="1649"/>
      <c r="F41" s="1649"/>
      <c r="G41" s="1649"/>
      <c r="H41" s="1649"/>
      <c r="I41" s="1649"/>
      <c r="J41" s="1649"/>
      <c r="K41" s="1649"/>
      <c r="L41" s="1649"/>
      <c r="M41" s="1649"/>
      <c r="N41" s="1649"/>
      <c r="O41" s="1649"/>
      <c r="P41" s="1649"/>
      <c r="Q41" s="353">
        <v>3</v>
      </c>
      <c r="R41" s="329"/>
      <c r="S41" s="1642"/>
      <c r="T41" s="1661"/>
      <c r="W41" s="45"/>
      <c r="Y41" s="1111"/>
      <c r="Z41" s="1111"/>
      <c r="AA41" s="1111"/>
      <c r="AB41" s="1111"/>
      <c r="AC41" s="1111"/>
      <c r="AD41" s="1111"/>
      <c r="AE41" s="1111"/>
      <c r="AF41" s="1111"/>
      <c r="AG41" s="1111"/>
      <c r="AH41" s="1111"/>
      <c r="AI41" s="1111"/>
      <c r="AJ41" s="1111"/>
      <c r="AK41" s="1111"/>
      <c r="AL41" s="1111"/>
      <c r="AM41" s="1111"/>
      <c r="AN41" s="570"/>
      <c r="AO41" s="569"/>
      <c r="AP41" s="569"/>
      <c r="AQ41" s="569"/>
      <c r="AR41" s="569"/>
      <c r="AS41" s="569"/>
      <c r="AT41" s="45"/>
    </row>
    <row r="42" spans="1:49" s="47" customFormat="1" x14ac:dyDescent="0.25">
      <c r="A42" s="1249"/>
      <c r="B42" s="1649" t="s">
        <v>431</v>
      </c>
      <c r="C42" s="1649"/>
      <c r="D42" s="1649"/>
      <c r="E42" s="1649"/>
      <c r="F42" s="1649"/>
      <c r="G42" s="1649"/>
      <c r="H42" s="1649"/>
      <c r="I42" s="1649"/>
      <c r="J42" s="1649"/>
      <c r="K42" s="1649"/>
      <c r="L42" s="1649"/>
      <c r="M42" s="1649"/>
      <c r="N42" s="1649"/>
      <c r="O42" s="1649"/>
      <c r="P42" s="1649"/>
      <c r="Q42" s="353">
        <v>4</v>
      </c>
      <c r="R42" s="329"/>
      <c r="S42" s="1642"/>
      <c r="T42" s="1661"/>
      <c r="U42" s="569"/>
      <c r="V42" s="569"/>
      <c r="W42" s="45"/>
      <c r="X42" s="1047"/>
    </row>
    <row r="43" spans="1:49" s="47" customFormat="1" x14ac:dyDescent="0.25">
      <c r="A43" s="1249"/>
      <c r="B43" s="1649" t="s">
        <v>432</v>
      </c>
      <c r="C43" s="1649"/>
      <c r="D43" s="1649"/>
      <c r="E43" s="1649"/>
      <c r="F43" s="1649"/>
      <c r="G43" s="1649"/>
      <c r="H43" s="1649"/>
      <c r="I43" s="1649"/>
      <c r="J43" s="1649"/>
      <c r="K43" s="1649"/>
      <c r="L43" s="1649"/>
      <c r="M43" s="1649"/>
      <c r="N43" s="1649"/>
      <c r="O43" s="1649"/>
      <c r="P43" s="1649"/>
      <c r="Q43" s="353">
        <v>5</v>
      </c>
      <c r="R43" s="329"/>
      <c r="S43" s="1642"/>
      <c r="T43" s="1661"/>
      <c r="U43" s="45"/>
      <c r="V43" s="45"/>
      <c r="W43" s="569"/>
      <c r="X43" s="1047">
        <f>X$34-0.01</f>
        <v>-10.119999999999997</v>
      </c>
      <c r="Y43" s="526" t="s">
        <v>894</v>
      </c>
      <c r="Z43" s="526"/>
      <c r="AA43" s="802"/>
      <c r="AB43" s="526"/>
      <c r="AC43" s="526"/>
      <c r="AD43" s="556"/>
      <c r="AE43" s="556"/>
      <c r="AF43" s="556"/>
      <c r="AG43" s="556"/>
      <c r="AH43" s="556"/>
      <c r="AI43" s="556"/>
      <c r="AO43" s="561"/>
      <c r="AP43" s="562"/>
      <c r="AQ43" s="1114"/>
      <c r="AR43" s="55"/>
      <c r="AS43" s="55"/>
      <c r="AT43" s="569"/>
    </row>
    <row r="44" spans="1:49" s="47" customFormat="1" ht="12.75" customHeight="1" x14ac:dyDescent="0.25">
      <c r="A44" s="1249"/>
      <c r="B44" s="643"/>
      <c r="C44" s="341"/>
      <c r="D44" s="341"/>
      <c r="E44" s="341"/>
      <c r="F44" s="341"/>
      <c r="G44" s="341"/>
      <c r="H44" s="341"/>
      <c r="I44" s="341"/>
      <c r="J44" s="341"/>
      <c r="K44" s="341"/>
      <c r="L44" s="341"/>
      <c r="M44" s="341"/>
      <c r="N44" s="341"/>
      <c r="O44" s="341"/>
      <c r="P44" s="341"/>
      <c r="Q44" s="93"/>
      <c r="R44" s="328"/>
      <c r="S44" s="328"/>
      <c r="T44" s="45"/>
      <c r="U44" s="45"/>
      <c r="V44" s="45"/>
      <c r="W44" s="569"/>
      <c r="X44" s="569"/>
      <c r="Y44" s="1649" t="s">
        <v>56</v>
      </c>
      <c r="Z44" s="1649"/>
      <c r="AA44" s="1649"/>
      <c r="AB44" s="1649"/>
      <c r="AC44" s="1649"/>
      <c r="AD44" s="1649"/>
      <c r="AE44" s="1649"/>
      <c r="AF44" s="1649"/>
      <c r="AG44" s="1649"/>
      <c r="AH44" s="1649"/>
      <c r="AI44" s="1649"/>
      <c r="AJ44" s="1649"/>
      <c r="AK44" s="1649"/>
      <c r="AL44" s="1649"/>
      <c r="AM44" s="1649">
        <v>1</v>
      </c>
      <c r="AN44" s="353">
        <v>1</v>
      </c>
      <c r="AO44" s="1642"/>
      <c r="AP44" s="1642"/>
      <c r="AQ44" s="1641"/>
      <c r="AR44" s="1641"/>
      <c r="AS44" s="1055"/>
      <c r="AT44" s="1056"/>
      <c r="AU44" s="1057"/>
    </row>
    <row r="45" spans="1:49" ht="12.75" customHeight="1" x14ac:dyDescent="0.25">
      <c r="A45" s="1047">
        <f>A$38-0.01</f>
        <v>-10.059999999999999</v>
      </c>
      <c r="B45" s="526" t="s">
        <v>438</v>
      </c>
      <c r="C45" s="526"/>
      <c r="D45" s="802"/>
      <c r="E45" s="526"/>
      <c r="F45" s="526"/>
      <c r="G45" s="556"/>
      <c r="H45" s="556"/>
      <c r="I45" s="556"/>
      <c r="J45" s="556"/>
      <c r="K45" s="556"/>
      <c r="L45" s="556"/>
      <c r="M45" s="47"/>
      <c r="N45" s="47"/>
      <c r="O45" s="47"/>
      <c r="P45" s="47"/>
      <c r="Q45" s="47"/>
      <c r="R45" s="561"/>
      <c r="S45" s="562"/>
      <c r="T45" s="562"/>
      <c r="U45" s="55"/>
      <c r="V45" s="55"/>
      <c r="W45" s="569"/>
      <c r="X45" s="1047"/>
      <c r="Y45" s="1649" t="s">
        <v>57</v>
      </c>
      <c r="Z45" s="1649"/>
      <c r="AA45" s="1649"/>
      <c r="AB45" s="1649"/>
      <c r="AC45" s="1649"/>
      <c r="AD45" s="1649"/>
      <c r="AE45" s="1649"/>
      <c r="AF45" s="1649"/>
      <c r="AG45" s="1649"/>
      <c r="AH45" s="1649"/>
      <c r="AI45" s="1649"/>
      <c r="AJ45" s="1649"/>
      <c r="AK45" s="1649"/>
      <c r="AL45" s="1649"/>
      <c r="AM45" s="1649">
        <v>2</v>
      </c>
      <c r="AN45" s="353">
        <v>2</v>
      </c>
      <c r="AO45" s="329"/>
      <c r="AP45" s="1641">
        <f>A58</f>
        <v>-10.139999999999997</v>
      </c>
      <c r="AQ45" s="1641"/>
      <c r="AR45" s="1641"/>
      <c r="AS45" s="1641"/>
      <c r="AT45" s="1058"/>
      <c r="AU45" s="1059"/>
      <c r="AV45" s="47"/>
      <c r="AW45" s="47"/>
    </row>
    <row r="46" spans="1:49" ht="12.75" customHeight="1" x14ac:dyDescent="0.25">
      <c r="A46" s="221"/>
      <c r="B46" s="1649" t="s">
        <v>421</v>
      </c>
      <c r="C46" s="1649"/>
      <c r="D46" s="1649"/>
      <c r="E46" s="1649"/>
      <c r="F46" s="1649"/>
      <c r="G46" s="1649"/>
      <c r="H46" s="1649"/>
      <c r="I46" s="1649"/>
      <c r="J46" s="1649"/>
      <c r="K46" s="1649"/>
      <c r="L46" s="1649"/>
      <c r="M46" s="1649"/>
      <c r="N46" s="1649"/>
      <c r="O46" s="1649"/>
      <c r="P46" s="1649"/>
      <c r="Q46" s="353">
        <v>1</v>
      </c>
      <c r="R46" s="329"/>
      <c r="S46" s="1642"/>
      <c r="T46" s="1642"/>
      <c r="U46" s="55"/>
      <c r="V46" s="55"/>
      <c r="W46" s="569"/>
      <c r="X46" s="47"/>
      <c r="Y46" s="1111"/>
      <c r="Z46" s="1111"/>
      <c r="AA46" s="1111"/>
      <c r="AB46" s="1111"/>
      <c r="AC46" s="1111"/>
      <c r="AD46" s="1111"/>
      <c r="AE46" s="1111"/>
      <c r="AF46" s="1111"/>
      <c r="AG46" s="1111"/>
      <c r="AH46" s="1111"/>
      <c r="AI46" s="1111"/>
      <c r="AJ46" s="1111"/>
      <c r="AK46" s="1111"/>
      <c r="AL46" s="1111"/>
      <c r="AM46" s="1111"/>
      <c r="AN46" s="570"/>
      <c r="AO46" s="569"/>
      <c r="AP46" s="569"/>
      <c r="AQ46" s="569"/>
      <c r="AR46" s="569"/>
      <c r="AS46" s="569"/>
      <c r="AU46" s="47"/>
      <c r="AV46" s="47"/>
      <c r="AW46" s="47"/>
    </row>
    <row r="47" spans="1:49" ht="12.75" customHeight="1" x14ac:dyDescent="0.25">
      <c r="A47" s="221"/>
      <c r="B47" s="1649" t="s">
        <v>435</v>
      </c>
      <c r="C47" s="1649"/>
      <c r="D47" s="1649"/>
      <c r="E47" s="1649"/>
      <c r="F47" s="1649"/>
      <c r="G47" s="1649"/>
      <c r="H47" s="1649"/>
      <c r="I47" s="1649"/>
      <c r="J47" s="1649"/>
      <c r="K47" s="1649"/>
      <c r="L47" s="1649"/>
      <c r="M47" s="1649"/>
      <c r="N47" s="1649"/>
      <c r="O47" s="1649"/>
      <c r="P47" s="1649"/>
      <c r="Q47" s="353">
        <v>2</v>
      </c>
      <c r="R47" s="329"/>
      <c r="S47" s="1642"/>
      <c r="T47" s="1661"/>
      <c r="U47" s="1055"/>
      <c r="V47" s="1057"/>
      <c r="W47" s="569"/>
      <c r="X47" s="1047">
        <f>X$38-0.01</f>
        <v>-10.129999999999997</v>
      </c>
      <c r="Y47" s="1660" t="s">
        <v>810</v>
      </c>
      <c r="Z47" s="1660"/>
      <c r="AA47" s="1660"/>
      <c r="AB47" s="1660"/>
      <c r="AC47" s="1660"/>
      <c r="AD47" s="1660"/>
      <c r="AE47" s="1660"/>
      <c r="AF47" s="1660"/>
      <c r="AG47" s="1660"/>
      <c r="AH47" s="1660"/>
      <c r="AI47" s="1660"/>
      <c r="AJ47" s="1660"/>
      <c r="AK47" s="1660"/>
      <c r="AL47" s="1660"/>
      <c r="AM47" s="1660"/>
      <c r="AN47" s="55"/>
      <c r="AO47" s="559"/>
      <c r="AP47" s="47"/>
      <c r="AQ47" s="47"/>
      <c r="AR47" s="47"/>
      <c r="AS47" s="47"/>
      <c r="AT47" s="47"/>
      <c r="AU47" s="47"/>
      <c r="AV47" s="47"/>
    </row>
    <row r="48" spans="1:49" ht="12.75" customHeight="1" x14ac:dyDescent="0.25">
      <c r="A48" s="221"/>
      <c r="B48" s="1649" t="s">
        <v>436</v>
      </c>
      <c r="C48" s="1649"/>
      <c r="D48" s="1649"/>
      <c r="E48" s="1649"/>
      <c r="F48" s="1649"/>
      <c r="G48" s="1649"/>
      <c r="H48" s="1649"/>
      <c r="I48" s="1649"/>
      <c r="J48" s="1649"/>
      <c r="K48" s="1649"/>
      <c r="L48" s="1649"/>
      <c r="M48" s="1649"/>
      <c r="N48" s="1649"/>
      <c r="O48" s="1649"/>
      <c r="P48" s="1649"/>
      <c r="Q48" s="353">
        <v>3</v>
      </c>
      <c r="R48" s="329"/>
      <c r="S48" s="1642"/>
      <c r="T48" s="1661"/>
      <c r="U48" s="1250"/>
      <c r="V48" s="1059"/>
      <c r="W48" s="569"/>
      <c r="X48" s="1047"/>
      <c r="Y48" s="1660"/>
      <c r="Z48" s="1660"/>
      <c r="AA48" s="1660"/>
      <c r="AB48" s="1660"/>
      <c r="AC48" s="1660"/>
      <c r="AD48" s="1660"/>
      <c r="AE48" s="1660"/>
      <c r="AF48" s="1660"/>
      <c r="AG48" s="1660"/>
      <c r="AH48" s="1660"/>
      <c r="AI48" s="1660"/>
      <c r="AJ48" s="1660"/>
      <c r="AK48" s="1660"/>
      <c r="AL48" s="1660"/>
      <c r="AM48" s="1660"/>
      <c r="AN48" s="1060"/>
      <c r="AO48" s="559"/>
      <c r="AP48" s="47"/>
      <c r="AQ48" s="47"/>
      <c r="AR48" s="47"/>
      <c r="AS48" s="47"/>
      <c r="AT48" s="47"/>
    </row>
    <row r="49" spans="1:46" x14ac:dyDescent="0.25">
      <c r="A49" s="221"/>
      <c r="B49" s="1649" t="s">
        <v>437</v>
      </c>
      <c r="C49" s="1649"/>
      <c r="D49" s="1649"/>
      <c r="E49" s="1649"/>
      <c r="F49" s="1649"/>
      <c r="G49" s="1649"/>
      <c r="H49" s="1649"/>
      <c r="I49" s="1649"/>
      <c r="J49" s="1649"/>
      <c r="K49" s="1649"/>
      <c r="L49" s="1649"/>
      <c r="M49" s="1649"/>
      <c r="N49" s="1649"/>
      <c r="O49" s="1649"/>
      <c r="P49" s="1649"/>
      <c r="Q49" s="353">
        <v>4</v>
      </c>
      <c r="R49" s="329"/>
      <c r="S49" s="1642"/>
      <c r="T49" s="1661"/>
      <c r="U49" s="47"/>
      <c r="V49" s="47"/>
      <c r="W49" s="569"/>
      <c r="X49" s="221"/>
      <c r="Y49" s="1649" t="s">
        <v>317</v>
      </c>
      <c r="Z49" s="1649"/>
      <c r="AA49" s="1649"/>
      <c r="AB49" s="1649"/>
      <c r="AC49" s="1649"/>
      <c r="AD49" s="1649"/>
      <c r="AE49" s="1649"/>
      <c r="AF49" s="1649"/>
      <c r="AG49" s="1649"/>
      <c r="AH49" s="1649"/>
      <c r="AI49" s="1649"/>
      <c r="AJ49" s="1649"/>
      <c r="AK49" s="1649"/>
      <c r="AL49" s="1118"/>
      <c r="AM49" s="947"/>
      <c r="AN49" s="1055"/>
      <c r="AO49" s="1061"/>
    </row>
    <row r="50" spans="1:46" x14ac:dyDescent="0.25">
      <c r="B50" s="1649" t="s">
        <v>624</v>
      </c>
      <c r="C50" s="1649"/>
      <c r="D50" s="1649"/>
      <c r="E50" s="1649"/>
      <c r="F50" s="1649"/>
      <c r="G50" s="1649"/>
      <c r="H50" s="1649"/>
      <c r="I50" s="1649"/>
      <c r="J50" s="1649"/>
      <c r="K50" s="1649"/>
      <c r="L50" s="1649"/>
      <c r="M50" s="1649"/>
      <c r="N50" s="1649"/>
      <c r="O50" s="1649"/>
      <c r="P50" s="1649"/>
      <c r="Q50" s="353">
        <v>5</v>
      </c>
      <c r="R50" s="329"/>
      <c r="S50" s="1642"/>
      <c r="T50" s="1661"/>
      <c r="U50" s="569"/>
      <c r="V50" s="569"/>
      <c r="W50" s="569"/>
      <c r="X50" s="557"/>
      <c r="Y50" s="946"/>
      <c r="Z50" s="946"/>
      <c r="AA50" s="946"/>
      <c r="AB50" s="946"/>
      <c r="AC50" s="946"/>
      <c r="AD50" s="946"/>
      <c r="AE50" s="946"/>
      <c r="AF50" s="946"/>
      <c r="AG50" s="946"/>
      <c r="AH50" s="946"/>
      <c r="AI50" s="946"/>
      <c r="AJ50" s="946"/>
      <c r="AK50" s="946"/>
      <c r="AL50" s="946"/>
      <c r="AM50" s="946"/>
      <c r="AN50" s="1062"/>
      <c r="AO50" s="1063"/>
    </row>
    <row r="51" spans="1:46" x14ac:dyDescent="0.25">
      <c r="A51" s="47"/>
      <c r="B51" s="47"/>
      <c r="C51" s="47"/>
      <c r="D51" s="47"/>
      <c r="E51" s="47"/>
      <c r="F51" s="47"/>
      <c r="G51" s="47"/>
      <c r="H51" s="47"/>
      <c r="I51" s="47"/>
      <c r="J51" s="47"/>
      <c r="K51" s="47"/>
      <c r="L51" s="47"/>
      <c r="M51" s="47"/>
      <c r="N51" s="47"/>
      <c r="O51" s="47"/>
      <c r="P51" s="47"/>
      <c r="Q51" s="47"/>
      <c r="R51" s="47"/>
      <c r="S51" s="47"/>
      <c r="T51" s="47"/>
      <c r="U51" s="47"/>
      <c r="V51" s="47"/>
      <c r="W51" s="55"/>
      <c r="X51" s="47"/>
    </row>
    <row r="52" spans="1:46" x14ac:dyDescent="0.25">
      <c r="A52" s="557"/>
      <c r="B52" s="1111"/>
      <c r="C52" s="1111"/>
      <c r="D52" s="1111"/>
      <c r="E52" s="1111"/>
      <c r="F52" s="1111"/>
      <c r="G52" s="1111"/>
      <c r="H52" s="1111"/>
      <c r="I52" s="1111"/>
      <c r="J52" s="1111"/>
      <c r="K52" s="1111"/>
      <c r="L52" s="1111"/>
      <c r="M52" s="1111"/>
      <c r="N52" s="1111"/>
      <c r="O52" s="1111"/>
      <c r="P52" s="1111"/>
      <c r="Q52" s="570"/>
      <c r="R52" s="559"/>
      <c r="S52" s="347"/>
      <c r="T52" s="347"/>
      <c r="U52" s="55"/>
      <c r="V52" s="55"/>
      <c r="W52" s="55"/>
      <c r="X52" s="1251"/>
      <c r="Y52" s="1551"/>
      <c r="Z52" s="1551"/>
      <c r="AA52" s="1551"/>
      <c r="AB52" s="1551"/>
      <c r="AC52" s="1551"/>
      <c r="AD52" s="1551"/>
      <c r="AE52" s="1551"/>
      <c r="AF52" s="1551"/>
      <c r="AG52" s="1551"/>
      <c r="AH52" s="1551"/>
      <c r="AI52" s="1551"/>
      <c r="AJ52" s="1551"/>
      <c r="AK52" s="1551"/>
      <c r="AL52" s="1551"/>
      <c r="AM52" s="1551"/>
      <c r="AN52" s="570"/>
      <c r="AO52" s="559"/>
      <c r="AP52" s="347"/>
      <c r="AQ52" s="347"/>
      <c r="AR52" s="55"/>
      <c r="AS52" s="55"/>
    </row>
    <row r="53" spans="1:46" x14ac:dyDescent="0.25">
      <c r="A53" s="1047">
        <f>A$45-0.01</f>
        <v>-10.069999999999999</v>
      </c>
      <c r="B53" s="526" t="s">
        <v>440</v>
      </c>
      <c r="C53" s="526"/>
      <c r="D53" s="802"/>
      <c r="E53" s="526"/>
      <c r="F53" s="526"/>
      <c r="G53" s="556"/>
      <c r="H53" s="556"/>
      <c r="I53" s="556"/>
      <c r="J53" s="556"/>
      <c r="K53" s="556"/>
      <c r="L53" s="556"/>
      <c r="M53" s="47"/>
      <c r="N53" s="47"/>
      <c r="O53" s="47"/>
      <c r="P53" s="47"/>
      <c r="Q53" s="47"/>
      <c r="R53" s="561"/>
      <c r="S53" s="562"/>
      <c r="T53" s="562"/>
      <c r="U53" s="55"/>
      <c r="V53" s="55"/>
      <c r="W53" s="569"/>
      <c r="X53" s="1047"/>
      <c r="Y53" s="1551"/>
      <c r="Z53" s="1551"/>
      <c r="AA53" s="1551"/>
      <c r="AB53" s="1551"/>
      <c r="AC53" s="1551"/>
      <c r="AD53" s="1551"/>
      <c r="AE53" s="1551"/>
      <c r="AF53" s="1551"/>
      <c r="AG53" s="1551"/>
      <c r="AH53" s="1551"/>
      <c r="AI53" s="1551"/>
      <c r="AJ53" s="1551"/>
      <c r="AK53" s="1551"/>
      <c r="AL53" s="1551"/>
      <c r="AM53" s="1551"/>
      <c r="AN53" s="570"/>
      <c r="AO53" s="559"/>
      <c r="AP53" s="347"/>
      <c r="AQ53" s="347"/>
      <c r="AR53" s="55"/>
      <c r="AS53" s="55"/>
    </row>
    <row r="54" spans="1:46" x14ac:dyDescent="0.25">
      <c r="A54" s="221"/>
      <c r="B54" s="1649" t="s">
        <v>56</v>
      </c>
      <c r="C54" s="1649"/>
      <c r="D54" s="1649"/>
      <c r="E54" s="1649"/>
      <c r="F54" s="1649"/>
      <c r="G54" s="1649"/>
      <c r="H54" s="1649"/>
      <c r="I54" s="1649"/>
      <c r="J54" s="1649"/>
      <c r="K54" s="1649"/>
      <c r="L54" s="1649"/>
      <c r="M54" s="1649"/>
      <c r="N54" s="1649"/>
      <c r="O54" s="1649"/>
      <c r="P54" s="1649">
        <v>1</v>
      </c>
      <c r="Q54" s="353">
        <v>1</v>
      </c>
      <c r="R54" s="1642" t="s">
        <v>5</v>
      </c>
      <c r="S54" s="1661"/>
      <c r="T54" s="1642">
        <f>X$25</f>
        <v>0</v>
      </c>
      <c r="U54" s="1661"/>
      <c r="V54" s="1252"/>
      <c r="W54" s="1253"/>
      <c r="Y54" s="1111"/>
      <c r="Z54" s="1111"/>
      <c r="AA54" s="1111"/>
      <c r="AB54" s="1111"/>
      <c r="AC54" s="1111"/>
      <c r="AD54" s="1111"/>
      <c r="AE54" s="1111"/>
      <c r="AF54" s="1111"/>
      <c r="AG54" s="1111"/>
      <c r="AH54" s="1111"/>
      <c r="AI54" s="1111"/>
      <c r="AJ54" s="1111"/>
      <c r="AK54" s="1111"/>
      <c r="AL54" s="1111"/>
      <c r="AM54" s="1111"/>
      <c r="AN54" s="570"/>
      <c r="AO54" s="559"/>
      <c r="AP54" s="347"/>
      <c r="AQ54" s="347"/>
      <c r="AR54" s="55"/>
      <c r="AS54" s="55"/>
    </row>
    <row r="55" spans="1:46" x14ac:dyDescent="0.25">
      <c r="A55" s="557"/>
      <c r="B55" s="1649" t="s">
        <v>57</v>
      </c>
      <c r="C55" s="1649"/>
      <c r="D55" s="1649"/>
      <c r="E55" s="1649"/>
      <c r="F55" s="1649"/>
      <c r="G55" s="1649"/>
      <c r="H55" s="1649"/>
      <c r="I55" s="1649"/>
      <c r="J55" s="1649"/>
      <c r="K55" s="1649"/>
      <c r="L55" s="1649"/>
      <c r="M55" s="1649"/>
      <c r="N55" s="1649"/>
      <c r="O55" s="1649"/>
      <c r="P55" s="1649">
        <v>2</v>
      </c>
      <c r="Q55" s="353">
        <v>2</v>
      </c>
      <c r="R55" s="329"/>
      <c r="S55" s="1115"/>
      <c r="T55" s="47"/>
      <c r="U55" s="1250"/>
      <c r="V55" s="1254"/>
      <c r="W55" s="1255"/>
      <c r="Y55" s="1111"/>
      <c r="Z55" s="1111"/>
      <c r="AA55" s="1111"/>
      <c r="AB55" s="1111"/>
      <c r="AC55" s="1111"/>
      <c r="AD55" s="1111"/>
      <c r="AE55" s="1111"/>
      <c r="AF55" s="1111"/>
      <c r="AG55" s="1111"/>
      <c r="AH55" s="1111"/>
      <c r="AI55" s="1111"/>
      <c r="AJ55" s="1111"/>
      <c r="AK55" s="1111"/>
      <c r="AL55" s="1111"/>
      <c r="AM55" s="1111"/>
      <c r="AN55" s="570"/>
      <c r="AO55" s="559"/>
      <c r="AP55" s="347"/>
      <c r="AQ55" s="347"/>
      <c r="AR55" s="55"/>
      <c r="AS55" s="55"/>
    </row>
    <row r="56" spans="1:46" ht="20.25" x14ac:dyDescent="0.25">
      <c r="A56" s="1194">
        <v>8</v>
      </c>
      <c r="B56" s="1195" t="s">
        <v>565</v>
      </c>
      <c r="C56" s="1195"/>
      <c r="D56" s="1223"/>
      <c r="E56" s="1223"/>
      <c r="F56" s="1196"/>
      <c r="G56" s="1196"/>
      <c r="H56" s="1196"/>
      <c r="I56" s="1196"/>
      <c r="J56" s="1196"/>
      <c r="K56" s="1196"/>
      <c r="L56" s="1224"/>
      <c r="M56" s="1224"/>
      <c r="N56" s="1224"/>
      <c r="O56" s="1224"/>
      <c r="P56" s="1224"/>
      <c r="Q56" s="1224"/>
      <c r="R56" s="1224"/>
      <c r="S56" s="1224"/>
      <c r="T56" s="1224"/>
      <c r="U56" s="1224"/>
      <c r="V56" s="1224"/>
      <c r="W56" s="1224"/>
      <c r="X56" s="1224"/>
      <c r="Y56" s="1224"/>
      <c r="Z56" s="1224"/>
      <c r="AA56" s="1224"/>
      <c r="AB56" s="1224"/>
      <c r="AC56" s="1194"/>
      <c r="AD56" s="1224"/>
      <c r="AE56" s="1224"/>
      <c r="AF56" s="1224"/>
      <c r="AG56" s="1224"/>
      <c r="AH56" s="1224"/>
      <c r="AI56" s="1224"/>
      <c r="AJ56" s="1224"/>
      <c r="AK56" s="1224"/>
      <c r="AL56" s="1224"/>
      <c r="AM56" s="1224"/>
      <c r="AN56" s="1224"/>
      <c r="AO56" s="1224"/>
      <c r="AP56" s="1224"/>
      <c r="AQ56" s="1224"/>
      <c r="AR56" s="1224"/>
      <c r="AS56" s="1224"/>
      <c r="AT56" s="1224"/>
    </row>
    <row r="57" spans="1:46" ht="20.25" x14ac:dyDescent="0.25">
      <c r="A57" s="1256"/>
      <c r="B57" s="1257"/>
      <c r="C57" s="1257"/>
      <c r="D57" s="1258"/>
      <c r="E57" s="1258"/>
      <c r="F57" s="1259"/>
      <c r="G57" s="1259"/>
      <c r="H57" s="1259"/>
      <c r="I57" s="1259"/>
      <c r="J57" s="1259"/>
      <c r="K57" s="1259"/>
      <c r="L57" s="1260"/>
      <c r="M57" s="1260"/>
      <c r="N57" s="1260"/>
      <c r="O57" s="1260"/>
      <c r="P57" s="1260"/>
      <c r="Q57" s="1260"/>
      <c r="R57" s="1260"/>
      <c r="S57" s="1260"/>
      <c r="T57" s="1260"/>
      <c r="U57" s="1260"/>
      <c r="V57" s="1260"/>
      <c r="W57" s="1260"/>
      <c r="X57" s="1260"/>
      <c r="Y57" s="1260"/>
      <c r="Z57" s="1260"/>
      <c r="AA57" s="1260"/>
      <c r="AB57" s="1260"/>
      <c r="AC57" s="1256"/>
      <c r="AD57" s="1260"/>
      <c r="AE57" s="1260"/>
      <c r="AF57" s="1260"/>
      <c r="AG57" s="1260"/>
      <c r="AH57" s="1260"/>
      <c r="AI57" s="1260"/>
      <c r="AJ57" s="1260"/>
      <c r="AK57" s="1260"/>
      <c r="AL57" s="1260"/>
      <c r="AM57" s="1260"/>
      <c r="AN57" s="1260"/>
      <c r="AO57" s="1260"/>
      <c r="AP57" s="1260"/>
      <c r="AQ57" s="1260"/>
      <c r="AR57" s="1260"/>
      <c r="AS57" s="1260"/>
      <c r="AT57" s="1260"/>
    </row>
    <row r="58" spans="1:46" ht="12.75" customHeight="1" x14ac:dyDescent="0.25">
      <c r="A58" s="1047">
        <f>X47-0.01</f>
        <v>-10.139999999999997</v>
      </c>
      <c r="B58" s="569" t="s">
        <v>730</v>
      </c>
      <c r="C58" s="569"/>
      <c r="D58" s="569"/>
      <c r="E58" s="569"/>
      <c r="F58" s="569"/>
      <c r="M58" s="569"/>
      <c r="N58" s="569"/>
      <c r="O58" s="569"/>
      <c r="P58" s="569"/>
      <c r="Q58" s="569"/>
      <c r="R58" s="569"/>
      <c r="S58" s="569"/>
      <c r="T58" s="569"/>
      <c r="U58" s="569"/>
      <c r="V58" s="569"/>
      <c r="W58" s="569"/>
      <c r="X58" s="1047">
        <f>A72-0.01</f>
        <v>-10.179999999999996</v>
      </c>
      <c r="Y58" s="1655" t="s">
        <v>672</v>
      </c>
      <c r="Z58" s="1655"/>
      <c r="AA58" s="1655"/>
      <c r="AB58" s="1655"/>
      <c r="AC58" s="1655"/>
      <c r="AD58" s="1655"/>
      <c r="AE58" s="1655"/>
      <c r="AF58" s="1655"/>
      <c r="AG58" s="1655"/>
      <c r="AH58" s="1655"/>
      <c r="AI58" s="1655"/>
      <c r="AJ58" s="1655"/>
      <c r="AK58" s="1655"/>
      <c r="AL58" s="1655"/>
      <c r="AM58" s="1655"/>
      <c r="AN58" s="1060"/>
      <c r="AO58" s="1060"/>
      <c r="AP58" s="1261"/>
    </row>
    <row r="59" spans="1:46" x14ac:dyDescent="0.25">
      <c r="B59" s="1262"/>
      <c r="C59" s="1056"/>
      <c r="D59" s="1263"/>
      <c r="E59" s="1056"/>
      <c r="F59" s="1056"/>
      <c r="G59" s="1056"/>
      <c r="H59" s="1056"/>
      <c r="I59" s="1056"/>
      <c r="J59" s="1056"/>
      <c r="K59" s="1056"/>
      <c r="L59" s="1056"/>
      <c r="M59" s="1056"/>
      <c r="N59" s="1056"/>
      <c r="O59" s="1056"/>
      <c r="P59" s="1056"/>
      <c r="Q59" s="1253"/>
      <c r="Y59" s="1649" t="s">
        <v>56</v>
      </c>
      <c r="Z59" s="1649"/>
      <c r="AA59" s="1649"/>
      <c r="AB59" s="1649"/>
      <c r="AC59" s="1649"/>
      <c r="AD59" s="1649"/>
      <c r="AE59" s="1649"/>
      <c r="AF59" s="1649"/>
      <c r="AG59" s="1649"/>
      <c r="AH59" s="1649"/>
      <c r="AI59" s="1649"/>
      <c r="AJ59" s="1649"/>
      <c r="AK59" s="1649"/>
      <c r="AL59" s="1649"/>
      <c r="AM59" s="1649">
        <v>1</v>
      </c>
      <c r="AN59" s="353">
        <v>1</v>
      </c>
      <c r="AO59" s="646"/>
      <c r="AP59" s="646"/>
      <c r="AQ59" s="1262"/>
      <c r="AR59" s="1056"/>
      <c r="AS59" s="1253"/>
    </row>
    <row r="60" spans="1:46" x14ac:dyDescent="0.25">
      <c r="B60" s="1264"/>
      <c r="C60" s="1058"/>
      <c r="D60" s="1265"/>
      <c r="E60" s="1058"/>
      <c r="F60" s="1058"/>
      <c r="G60" s="1058"/>
      <c r="H60" s="1058"/>
      <c r="I60" s="1058"/>
      <c r="J60" s="1058"/>
      <c r="K60" s="1058"/>
      <c r="L60" s="1058"/>
      <c r="M60" s="1058"/>
      <c r="N60" s="1058"/>
      <c r="O60" s="1058"/>
      <c r="P60" s="1058"/>
      <c r="Q60" s="1255"/>
      <c r="Y60" s="1649" t="s">
        <v>57</v>
      </c>
      <c r="Z60" s="1649"/>
      <c r="AA60" s="1649"/>
      <c r="AB60" s="1649"/>
      <c r="AC60" s="1649"/>
      <c r="AD60" s="1649"/>
      <c r="AE60" s="1649"/>
      <c r="AF60" s="1649"/>
      <c r="AG60" s="1649"/>
      <c r="AH60" s="1649"/>
      <c r="AI60" s="1649"/>
      <c r="AJ60" s="1649"/>
      <c r="AK60" s="1649"/>
      <c r="AL60" s="1649"/>
      <c r="AM60" s="1649">
        <v>2</v>
      </c>
      <c r="AN60" s="353">
        <v>2</v>
      </c>
      <c r="AO60" s="1060" t="s">
        <v>5</v>
      </c>
      <c r="AP60" s="1115">
        <v>-10.01</v>
      </c>
      <c r="AQ60" s="1264"/>
      <c r="AR60" s="1058"/>
      <c r="AS60" s="1255"/>
    </row>
    <row r="61" spans="1:46" x14ac:dyDescent="0.25">
      <c r="X61" s="47"/>
      <c r="Y61" s="1111"/>
      <c r="Z61" s="1111"/>
      <c r="AA61" s="1111"/>
      <c r="AB61" s="1111"/>
      <c r="AC61" s="1111"/>
      <c r="AD61" s="1111"/>
      <c r="AE61" s="1111"/>
      <c r="AF61" s="1111"/>
      <c r="AG61" s="1111"/>
      <c r="AH61" s="1111"/>
      <c r="AI61" s="1111"/>
      <c r="AJ61" s="1111"/>
      <c r="AK61" s="1111"/>
      <c r="AL61" s="1111"/>
      <c r="AM61" s="1111"/>
      <c r="AN61" s="570"/>
      <c r="AO61" s="559"/>
      <c r="AP61" s="1114"/>
      <c r="AQ61" s="569"/>
      <c r="AR61" s="569"/>
      <c r="AS61" s="569"/>
    </row>
    <row r="62" spans="1:46" x14ac:dyDescent="0.25">
      <c r="A62" s="1047">
        <f>A58-0.01</f>
        <v>-10.149999999999997</v>
      </c>
      <c r="B62" s="569" t="s">
        <v>673</v>
      </c>
      <c r="C62" s="569"/>
      <c r="D62" s="569"/>
      <c r="E62" s="569"/>
      <c r="F62" s="569"/>
      <c r="M62" s="569"/>
      <c r="N62" s="569"/>
      <c r="O62" s="569"/>
      <c r="P62" s="569"/>
      <c r="Q62" s="569"/>
      <c r="R62" s="569"/>
      <c r="Y62" s="569" t="s">
        <v>680</v>
      </c>
      <c r="AQ62" s="569"/>
      <c r="AR62" s="569"/>
      <c r="AS62" s="569"/>
      <c r="AT62" s="47"/>
    </row>
    <row r="63" spans="1:46" x14ac:dyDescent="0.25">
      <c r="B63" s="1649" t="s">
        <v>56</v>
      </c>
      <c r="C63" s="1649"/>
      <c r="D63" s="1649"/>
      <c r="E63" s="1649"/>
      <c r="F63" s="1649"/>
      <c r="G63" s="1649"/>
      <c r="H63" s="1649"/>
      <c r="I63" s="1649"/>
      <c r="J63" s="1649"/>
      <c r="K63" s="1649"/>
      <c r="L63" s="1649"/>
      <c r="M63" s="1649"/>
      <c r="N63" s="1649"/>
      <c r="O63" s="1649"/>
      <c r="P63" s="1649">
        <v>1</v>
      </c>
      <c r="Q63" s="353">
        <v>1</v>
      </c>
      <c r="R63" s="646"/>
      <c r="S63" s="646"/>
      <c r="T63" s="1262"/>
      <c r="U63" s="1056"/>
      <c r="V63" s="1253"/>
      <c r="X63" s="1047">
        <f>X58-0.01</f>
        <v>-10.189999999999996</v>
      </c>
      <c r="Y63" s="646" t="s">
        <v>675</v>
      </c>
      <c r="Z63" s="1266"/>
      <c r="AA63" s="1266"/>
      <c r="AB63" s="1266"/>
      <c r="AC63" s="1266"/>
      <c r="AD63" s="1266"/>
      <c r="AE63" s="1266"/>
      <c r="AF63" s="1266"/>
      <c r="AG63" s="1266"/>
      <c r="AH63" s="1266"/>
      <c r="AI63" s="1266"/>
      <c r="AJ63" s="1266"/>
      <c r="AK63" s="1266"/>
      <c r="AL63" s="1266"/>
      <c r="AM63" s="1266"/>
      <c r="AN63" s="353">
        <v>1</v>
      </c>
      <c r="AO63" s="1266"/>
      <c r="AP63" s="1266"/>
      <c r="AQ63" s="1262"/>
      <c r="AR63" s="1253"/>
      <c r="AS63" s="569"/>
      <c r="AT63" s="47"/>
    </row>
    <row r="64" spans="1:46" x14ac:dyDescent="0.25">
      <c r="B64" s="1649" t="s">
        <v>57</v>
      </c>
      <c r="C64" s="1649"/>
      <c r="D64" s="1649"/>
      <c r="E64" s="1649"/>
      <c r="F64" s="1649"/>
      <c r="G64" s="1649"/>
      <c r="H64" s="1649"/>
      <c r="I64" s="1649"/>
      <c r="J64" s="1649"/>
      <c r="K64" s="1649"/>
      <c r="L64" s="1649"/>
      <c r="M64" s="1649"/>
      <c r="N64" s="1649"/>
      <c r="O64" s="1649"/>
      <c r="P64" s="1649">
        <v>2</v>
      </c>
      <c r="Q64" s="353">
        <v>2</v>
      </c>
      <c r="R64" s="1060" t="s">
        <v>5</v>
      </c>
      <c r="S64" s="1047">
        <f>A72-0.01</f>
        <v>-10.179999999999996</v>
      </c>
      <c r="T64" s="1264"/>
      <c r="U64" s="1058"/>
      <c r="V64" s="1255"/>
      <c r="Y64" s="646" t="s">
        <v>393</v>
      </c>
      <c r="Z64" s="1266"/>
      <c r="AA64" s="1266"/>
      <c r="AB64" s="1266"/>
      <c r="AC64" s="1266"/>
      <c r="AD64" s="1266"/>
      <c r="AE64" s="1266"/>
      <c r="AF64" s="1266"/>
      <c r="AG64" s="1266"/>
      <c r="AH64" s="1266"/>
      <c r="AI64" s="1266"/>
      <c r="AJ64" s="1266"/>
      <c r="AK64" s="1266"/>
      <c r="AL64" s="1266"/>
      <c r="AM64" s="1266"/>
      <c r="AN64" s="353">
        <v>2</v>
      </c>
      <c r="AO64" s="1266"/>
      <c r="AP64" s="1266"/>
      <c r="AQ64" s="1264"/>
      <c r="AR64" s="1255"/>
      <c r="AT64" s="47"/>
    </row>
    <row r="65" spans="1:46" x14ac:dyDescent="0.25">
      <c r="B65" s="1111"/>
      <c r="C65" s="1111"/>
      <c r="D65" s="1111"/>
      <c r="E65" s="1111"/>
      <c r="F65" s="1111"/>
      <c r="G65" s="1111"/>
      <c r="H65" s="1111"/>
      <c r="I65" s="1111"/>
      <c r="J65" s="1111"/>
      <c r="K65" s="1111"/>
      <c r="L65" s="1111"/>
      <c r="M65" s="1111"/>
      <c r="N65" s="1111"/>
      <c r="O65" s="1111"/>
      <c r="P65" s="1111"/>
      <c r="Q65" s="570"/>
      <c r="R65" s="648"/>
      <c r="S65" s="648"/>
      <c r="T65" s="569"/>
      <c r="U65" s="569"/>
      <c r="V65" s="569"/>
      <c r="Y65" s="646" t="s">
        <v>676</v>
      </c>
      <c r="Z65" s="1266"/>
      <c r="AA65" s="1266"/>
      <c r="AB65" s="1266"/>
      <c r="AC65" s="1266"/>
      <c r="AD65" s="1266"/>
      <c r="AE65" s="1266"/>
      <c r="AF65" s="1266"/>
      <c r="AG65" s="1266"/>
      <c r="AH65" s="1266"/>
      <c r="AI65" s="1266"/>
      <c r="AJ65" s="1266"/>
      <c r="AK65" s="1266"/>
      <c r="AL65" s="1266"/>
      <c r="AM65" s="1266"/>
      <c r="AN65" s="353">
        <v>3</v>
      </c>
      <c r="AO65" s="1266"/>
      <c r="AP65" s="1266"/>
      <c r="AT65" s="47"/>
    </row>
    <row r="66" spans="1:46" x14ac:dyDescent="0.25">
      <c r="A66" s="1047">
        <f>A62-0.01</f>
        <v>-10.159999999999997</v>
      </c>
      <c r="B66" s="569" t="s">
        <v>674</v>
      </c>
      <c r="C66" s="569"/>
      <c r="D66" s="45"/>
      <c r="P66" s="96"/>
      <c r="W66" s="569"/>
      <c r="Y66" s="646" t="s">
        <v>648</v>
      </c>
      <c r="Z66" s="1266"/>
      <c r="AA66" s="1266"/>
      <c r="AB66" s="1266"/>
      <c r="AC66" s="1266"/>
      <c r="AD66" s="1266"/>
      <c r="AE66" s="1266"/>
      <c r="AF66" s="1266"/>
      <c r="AG66" s="1266"/>
      <c r="AH66" s="1266"/>
      <c r="AI66" s="1266"/>
      <c r="AJ66" s="1266"/>
      <c r="AK66" s="1266"/>
      <c r="AL66" s="353"/>
      <c r="AM66" s="1266"/>
      <c r="AN66" s="353">
        <v>4</v>
      </c>
      <c r="AO66" s="1266"/>
      <c r="AP66" s="1266"/>
      <c r="AQ66" s="569"/>
      <c r="AR66" s="569"/>
      <c r="AS66" s="569"/>
      <c r="AT66" s="47"/>
    </row>
    <row r="67" spans="1:46" x14ac:dyDescent="0.25">
      <c r="B67" s="646" t="s">
        <v>675</v>
      </c>
      <c r="C67" s="1266"/>
      <c r="D67" s="1266"/>
      <c r="E67" s="1266"/>
      <c r="F67" s="1266"/>
      <c r="G67" s="1266"/>
      <c r="H67" s="1266"/>
      <c r="I67" s="1266"/>
      <c r="J67" s="1266"/>
      <c r="K67" s="1266"/>
      <c r="L67" s="1266"/>
      <c r="M67" s="1266"/>
      <c r="N67" s="1266"/>
      <c r="O67" s="1266"/>
      <c r="P67" s="353">
        <v>1</v>
      </c>
      <c r="Q67" s="1262"/>
      <c r="R67" s="1253"/>
      <c r="W67" s="569"/>
      <c r="Y67" s="45"/>
      <c r="Z67" s="45"/>
      <c r="AD67" s="45"/>
      <c r="AE67" s="45"/>
      <c r="AF67" s="45"/>
      <c r="AG67" s="45"/>
      <c r="AH67" s="45"/>
      <c r="AI67" s="45"/>
      <c r="AM67" s="45"/>
      <c r="AT67" s="47"/>
    </row>
    <row r="68" spans="1:46" x14ac:dyDescent="0.25">
      <c r="B68" s="646" t="s">
        <v>393</v>
      </c>
      <c r="C68" s="1266"/>
      <c r="D68" s="1266"/>
      <c r="E68" s="1266"/>
      <c r="F68" s="1266"/>
      <c r="G68" s="1266"/>
      <c r="H68" s="1266"/>
      <c r="I68" s="1266"/>
      <c r="J68" s="1266"/>
      <c r="K68" s="1266"/>
      <c r="L68" s="1266"/>
      <c r="M68" s="1266"/>
      <c r="N68" s="1266"/>
      <c r="O68" s="1266"/>
      <c r="P68" s="353">
        <v>2</v>
      </c>
      <c r="Q68" s="1264"/>
      <c r="R68" s="1255"/>
      <c r="W68" s="569"/>
      <c r="Y68" s="569" t="s">
        <v>667</v>
      </c>
      <c r="AT68" s="47"/>
    </row>
    <row r="69" spans="1:46" x14ac:dyDescent="0.25">
      <c r="B69" s="646" t="s">
        <v>676</v>
      </c>
      <c r="C69" s="1266"/>
      <c r="D69" s="1266"/>
      <c r="E69" s="1266"/>
      <c r="F69" s="1266"/>
      <c r="G69" s="1266"/>
      <c r="H69" s="1266"/>
      <c r="I69" s="1266"/>
      <c r="J69" s="1266"/>
      <c r="K69" s="1266"/>
      <c r="L69" s="1266"/>
      <c r="M69" s="1266"/>
      <c r="N69" s="1266"/>
      <c r="O69" s="1266"/>
      <c r="P69" s="353">
        <v>3</v>
      </c>
      <c r="W69" s="47"/>
      <c r="Y69" s="646" t="s">
        <v>665</v>
      </c>
      <c r="Z69" s="1266"/>
      <c r="AA69" s="1266"/>
      <c r="AB69" s="1266"/>
      <c r="AC69" s="1266"/>
      <c r="AD69" s="1266"/>
      <c r="AE69" s="1266"/>
      <c r="AF69" s="1266"/>
      <c r="AG69" s="1266"/>
      <c r="AH69" s="1266"/>
      <c r="AI69" s="1266"/>
      <c r="AJ69" s="1266"/>
      <c r="AK69" s="1266"/>
      <c r="AL69" s="1266"/>
      <c r="AM69" s="1266"/>
      <c r="AN69" s="353">
        <v>1</v>
      </c>
      <c r="AO69" s="1266"/>
      <c r="AP69" s="1266"/>
      <c r="AQ69" s="1262"/>
      <c r="AR69" s="1253"/>
      <c r="AT69" s="47"/>
    </row>
    <row r="70" spans="1:46" x14ac:dyDescent="0.25">
      <c r="B70" s="646" t="s">
        <v>648</v>
      </c>
      <c r="C70" s="1266"/>
      <c r="D70" s="1266"/>
      <c r="E70" s="1266"/>
      <c r="F70" s="1266"/>
      <c r="G70" s="1266"/>
      <c r="H70" s="1266"/>
      <c r="I70" s="1266"/>
      <c r="J70" s="1266"/>
      <c r="K70" s="1266"/>
      <c r="L70" s="1266"/>
      <c r="M70" s="1266"/>
      <c r="N70" s="1266"/>
      <c r="O70" s="353"/>
      <c r="P70" s="353">
        <v>4</v>
      </c>
      <c r="Q70" s="570"/>
      <c r="R70" s="648"/>
      <c r="S70" s="648"/>
      <c r="T70" s="569"/>
      <c r="U70" s="569"/>
      <c r="V70" s="569"/>
      <c r="Y70" s="646" t="s">
        <v>648</v>
      </c>
      <c r="Z70" s="1266"/>
      <c r="AA70" s="1266"/>
      <c r="AB70" s="1266"/>
      <c r="AC70" s="1266"/>
      <c r="AD70" s="1266"/>
      <c r="AE70" s="1266"/>
      <c r="AF70" s="1266"/>
      <c r="AG70" s="1266"/>
      <c r="AH70" s="1266"/>
      <c r="AI70" s="1266"/>
      <c r="AJ70" s="1266"/>
      <c r="AK70" s="1266"/>
      <c r="AL70" s="1266"/>
      <c r="AM70" s="1266"/>
      <c r="AN70" s="353">
        <v>2</v>
      </c>
      <c r="AO70" s="1266"/>
      <c r="AP70" s="1266"/>
      <c r="AQ70" s="1264"/>
      <c r="AR70" s="1255"/>
      <c r="AT70" s="47"/>
    </row>
    <row r="71" spans="1:46" ht="12.75" customHeight="1" x14ac:dyDescent="0.25">
      <c r="B71" s="648"/>
      <c r="C71" s="1267"/>
      <c r="D71" s="1267"/>
      <c r="E71" s="1267"/>
      <c r="F71" s="1267"/>
      <c r="G71" s="1267"/>
      <c r="H71" s="1267"/>
      <c r="I71" s="1267"/>
      <c r="J71" s="1267"/>
      <c r="K71" s="1267"/>
      <c r="L71" s="1267"/>
      <c r="M71" s="1267"/>
      <c r="N71" s="1267"/>
      <c r="O71" s="570"/>
      <c r="P71" s="570"/>
      <c r="Q71" s="570"/>
      <c r="R71" s="648"/>
      <c r="S71" s="648"/>
      <c r="T71" s="569"/>
      <c r="U71" s="569"/>
      <c r="V71" s="569"/>
      <c r="Y71" s="646" t="s">
        <v>666</v>
      </c>
      <c r="Z71" s="1266"/>
      <c r="AA71" s="1266"/>
      <c r="AB71" s="1266"/>
      <c r="AC71" s="1266"/>
      <c r="AD71" s="1266"/>
      <c r="AE71" s="1266"/>
      <c r="AF71" s="1266"/>
      <c r="AG71" s="1266"/>
      <c r="AH71" s="1266"/>
      <c r="AI71" s="1266"/>
      <c r="AJ71" s="1266"/>
      <c r="AK71" s="1266"/>
      <c r="AL71" s="1266"/>
      <c r="AM71" s="1266"/>
      <c r="AN71" s="353">
        <v>3</v>
      </c>
      <c r="AO71" s="1266"/>
      <c r="AP71" s="1266"/>
      <c r="AT71" s="47"/>
    </row>
    <row r="72" spans="1:46" ht="12.75" customHeight="1" x14ac:dyDescent="0.25">
      <c r="A72" s="1047">
        <f>A66-0.01</f>
        <v>-10.169999999999996</v>
      </c>
      <c r="B72" s="569" t="s">
        <v>679</v>
      </c>
      <c r="C72" s="569"/>
      <c r="D72" s="45"/>
      <c r="P72" s="96"/>
      <c r="W72" s="569"/>
      <c r="Y72" s="648"/>
      <c r="Z72" s="1267"/>
      <c r="AA72" s="1267"/>
      <c r="AB72" s="1267"/>
      <c r="AC72" s="1267"/>
      <c r="AD72" s="1267"/>
      <c r="AE72" s="1267"/>
      <c r="AF72" s="1267"/>
      <c r="AG72" s="1267"/>
      <c r="AH72" s="1267"/>
      <c r="AI72" s="1267"/>
      <c r="AJ72" s="1267"/>
      <c r="AK72" s="1267"/>
      <c r="AL72" s="1267"/>
      <c r="AM72" s="570"/>
      <c r="AT72" s="47"/>
    </row>
    <row r="73" spans="1:46" x14ac:dyDescent="0.25">
      <c r="B73" s="646" t="s">
        <v>665</v>
      </c>
      <c r="C73" s="1266"/>
      <c r="D73" s="1266"/>
      <c r="E73" s="1266"/>
      <c r="F73" s="1266"/>
      <c r="G73" s="1266"/>
      <c r="H73" s="1266"/>
      <c r="I73" s="1266"/>
      <c r="J73" s="1266"/>
      <c r="K73" s="1266"/>
      <c r="L73" s="1266"/>
      <c r="M73" s="1266"/>
      <c r="N73" s="1266"/>
      <c r="O73" s="1266"/>
      <c r="P73" s="353">
        <v>1</v>
      </c>
      <c r="Q73" s="1262"/>
      <c r="R73" s="1253"/>
      <c r="W73" s="569"/>
      <c r="X73" s="1047">
        <f>X63-0.01</f>
        <v>-10.199999999999996</v>
      </c>
      <c r="Y73" s="569" t="s">
        <v>669</v>
      </c>
      <c r="AT73" s="47"/>
    </row>
    <row r="74" spans="1:46" x14ac:dyDescent="0.25">
      <c r="B74" s="646" t="s">
        <v>648</v>
      </c>
      <c r="C74" s="1266"/>
      <c r="D74" s="1266"/>
      <c r="E74" s="1266"/>
      <c r="F74" s="1266"/>
      <c r="G74" s="1266"/>
      <c r="H74" s="1266"/>
      <c r="I74" s="1266"/>
      <c r="J74" s="1266"/>
      <c r="K74" s="1266"/>
      <c r="L74" s="1266"/>
      <c r="M74" s="1266"/>
      <c r="N74" s="1266"/>
      <c r="O74" s="1266"/>
      <c r="P74" s="353">
        <v>2</v>
      </c>
      <c r="Q74" s="1264"/>
      <c r="R74" s="1255"/>
      <c r="W74" s="569"/>
      <c r="X74" s="47"/>
      <c r="Y74" s="646" t="s">
        <v>681</v>
      </c>
      <c r="Z74" s="1266"/>
      <c r="AA74" s="1266"/>
      <c r="AB74" s="1266"/>
      <c r="AC74" s="1266"/>
      <c r="AD74" s="1266"/>
      <c r="AE74" s="1266"/>
      <c r="AF74" s="1266"/>
      <c r="AG74" s="1266"/>
      <c r="AH74" s="1266"/>
      <c r="AI74" s="1266"/>
      <c r="AJ74" s="1266"/>
      <c r="AK74" s="1266"/>
      <c r="AL74" s="1266"/>
      <c r="AM74" s="353"/>
      <c r="AN74" s="1268"/>
      <c r="AO74" s="1269"/>
      <c r="AP74" s="1269"/>
      <c r="AQ74" s="1269"/>
      <c r="AR74" s="1269"/>
      <c r="AS74" s="1270"/>
      <c r="AT74" s="47"/>
    </row>
    <row r="75" spans="1:46" x14ac:dyDescent="0.25">
      <c r="B75" s="646" t="s">
        <v>666</v>
      </c>
      <c r="C75" s="1266"/>
      <c r="D75" s="1266"/>
      <c r="E75" s="1266"/>
      <c r="F75" s="1266"/>
      <c r="G75" s="1266"/>
      <c r="H75" s="1266"/>
      <c r="I75" s="1266"/>
      <c r="J75" s="1266"/>
      <c r="K75" s="1266"/>
      <c r="L75" s="1266"/>
      <c r="M75" s="1266"/>
      <c r="N75" s="1266"/>
      <c r="O75" s="1266"/>
      <c r="P75" s="353">
        <v>3</v>
      </c>
      <c r="W75" s="47"/>
      <c r="X75" s="47"/>
      <c r="Y75" s="646" t="s">
        <v>668</v>
      </c>
      <c r="Z75" s="1266"/>
      <c r="AA75" s="1266"/>
      <c r="AB75" s="1266"/>
      <c r="AC75" s="1266"/>
      <c r="AD75" s="1266"/>
      <c r="AE75" s="1266"/>
      <c r="AF75" s="1266"/>
      <c r="AG75" s="1266"/>
      <c r="AH75" s="1266"/>
      <c r="AI75" s="1266"/>
      <c r="AJ75" s="1266"/>
      <c r="AK75" s="1266"/>
      <c r="AL75" s="1266"/>
      <c r="AM75" s="353"/>
      <c r="AN75" s="1268"/>
      <c r="AO75" s="1269"/>
      <c r="AP75" s="1269"/>
      <c r="AQ75" s="1269"/>
      <c r="AR75" s="1269"/>
      <c r="AS75" s="1270"/>
      <c r="AT75" s="47"/>
    </row>
    <row r="76" spans="1:46" x14ac:dyDescent="0.25">
      <c r="W76" s="47"/>
      <c r="Y76" s="648"/>
      <c r="Z76" s="1267"/>
      <c r="AA76" s="1267"/>
      <c r="AB76" s="1267"/>
      <c r="AC76" s="1267"/>
      <c r="AD76" s="1267"/>
      <c r="AE76" s="1267"/>
      <c r="AF76" s="1267"/>
      <c r="AG76" s="1267"/>
      <c r="AH76" s="1267"/>
      <c r="AI76" s="1267"/>
      <c r="AJ76" s="1267"/>
      <c r="AK76" s="1267"/>
      <c r="AL76" s="1267"/>
      <c r="AM76" s="570"/>
      <c r="AT76" s="47"/>
    </row>
    <row r="77" spans="1:46" ht="12.75" customHeight="1" x14ac:dyDescent="0.25">
      <c r="X77" s="1047"/>
      <c r="Y77" s="648"/>
      <c r="Z77" s="1267"/>
      <c r="AA77" s="1267"/>
      <c r="AB77" s="1267"/>
      <c r="AC77" s="1267"/>
      <c r="AD77" s="1267"/>
      <c r="AE77" s="1267"/>
      <c r="AF77" s="1267"/>
      <c r="AG77" s="1267"/>
      <c r="AH77" s="1267"/>
      <c r="AI77" s="1267"/>
      <c r="AJ77" s="1267"/>
      <c r="AK77" s="1267"/>
      <c r="AL77" s="1267"/>
      <c r="AM77" s="570"/>
      <c r="AT77" s="47"/>
    </row>
    <row r="78" spans="1:46" x14ac:dyDescent="0.25">
      <c r="A78" s="569"/>
      <c r="Y78" s="648"/>
      <c r="Z78" s="1267"/>
      <c r="AA78" s="1267"/>
      <c r="AB78" s="1267"/>
      <c r="AC78" s="1267"/>
      <c r="AD78" s="1267"/>
      <c r="AE78" s="1267"/>
      <c r="AF78" s="1267"/>
      <c r="AG78" s="1267"/>
      <c r="AH78" s="1267"/>
      <c r="AI78" s="1267"/>
      <c r="AJ78" s="1267"/>
      <c r="AK78" s="1267"/>
      <c r="AL78" s="1267"/>
      <c r="AM78" s="570"/>
      <c r="AT78" s="47"/>
    </row>
    <row r="79" spans="1:46" ht="20.25" x14ac:dyDescent="0.25">
      <c r="W79" s="569"/>
      <c r="X79" s="557"/>
      <c r="Y79" s="1224"/>
      <c r="Z79" s="1224"/>
      <c r="AA79" s="1224"/>
      <c r="AB79" s="1224"/>
      <c r="AC79" s="1194"/>
      <c r="AD79" s="1224"/>
      <c r="AE79" s="1224"/>
      <c r="AF79" s="1224"/>
      <c r="AG79" s="1224"/>
      <c r="AH79" s="1224"/>
      <c r="AI79" s="1224"/>
      <c r="AJ79" s="1224"/>
      <c r="AK79" s="1224"/>
      <c r="AL79" s="1224"/>
      <c r="AM79" s="1224"/>
      <c r="AN79" s="1224"/>
      <c r="AO79" s="1224"/>
      <c r="AP79" s="1224"/>
      <c r="AQ79" s="1224"/>
      <c r="AR79" s="1224"/>
      <c r="AS79" s="1224"/>
      <c r="AT79" s="1224"/>
    </row>
    <row r="80" spans="1:46" x14ac:dyDescent="0.25">
      <c r="W80" s="569"/>
      <c r="X80" s="557"/>
      <c r="Y80" s="648"/>
      <c r="Z80" s="1267"/>
      <c r="AA80" s="1267"/>
      <c r="AB80" s="1267"/>
      <c r="AC80" s="1267"/>
      <c r="AD80" s="1267"/>
      <c r="AE80" s="1267"/>
      <c r="AF80" s="1267"/>
      <c r="AG80" s="1267"/>
      <c r="AH80" s="1267"/>
      <c r="AI80" s="1267"/>
      <c r="AJ80" s="1267"/>
      <c r="AK80" s="1267"/>
      <c r="AL80" s="1267"/>
      <c r="AM80" s="570"/>
      <c r="AT80" s="47"/>
    </row>
    <row r="81" spans="1:46" ht="20.25" x14ac:dyDescent="0.25">
      <c r="W81" s="1271"/>
      <c r="X81" s="557"/>
      <c r="AT81" s="47"/>
    </row>
    <row r="82" spans="1:46" x14ac:dyDescent="0.25">
      <c r="W82" s="569"/>
      <c r="X82" s="557"/>
      <c r="AT82" s="47"/>
    </row>
    <row r="83" spans="1:46" x14ac:dyDescent="0.25">
      <c r="W83" s="569"/>
      <c r="X83" s="55"/>
      <c r="AT83" s="569"/>
    </row>
    <row r="84" spans="1:46" x14ac:dyDescent="0.25">
      <c r="X84" s="55"/>
      <c r="AT84" s="569"/>
    </row>
    <row r="85" spans="1:46" x14ac:dyDescent="0.25">
      <c r="B85" s="1538"/>
      <c r="C85" s="1538"/>
      <c r="D85" s="1538"/>
      <c r="E85" s="1538"/>
      <c r="F85" s="1538"/>
      <c r="G85" s="1538"/>
      <c r="H85" s="1538"/>
      <c r="I85" s="1656"/>
      <c r="J85" s="55"/>
      <c r="K85" s="55"/>
      <c r="L85" s="55"/>
      <c r="M85" s="55"/>
      <c r="N85" s="55"/>
      <c r="O85" s="55"/>
      <c r="P85" s="55"/>
      <c r="AA85" s="569"/>
      <c r="AB85" s="569"/>
      <c r="AC85" s="569"/>
      <c r="AJ85" s="569"/>
      <c r="AK85" s="569"/>
      <c r="AL85" s="569"/>
      <c r="AM85" s="568"/>
      <c r="AN85" s="569"/>
      <c r="AO85" s="569"/>
      <c r="AP85" s="569"/>
      <c r="AQ85" s="569"/>
      <c r="AR85" s="569"/>
      <c r="AS85" s="569"/>
      <c r="AT85" s="569"/>
    </row>
    <row r="86" spans="1:46" x14ac:dyDescent="0.25">
      <c r="B86" s="1538"/>
      <c r="C86" s="1538"/>
      <c r="D86" s="1538"/>
      <c r="E86" s="1538"/>
      <c r="F86" s="1538"/>
      <c r="G86" s="1538"/>
      <c r="H86" s="1538"/>
      <c r="I86" s="1656"/>
      <c r="J86" s="55"/>
      <c r="K86" s="346"/>
      <c r="L86" s="55"/>
      <c r="M86" s="55"/>
      <c r="N86" s="55"/>
      <c r="O86" s="55"/>
      <c r="P86" s="55"/>
      <c r="Q86" s="55"/>
      <c r="R86" s="1117"/>
      <c r="S86" s="55"/>
      <c r="T86" s="55"/>
      <c r="U86" s="55"/>
      <c r="V86" s="55"/>
      <c r="AA86" s="569"/>
      <c r="AB86" s="569"/>
      <c r="AC86" s="569"/>
      <c r="AJ86" s="569"/>
      <c r="AK86" s="569"/>
      <c r="AL86" s="569"/>
      <c r="AM86" s="568"/>
      <c r="AN86" s="569"/>
      <c r="AO86" s="569"/>
      <c r="AP86" s="569"/>
      <c r="AQ86" s="569"/>
      <c r="AR86" s="569"/>
      <c r="AS86" s="569"/>
      <c r="AT86" s="55"/>
    </row>
    <row r="87" spans="1:46" ht="12.75" customHeight="1" x14ac:dyDescent="0.25">
      <c r="B87" s="346"/>
      <c r="C87" s="55"/>
      <c r="D87" s="55"/>
      <c r="E87" s="55"/>
      <c r="F87" s="55"/>
      <c r="G87" s="55"/>
      <c r="H87" s="55"/>
      <c r="I87" s="571"/>
      <c r="J87" s="55"/>
      <c r="K87" s="1111"/>
      <c r="L87" s="1111"/>
      <c r="M87" s="1111"/>
      <c r="N87" s="1111"/>
      <c r="O87" s="1111"/>
      <c r="P87" s="1111"/>
      <c r="Q87" s="55"/>
      <c r="R87" s="570"/>
      <c r="S87" s="55"/>
      <c r="T87" s="55"/>
      <c r="U87" s="55"/>
      <c r="V87" s="55"/>
      <c r="Y87" s="557"/>
      <c r="Z87" s="55"/>
      <c r="AA87" s="55"/>
      <c r="AB87" s="93"/>
      <c r="AC87" s="55"/>
      <c r="AD87" s="55"/>
      <c r="AE87" s="55"/>
      <c r="AF87" s="55"/>
      <c r="AG87" s="55"/>
      <c r="AH87" s="55"/>
      <c r="AI87" s="1267"/>
      <c r="AJ87" s="1267"/>
      <c r="AK87" s="1267"/>
      <c r="AL87" s="1267"/>
      <c r="AM87" s="1267"/>
      <c r="AN87" s="1267"/>
      <c r="AO87" s="569"/>
      <c r="AP87" s="569"/>
      <c r="AQ87" s="569"/>
      <c r="AR87" s="569"/>
      <c r="AS87" s="569"/>
      <c r="AT87" s="55"/>
    </row>
    <row r="88" spans="1:46" x14ac:dyDescent="0.25">
      <c r="D88" s="45"/>
      <c r="G88" s="45"/>
      <c r="H88" s="45"/>
      <c r="I88" s="45"/>
      <c r="J88" s="45"/>
      <c r="K88" s="45"/>
      <c r="L88" s="45"/>
      <c r="Q88" s="1111"/>
      <c r="R88" s="347"/>
      <c r="S88" s="55"/>
      <c r="T88" s="55"/>
      <c r="U88" s="55"/>
      <c r="V88" s="55"/>
      <c r="Y88" s="557"/>
      <c r="Z88" s="345"/>
      <c r="AA88" s="783"/>
      <c r="AB88" s="783"/>
      <c r="AC88" s="783"/>
      <c r="AD88" s="783"/>
      <c r="AE88" s="783"/>
      <c r="AF88" s="783"/>
      <c r="AG88" s="783"/>
      <c r="AH88" s="783"/>
      <c r="AJ88" s="569"/>
      <c r="AK88" s="569"/>
      <c r="AL88" s="569"/>
      <c r="AM88" s="569"/>
      <c r="AN88" s="568"/>
      <c r="AO88" s="569"/>
      <c r="AP88" s="569"/>
      <c r="AQ88" s="569"/>
      <c r="AR88" s="569"/>
      <c r="AS88" s="569"/>
      <c r="AT88" s="569"/>
    </row>
    <row r="89" spans="1:46" x14ac:dyDescent="0.25">
      <c r="D89" s="45"/>
      <c r="G89" s="45"/>
      <c r="H89" s="45"/>
      <c r="I89" s="45"/>
      <c r="J89" s="45"/>
      <c r="K89" s="45"/>
      <c r="L89" s="45"/>
      <c r="AA89" s="569"/>
      <c r="AB89" s="569"/>
      <c r="AC89" s="569"/>
      <c r="AJ89" s="569"/>
      <c r="AK89" s="569"/>
      <c r="AL89" s="569"/>
      <c r="AM89" s="569"/>
      <c r="AN89" s="569"/>
      <c r="AO89" s="1267"/>
      <c r="AP89" s="347"/>
      <c r="AQ89" s="55"/>
      <c r="AR89" s="55"/>
      <c r="AS89" s="569"/>
      <c r="AT89" s="569"/>
    </row>
    <row r="90" spans="1:46" ht="12.75" customHeight="1" x14ac:dyDescent="0.25">
      <c r="D90" s="45"/>
      <c r="G90" s="45"/>
      <c r="H90" s="45"/>
      <c r="I90" s="45"/>
      <c r="J90" s="45"/>
      <c r="K90" s="45"/>
      <c r="L90" s="45"/>
      <c r="AA90" s="569"/>
      <c r="AB90" s="569"/>
      <c r="AC90" s="569"/>
      <c r="AJ90" s="569"/>
      <c r="AK90" s="569"/>
      <c r="AL90" s="569"/>
      <c r="AM90" s="569"/>
      <c r="AN90" s="569"/>
      <c r="AO90" s="569"/>
      <c r="AP90" s="569"/>
      <c r="AQ90" s="55"/>
      <c r="AR90" s="55"/>
      <c r="AS90" s="569"/>
      <c r="AT90" s="569"/>
    </row>
    <row r="91" spans="1:46" ht="12.75" customHeight="1" x14ac:dyDescent="0.25">
      <c r="D91" s="45"/>
      <c r="G91" s="45"/>
      <c r="H91" s="45"/>
      <c r="I91" s="45"/>
      <c r="J91" s="45"/>
      <c r="K91" s="45"/>
      <c r="L91" s="45"/>
      <c r="AA91" s="569"/>
      <c r="AB91" s="569"/>
      <c r="AC91" s="569"/>
      <c r="AJ91" s="569"/>
      <c r="AK91" s="569"/>
      <c r="AL91" s="569"/>
      <c r="AM91" s="569"/>
      <c r="AN91" s="569"/>
      <c r="AO91" s="569"/>
      <c r="AP91" s="569"/>
      <c r="AQ91" s="569"/>
      <c r="AR91" s="569"/>
      <c r="AS91" s="569"/>
      <c r="AT91" s="569"/>
    </row>
    <row r="92" spans="1:46" ht="12.75" customHeight="1" x14ac:dyDescent="0.25">
      <c r="D92" s="45"/>
      <c r="G92" s="45"/>
      <c r="H92" s="45"/>
      <c r="I92" s="45"/>
      <c r="J92" s="45"/>
      <c r="K92" s="45"/>
      <c r="L92" s="45"/>
      <c r="AA92" s="569"/>
      <c r="AB92" s="569"/>
      <c r="AC92" s="569"/>
      <c r="AJ92" s="569"/>
      <c r="AK92" s="569"/>
      <c r="AL92" s="569"/>
      <c r="AM92" s="569"/>
      <c r="AN92" s="569"/>
      <c r="AO92" s="569"/>
      <c r="AP92" s="569"/>
      <c r="AQ92" s="569"/>
      <c r="AR92" s="569"/>
      <c r="AS92" s="55"/>
      <c r="AT92" s="569"/>
    </row>
    <row r="93" spans="1:46" ht="12.75" customHeight="1" x14ac:dyDescent="0.25">
      <c r="D93" s="45"/>
      <c r="G93" s="45"/>
      <c r="H93" s="45"/>
      <c r="I93" s="45"/>
      <c r="J93" s="45"/>
      <c r="K93" s="45"/>
      <c r="L93" s="45"/>
      <c r="AA93" s="569"/>
      <c r="AB93" s="569"/>
      <c r="AC93" s="569"/>
      <c r="AJ93" s="569"/>
      <c r="AK93" s="569"/>
      <c r="AL93" s="569"/>
      <c r="AM93" s="569"/>
      <c r="AN93" s="569"/>
      <c r="AO93" s="569"/>
      <c r="AP93" s="569"/>
      <c r="AQ93" s="569"/>
      <c r="AR93" s="569"/>
      <c r="AS93" s="55"/>
      <c r="AT93" s="569"/>
    </row>
    <row r="94" spans="1:46" ht="12.75" customHeight="1" x14ac:dyDescent="0.25">
      <c r="D94" s="45"/>
      <c r="G94" s="45"/>
      <c r="H94" s="45"/>
      <c r="I94" s="45"/>
      <c r="J94" s="45"/>
      <c r="K94" s="45"/>
      <c r="L94" s="45"/>
      <c r="AA94" s="569"/>
      <c r="AB94" s="569"/>
      <c r="AC94" s="569"/>
      <c r="AJ94" s="569"/>
      <c r="AK94" s="569"/>
      <c r="AL94" s="569"/>
      <c r="AM94" s="569"/>
      <c r="AN94" s="569"/>
      <c r="AO94" s="569"/>
      <c r="AP94" s="569"/>
      <c r="AQ94" s="569"/>
      <c r="AR94" s="569"/>
      <c r="AS94" s="569"/>
      <c r="AT94" s="569"/>
    </row>
    <row r="95" spans="1:46" x14ac:dyDescent="0.25">
      <c r="A95" s="55"/>
      <c r="D95" s="45"/>
      <c r="G95" s="45"/>
      <c r="H95" s="45"/>
      <c r="I95" s="45"/>
      <c r="J95" s="45"/>
      <c r="K95" s="45"/>
      <c r="L95" s="45"/>
      <c r="X95" s="1251"/>
      <c r="AA95" s="568"/>
      <c r="AB95" s="569"/>
      <c r="AC95" s="569"/>
      <c r="AJ95" s="569"/>
      <c r="AK95" s="569"/>
      <c r="AL95" s="569"/>
      <c r="AM95" s="568"/>
      <c r="AN95" s="569"/>
      <c r="AO95" s="569"/>
      <c r="AP95" s="569"/>
      <c r="AQ95" s="569"/>
      <c r="AR95" s="569"/>
      <c r="AS95" s="569"/>
      <c r="AT95" s="569"/>
    </row>
    <row r="96" spans="1:46" x14ac:dyDescent="0.25">
      <c r="A96" s="55"/>
      <c r="D96" s="45"/>
      <c r="G96" s="45"/>
      <c r="H96" s="45"/>
      <c r="I96" s="45"/>
      <c r="J96" s="45"/>
      <c r="K96" s="45"/>
      <c r="L96" s="45"/>
      <c r="AA96" s="569"/>
      <c r="AB96" s="569"/>
      <c r="AC96" s="569"/>
      <c r="AJ96" s="569"/>
      <c r="AK96" s="569"/>
      <c r="AL96" s="569"/>
      <c r="AM96" s="568"/>
      <c r="AN96" s="569"/>
      <c r="AO96" s="569"/>
      <c r="AP96" s="569"/>
      <c r="AQ96" s="569"/>
      <c r="AR96" s="569"/>
      <c r="AS96" s="569"/>
    </row>
    <row r="97" spans="1:45" x14ac:dyDescent="0.25">
      <c r="A97" s="55"/>
      <c r="D97" s="45"/>
      <c r="G97" s="45"/>
      <c r="H97" s="45"/>
      <c r="I97" s="45"/>
      <c r="J97" s="45"/>
      <c r="K97" s="45"/>
      <c r="L97" s="45"/>
      <c r="X97" s="45"/>
      <c r="Y97" s="45"/>
      <c r="Z97" s="45"/>
      <c r="AD97" s="45"/>
      <c r="AE97" s="45"/>
      <c r="AF97" s="45"/>
      <c r="AG97" s="45"/>
      <c r="AH97" s="45"/>
      <c r="AI97" s="45"/>
      <c r="AM97" s="45"/>
      <c r="AO97" s="569"/>
      <c r="AP97" s="569"/>
      <c r="AQ97" s="569"/>
      <c r="AR97" s="569"/>
      <c r="AS97" s="569"/>
    </row>
    <row r="98" spans="1:45" x14ac:dyDescent="0.25">
      <c r="A98" s="45"/>
      <c r="D98" s="45"/>
      <c r="G98" s="45"/>
      <c r="H98" s="45"/>
      <c r="I98" s="45"/>
      <c r="J98" s="45"/>
      <c r="K98" s="45"/>
      <c r="L98" s="45"/>
      <c r="X98" s="45"/>
      <c r="Y98" s="45"/>
      <c r="Z98" s="45"/>
      <c r="AD98" s="45"/>
      <c r="AE98" s="45"/>
      <c r="AF98" s="45"/>
      <c r="AG98" s="45"/>
      <c r="AH98" s="45"/>
      <c r="AI98" s="45"/>
      <c r="AM98" s="45"/>
      <c r="AO98" s="569"/>
      <c r="AP98" s="569"/>
      <c r="AQ98" s="569"/>
      <c r="AR98" s="569"/>
      <c r="AS98" s="569"/>
    </row>
    <row r="99" spans="1:45" x14ac:dyDescent="0.25">
      <c r="A99" s="45"/>
      <c r="D99" s="45"/>
      <c r="G99" s="45"/>
      <c r="H99" s="45"/>
      <c r="I99" s="45"/>
      <c r="J99" s="45"/>
      <c r="K99" s="45"/>
      <c r="L99" s="45"/>
      <c r="X99" s="45"/>
      <c r="Y99" s="45"/>
      <c r="Z99" s="45"/>
      <c r="AD99" s="45"/>
      <c r="AE99" s="45"/>
      <c r="AF99" s="45"/>
      <c r="AG99" s="45"/>
      <c r="AH99" s="45"/>
      <c r="AI99" s="45"/>
      <c r="AM99" s="45"/>
      <c r="AS99" s="569"/>
    </row>
    <row r="100" spans="1:45" x14ac:dyDescent="0.25">
      <c r="A100" s="45"/>
      <c r="D100" s="45"/>
      <c r="G100" s="45"/>
      <c r="H100" s="45"/>
      <c r="I100" s="45"/>
      <c r="J100" s="45"/>
      <c r="K100" s="45"/>
      <c r="L100" s="45"/>
      <c r="X100" s="45"/>
      <c r="Y100" s="45"/>
      <c r="Z100" s="45"/>
      <c r="AD100" s="45"/>
      <c r="AE100" s="45"/>
      <c r="AF100" s="45"/>
      <c r="AG100" s="45"/>
      <c r="AH100" s="45"/>
      <c r="AI100" s="45"/>
      <c r="AM100" s="45"/>
      <c r="AS100" s="569"/>
    </row>
    <row r="101" spans="1:45" x14ac:dyDescent="0.25">
      <c r="A101" s="45"/>
      <c r="D101" s="45"/>
      <c r="G101" s="45"/>
      <c r="H101" s="45"/>
      <c r="I101" s="45"/>
      <c r="J101" s="45"/>
      <c r="K101" s="45"/>
      <c r="L101" s="45"/>
      <c r="X101" s="45"/>
      <c r="Y101" s="45"/>
      <c r="Z101" s="45"/>
      <c r="AD101" s="45"/>
      <c r="AE101" s="45"/>
      <c r="AF101" s="45"/>
      <c r="AG101" s="45"/>
      <c r="AH101" s="45"/>
      <c r="AI101" s="45"/>
      <c r="AM101" s="45"/>
      <c r="AS101" s="569"/>
    </row>
    <row r="102" spans="1:45" x14ac:dyDescent="0.25">
      <c r="A102" s="45"/>
      <c r="D102" s="45"/>
      <c r="G102" s="45"/>
      <c r="H102" s="45"/>
      <c r="I102" s="45"/>
      <c r="J102" s="45"/>
      <c r="K102" s="45"/>
      <c r="L102" s="45"/>
      <c r="W102" s="569"/>
      <c r="X102" s="45"/>
      <c r="Y102" s="45"/>
      <c r="Z102" s="45"/>
      <c r="AD102" s="45"/>
      <c r="AE102" s="45"/>
      <c r="AF102" s="45"/>
      <c r="AG102" s="45"/>
      <c r="AH102" s="45"/>
      <c r="AI102" s="45"/>
      <c r="AM102" s="45"/>
    </row>
    <row r="103" spans="1:45" x14ac:dyDescent="0.25">
      <c r="A103" s="45"/>
      <c r="D103" s="45"/>
      <c r="G103" s="45"/>
      <c r="H103" s="45"/>
      <c r="I103" s="45"/>
      <c r="J103" s="45"/>
      <c r="K103" s="45"/>
      <c r="L103" s="45"/>
      <c r="W103" s="569"/>
      <c r="X103" s="45"/>
      <c r="Y103" s="45"/>
      <c r="Z103" s="45"/>
      <c r="AD103" s="45"/>
      <c r="AE103" s="45"/>
      <c r="AF103" s="45"/>
      <c r="AG103" s="45"/>
      <c r="AH103" s="45"/>
      <c r="AI103" s="45"/>
      <c r="AM103" s="45"/>
    </row>
    <row r="104" spans="1:45" x14ac:dyDescent="0.25">
      <c r="A104" s="45"/>
      <c r="D104" s="45"/>
      <c r="G104" s="45"/>
      <c r="H104" s="45"/>
      <c r="I104" s="45"/>
      <c r="J104" s="45"/>
      <c r="K104" s="45"/>
      <c r="L104" s="45"/>
      <c r="W104" s="569"/>
      <c r="X104" s="45"/>
      <c r="Y104" s="45"/>
      <c r="Z104" s="45"/>
      <c r="AD104" s="45"/>
      <c r="AE104" s="45"/>
      <c r="AF104" s="45"/>
      <c r="AG104" s="45"/>
      <c r="AH104" s="45"/>
      <c r="AI104" s="45"/>
      <c r="AM104" s="45"/>
    </row>
    <row r="105" spans="1:45" x14ac:dyDescent="0.25">
      <c r="A105" s="45"/>
      <c r="D105" s="45"/>
      <c r="G105" s="45"/>
      <c r="H105" s="45"/>
      <c r="I105" s="45"/>
      <c r="J105" s="45"/>
      <c r="K105" s="45"/>
      <c r="L105" s="45"/>
      <c r="X105" s="45"/>
      <c r="Y105" s="45"/>
      <c r="Z105" s="45"/>
      <c r="AD105" s="45"/>
      <c r="AE105" s="45"/>
      <c r="AF105" s="45"/>
      <c r="AG105" s="45"/>
      <c r="AH105" s="45"/>
      <c r="AI105" s="45"/>
      <c r="AM105" s="45"/>
    </row>
    <row r="106" spans="1:45" x14ac:dyDescent="0.25">
      <c r="A106" s="45"/>
      <c r="D106" s="45"/>
      <c r="G106" s="45"/>
      <c r="H106" s="45"/>
      <c r="I106" s="45"/>
      <c r="J106" s="45"/>
      <c r="K106" s="45"/>
      <c r="L106" s="45"/>
      <c r="X106" s="45"/>
      <c r="Y106" s="45"/>
      <c r="Z106" s="45"/>
      <c r="AD106" s="45"/>
      <c r="AE106" s="45"/>
      <c r="AF106" s="45"/>
      <c r="AG106" s="45"/>
      <c r="AH106" s="45"/>
      <c r="AI106" s="45"/>
      <c r="AM106" s="45"/>
    </row>
    <row r="107" spans="1:45" x14ac:dyDescent="0.25">
      <c r="A107" s="45"/>
      <c r="D107" s="45"/>
      <c r="G107" s="45"/>
      <c r="H107" s="45"/>
      <c r="I107" s="45"/>
      <c r="J107" s="45"/>
      <c r="K107" s="45"/>
      <c r="L107" s="45"/>
      <c r="X107" s="45"/>
      <c r="Y107" s="45"/>
      <c r="Z107" s="45"/>
      <c r="AD107" s="45"/>
      <c r="AE107" s="45"/>
      <c r="AF107" s="45"/>
      <c r="AG107" s="45"/>
      <c r="AH107" s="45"/>
      <c r="AI107" s="45"/>
      <c r="AM107" s="45"/>
    </row>
    <row r="108" spans="1:45" x14ac:dyDescent="0.25">
      <c r="A108" s="45"/>
      <c r="D108" s="45"/>
      <c r="G108" s="45"/>
      <c r="H108" s="45"/>
      <c r="I108" s="45"/>
      <c r="J108" s="45"/>
      <c r="K108" s="45"/>
      <c r="L108" s="45"/>
      <c r="X108" s="45"/>
      <c r="Y108" s="45"/>
      <c r="Z108" s="45"/>
      <c r="AD108" s="45"/>
      <c r="AE108" s="45"/>
      <c r="AF108" s="45"/>
      <c r="AG108" s="45"/>
      <c r="AH108" s="45"/>
      <c r="AI108" s="45"/>
      <c r="AM108" s="45"/>
    </row>
    <row r="109" spans="1:45" x14ac:dyDescent="0.25">
      <c r="A109" s="45"/>
      <c r="D109" s="45"/>
      <c r="G109" s="45"/>
      <c r="H109" s="45"/>
      <c r="I109" s="45"/>
      <c r="J109" s="45"/>
      <c r="K109" s="45"/>
      <c r="L109" s="45"/>
      <c r="X109" s="45"/>
      <c r="Y109" s="45"/>
      <c r="Z109" s="45"/>
      <c r="AD109" s="45"/>
      <c r="AE109" s="45"/>
      <c r="AF109" s="45"/>
      <c r="AG109" s="45"/>
      <c r="AH109" s="45"/>
      <c r="AI109" s="45"/>
      <c r="AM109" s="45"/>
    </row>
    <row r="110" spans="1:45" x14ac:dyDescent="0.25">
      <c r="A110" s="45"/>
      <c r="D110" s="45"/>
      <c r="G110" s="45"/>
      <c r="H110" s="45"/>
      <c r="I110" s="45"/>
      <c r="J110" s="45"/>
      <c r="K110" s="45"/>
      <c r="L110" s="45"/>
      <c r="X110" s="45"/>
      <c r="Y110" s="45"/>
      <c r="Z110" s="45"/>
      <c r="AD110" s="45"/>
      <c r="AE110" s="45"/>
      <c r="AF110" s="45"/>
      <c r="AG110" s="45"/>
      <c r="AH110" s="45"/>
      <c r="AI110" s="45"/>
      <c r="AM110" s="45"/>
    </row>
    <row r="111" spans="1:45" x14ac:dyDescent="0.25">
      <c r="A111" s="45"/>
      <c r="D111" s="45"/>
      <c r="G111" s="45"/>
      <c r="H111" s="45"/>
      <c r="I111" s="45"/>
      <c r="J111" s="45"/>
      <c r="K111" s="45"/>
      <c r="L111" s="45"/>
      <c r="X111" s="45"/>
      <c r="Y111" s="45"/>
      <c r="Z111" s="45"/>
      <c r="AD111" s="45"/>
      <c r="AE111" s="45"/>
      <c r="AF111" s="45"/>
      <c r="AG111" s="45"/>
      <c r="AH111" s="45"/>
      <c r="AI111" s="45"/>
      <c r="AM111" s="45"/>
    </row>
    <row r="112" spans="1:45" x14ac:dyDescent="0.25">
      <c r="A112" s="45"/>
      <c r="D112" s="45"/>
      <c r="G112" s="45"/>
      <c r="H112" s="45"/>
      <c r="I112" s="45"/>
      <c r="J112" s="45"/>
      <c r="K112" s="45"/>
      <c r="L112" s="45"/>
      <c r="X112" s="45"/>
      <c r="Y112" s="45"/>
      <c r="Z112" s="45"/>
      <c r="AD112" s="45"/>
      <c r="AE112" s="45"/>
      <c r="AF112" s="45"/>
      <c r="AG112" s="45"/>
      <c r="AH112" s="45"/>
      <c r="AI112" s="45"/>
      <c r="AM112" s="45"/>
    </row>
    <row r="113" spans="1:39" x14ac:dyDescent="0.25">
      <c r="A113" s="45"/>
      <c r="D113" s="45"/>
      <c r="G113" s="45"/>
      <c r="H113" s="45"/>
      <c r="I113" s="45"/>
      <c r="J113" s="45"/>
      <c r="K113" s="45"/>
      <c r="L113" s="45"/>
      <c r="X113" s="45"/>
      <c r="Y113" s="45"/>
      <c r="Z113" s="45"/>
      <c r="AD113" s="45"/>
      <c r="AE113" s="45"/>
      <c r="AF113" s="45"/>
      <c r="AG113" s="45"/>
      <c r="AH113" s="45"/>
      <c r="AI113" s="45"/>
      <c r="AM113" s="45"/>
    </row>
    <row r="114" spans="1:39" x14ac:dyDescent="0.25">
      <c r="A114" s="45"/>
      <c r="D114" s="45"/>
      <c r="G114" s="45"/>
      <c r="H114" s="45"/>
      <c r="I114" s="45"/>
      <c r="J114" s="45"/>
      <c r="K114" s="45"/>
      <c r="L114" s="45"/>
      <c r="X114" s="45"/>
      <c r="Y114" s="45"/>
      <c r="Z114" s="45"/>
      <c r="AD114" s="45"/>
      <c r="AE114" s="45"/>
      <c r="AF114" s="45"/>
      <c r="AG114" s="45"/>
      <c r="AH114" s="45"/>
      <c r="AI114" s="45"/>
      <c r="AM114" s="45"/>
    </row>
    <row r="115" spans="1:39" x14ac:dyDescent="0.25">
      <c r="A115" s="45"/>
      <c r="D115" s="45"/>
      <c r="G115" s="45"/>
      <c r="H115" s="45"/>
      <c r="I115" s="45"/>
      <c r="J115" s="45"/>
      <c r="K115" s="45"/>
      <c r="L115" s="45"/>
      <c r="X115" s="45"/>
      <c r="Y115" s="45"/>
      <c r="Z115" s="45"/>
      <c r="AD115" s="45"/>
      <c r="AE115" s="45"/>
      <c r="AF115" s="45"/>
      <c r="AG115" s="45"/>
      <c r="AH115" s="45"/>
      <c r="AI115" s="45"/>
      <c r="AM115" s="45"/>
    </row>
    <row r="116" spans="1:39" x14ac:dyDescent="0.25">
      <c r="A116" s="45"/>
      <c r="D116" s="45"/>
      <c r="G116" s="45"/>
      <c r="H116" s="45"/>
      <c r="I116" s="45"/>
      <c r="J116" s="45"/>
      <c r="K116" s="45"/>
      <c r="L116" s="45"/>
      <c r="X116" s="45"/>
      <c r="Y116" s="45"/>
      <c r="Z116" s="45"/>
      <c r="AD116" s="45"/>
      <c r="AE116" s="45"/>
      <c r="AF116" s="45"/>
      <c r="AG116" s="45"/>
      <c r="AH116" s="45"/>
      <c r="AI116" s="45"/>
      <c r="AM116" s="45"/>
    </row>
    <row r="117" spans="1:39" x14ac:dyDescent="0.25">
      <c r="A117" s="45"/>
      <c r="D117" s="45"/>
      <c r="G117" s="45"/>
      <c r="H117" s="45"/>
      <c r="I117" s="45"/>
      <c r="J117" s="45"/>
      <c r="K117" s="45"/>
      <c r="L117" s="45"/>
      <c r="X117" s="45"/>
      <c r="Y117" s="45"/>
      <c r="Z117" s="45"/>
      <c r="AD117" s="45"/>
      <c r="AE117" s="45"/>
      <c r="AF117" s="45"/>
      <c r="AG117" s="45"/>
      <c r="AH117" s="45"/>
      <c r="AI117" s="45"/>
      <c r="AM117" s="45"/>
    </row>
    <row r="118" spans="1:39" x14ac:dyDescent="0.25">
      <c r="A118" s="45"/>
      <c r="D118" s="45"/>
      <c r="G118" s="45"/>
      <c r="H118" s="45"/>
      <c r="I118" s="45"/>
      <c r="J118" s="45"/>
      <c r="K118" s="45"/>
      <c r="L118" s="45"/>
      <c r="X118" s="45"/>
      <c r="Y118" s="45"/>
      <c r="Z118" s="45"/>
      <c r="AD118" s="45"/>
      <c r="AE118" s="45"/>
      <c r="AF118" s="45"/>
      <c r="AG118" s="45"/>
      <c r="AH118" s="45"/>
      <c r="AI118" s="45"/>
      <c r="AM118" s="45"/>
    </row>
    <row r="119" spans="1:39" x14ac:dyDescent="0.25">
      <c r="A119" s="45"/>
      <c r="D119" s="45"/>
      <c r="G119" s="45"/>
      <c r="H119" s="45"/>
      <c r="I119" s="45"/>
      <c r="J119" s="45"/>
      <c r="K119" s="45"/>
      <c r="L119" s="45"/>
      <c r="X119" s="45"/>
      <c r="Y119" s="45"/>
      <c r="Z119" s="45"/>
      <c r="AD119" s="45"/>
      <c r="AE119" s="45"/>
      <c r="AF119" s="45"/>
      <c r="AG119" s="45"/>
      <c r="AH119" s="45"/>
      <c r="AI119" s="45"/>
      <c r="AM119" s="45"/>
    </row>
    <row r="120" spans="1:39" x14ac:dyDescent="0.25">
      <c r="A120" s="45"/>
      <c r="D120" s="45"/>
      <c r="G120" s="45"/>
      <c r="H120" s="45"/>
      <c r="I120" s="45"/>
      <c r="J120" s="45"/>
      <c r="K120" s="45"/>
      <c r="L120" s="45"/>
      <c r="X120" s="45"/>
      <c r="Y120" s="45"/>
      <c r="Z120" s="45"/>
      <c r="AD120" s="45"/>
      <c r="AE120" s="45"/>
      <c r="AF120" s="45"/>
      <c r="AG120" s="45"/>
      <c r="AH120" s="45"/>
      <c r="AI120" s="45"/>
      <c r="AM120" s="45"/>
    </row>
    <row r="121" spans="1:39" x14ac:dyDescent="0.25">
      <c r="A121" s="45"/>
      <c r="D121" s="45"/>
      <c r="G121" s="45"/>
      <c r="H121" s="45"/>
      <c r="I121" s="45"/>
      <c r="J121" s="45"/>
      <c r="K121" s="45"/>
      <c r="L121" s="45"/>
      <c r="X121" s="45"/>
      <c r="Y121" s="45"/>
      <c r="Z121" s="45"/>
      <c r="AD121" s="45"/>
      <c r="AE121" s="45"/>
      <c r="AF121" s="45"/>
      <c r="AG121" s="45"/>
      <c r="AH121" s="45"/>
      <c r="AI121" s="45"/>
      <c r="AM121" s="45"/>
    </row>
    <row r="122" spans="1:39" x14ac:dyDescent="0.25">
      <c r="A122" s="45"/>
      <c r="D122" s="45"/>
      <c r="G122" s="45"/>
      <c r="H122" s="45"/>
      <c r="I122" s="45"/>
      <c r="J122" s="45"/>
      <c r="K122" s="45"/>
      <c r="L122" s="45"/>
      <c r="X122" s="45"/>
      <c r="Y122" s="45"/>
      <c r="Z122" s="45"/>
      <c r="AD122" s="45"/>
      <c r="AE122" s="45"/>
      <c r="AF122" s="45"/>
      <c r="AG122" s="45"/>
      <c r="AH122" s="45"/>
      <c r="AI122" s="45"/>
      <c r="AM122" s="45"/>
    </row>
    <row r="123" spans="1:39" x14ac:dyDescent="0.25">
      <c r="A123" s="45"/>
      <c r="D123" s="45"/>
      <c r="G123" s="45"/>
      <c r="H123" s="45"/>
      <c r="I123" s="45"/>
      <c r="J123" s="45"/>
      <c r="K123" s="45"/>
      <c r="L123" s="45"/>
      <c r="X123" s="45"/>
      <c r="Y123" s="45"/>
      <c r="Z123" s="45"/>
      <c r="AD123" s="45"/>
      <c r="AE123" s="45"/>
      <c r="AF123" s="45"/>
      <c r="AG123" s="45"/>
      <c r="AH123" s="45"/>
      <c r="AI123" s="45"/>
      <c r="AM123" s="45"/>
    </row>
    <row r="124" spans="1:39" x14ac:dyDescent="0.25">
      <c r="A124" s="45"/>
      <c r="D124" s="45"/>
      <c r="G124" s="45"/>
      <c r="H124" s="45"/>
      <c r="I124" s="45"/>
      <c r="J124" s="45"/>
      <c r="K124" s="45"/>
      <c r="L124" s="45"/>
      <c r="X124" s="45"/>
      <c r="Y124" s="45"/>
      <c r="Z124" s="45"/>
      <c r="AD124" s="45"/>
      <c r="AE124" s="45"/>
      <c r="AF124" s="45"/>
      <c r="AG124" s="45"/>
      <c r="AH124" s="45"/>
      <c r="AI124" s="45"/>
      <c r="AM124" s="45"/>
    </row>
    <row r="125" spans="1:39" x14ac:dyDescent="0.25">
      <c r="A125" s="45"/>
      <c r="D125" s="45"/>
      <c r="G125" s="45"/>
      <c r="H125" s="45"/>
      <c r="I125" s="45"/>
      <c r="J125" s="45"/>
      <c r="K125" s="45"/>
      <c r="L125" s="45"/>
      <c r="X125" s="45"/>
      <c r="Y125" s="45"/>
      <c r="Z125" s="45"/>
      <c r="AD125" s="45"/>
      <c r="AE125" s="45"/>
      <c r="AF125" s="45"/>
      <c r="AG125" s="45"/>
      <c r="AH125" s="45"/>
      <c r="AI125" s="45"/>
      <c r="AM125" s="45"/>
    </row>
    <row r="126" spans="1:39" x14ac:dyDescent="0.25">
      <c r="A126" s="45"/>
      <c r="D126" s="45"/>
      <c r="G126" s="45"/>
      <c r="H126" s="45"/>
      <c r="I126" s="45"/>
      <c r="J126" s="45"/>
      <c r="K126" s="45"/>
      <c r="L126" s="45"/>
      <c r="X126" s="45"/>
      <c r="Y126" s="45"/>
      <c r="Z126" s="45"/>
      <c r="AD126" s="45"/>
      <c r="AE126" s="45"/>
      <c r="AF126" s="45"/>
      <c r="AG126" s="45"/>
      <c r="AH126" s="45"/>
      <c r="AI126" s="45"/>
      <c r="AM126" s="45"/>
    </row>
    <row r="127" spans="1:39" x14ac:dyDescent="0.25">
      <c r="A127" s="45"/>
      <c r="D127" s="45"/>
      <c r="G127" s="45"/>
      <c r="H127" s="45"/>
      <c r="I127" s="45"/>
      <c r="J127" s="45"/>
      <c r="K127" s="45"/>
      <c r="L127" s="45"/>
    </row>
    <row r="128" spans="1:39" x14ac:dyDescent="0.25">
      <c r="A128" s="45"/>
      <c r="D128" s="45"/>
      <c r="G128" s="45"/>
      <c r="H128" s="45"/>
      <c r="I128" s="45"/>
      <c r="J128" s="45"/>
      <c r="K128" s="45"/>
      <c r="L128" s="45"/>
    </row>
    <row r="129" spans="1:39" x14ac:dyDescent="0.25">
      <c r="A129" s="45"/>
      <c r="D129" s="45"/>
      <c r="G129" s="45"/>
      <c r="H129" s="45"/>
      <c r="I129" s="45"/>
      <c r="J129" s="45"/>
      <c r="K129" s="45"/>
      <c r="L129" s="45"/>
    </row>
    <row r="130" spans="1:39" x14ac:dyDescent="0.25">
      <c r="A130" s="45"/>
      <c r="D130" s="45"/>
      <c r="G130" s="45"/>
      <c r="H130" s="45"/>
      <c r="I130" s="45"/>
      <c r="J130" s="45"/>
      <c r="K130" s="45"/>
      <c r="L130" s="45"/>
    </row>
    <row r="131" spans="1:39" x14ac:dyDescent="0.25">
      <c r="A131" s="45"/>
      <c r="D131" s="45"/>
      <c r="G131" s="45"/>
      <c r="H131" s="45"/>
      <c r="I131" s="45"/>
      <c r="J131" s="45"/>
      <c r="K131" s="45"/>
      <c r="L131" s="45"/>
    </row>
    <row r="132" spans="1:39" x14ac:dyDescent="0.25">
      <c r="A132" s="45"/>
      <c r="D132" s="45"/>
      <c r="G132" s="45"/>
      <c r="H132" s="45"/>
      <c r="I132" s="45"/>
      <c r="J132" s="45"/>
      <c r="K132" s="45"/>
      <c r="L132" s="45"/>
    </row>
    <row r="133" spans="1:39" x14ac:dyDescent="0.25">
      <c r="A133" s="45"/>
      <c r="D133" s="45"/>
      <c r="G133" s="45"/>
      <c r="H133" s="45"/>
      <c r="I133" s="45"/>
      <c r="J133" s="45"/>
      <c r="K133" s="45"/>
      <c r="L133" s="45"/>
    </row>
    <row r="134" spans="1:39" x14ac:dyDescent="0.25">
      <c r="A134" s="45"/>
      <c r="D134" s="45"/>
      <c r="G134" s="45"/>
      <c r="H134" s="45"/>
      <c r="I134" s="45"/>
      <c r="J134" s="45"/>
      <c r="K134" s="45"/>
      <c r="L134" s="45"/>
    </row>
    <row r="135" spans="1:39" x14ac:dyDescent="0.25">
      <c r="A135" s="45"/>
      <c r="D135" s="45"/>
      <c r="G135" s="45"/>
      <c r="H135" s="45"/>
      <c r="I135" s="45"/>
      <c r="J135" s="45"/>
      <c r="K135" s="45"/>
      <c r="L135" s="45"/>
    </row>
    <row r="136" spans="1:39" x14ac:dyDescent="0.25">
      <c r="A136" s="45"/>
      <c r="D136" s="45"/>
      <c r="G136" s="45"/>
      <c r="H136" s="45"/>
      <c r="I136" s="45"/>
      <c r="J136" s="45"/>
      <c r="K136" s="45"/>
      <c r="L136" s="45"/>
    </row>
    <row r="137" spans="1:39" x14ac:dyDescent="0.25">
      <c r="A137" s="45"/>
      <c r="D137" s="45"/>
      <c r="G137" s="45"/>
      <c r="H137" s="45"/>
      <c r="I137" s="45"/>
      <c r="J137" s="45"/>
      <c r="K137" s="45"/>
      <c r="L137" s="45"/>
    </row>
    <row r="138" spans="1:39" x14ac:dyDescent="0.25">
      <c r="A138" s="45"/>
      <c r="D138" s="45"/>
      <c r="G138" s="45"/>
      <c r="H138" s="45"/>
      <c r="I138" s="45"/>
      <c r="J138" s="45"/>
      <c r="K138" s="45"/>
      <c r="L138" s="45"/>
      <c r="X138" s="45"/>
    </row>
    <row r="139" spans="1:39" x14ac:dyDescent="0.25">
      <c r="A139" s="45"/>
      <c r="D139" s="45"/>
      <c r="G139" s="45"/>
      <c r="H139" s="45"/>
      <c r="I139" s="45"/>
      <c r="J139" s="45"/>
      <c r="K139" s="45"/>
      <c r="L139" s="45"/>
      <c r="X139" s="45"/>
    </row>
    <row r="140" spans="1:39" x14ac:dyDescent="0.25">
      <c r="A140" s="45"/>
      <c r="D140" s="45"/>
      <c r="G140" s="45"/>
      <c r="H140" s="45"/>
      <c r="I140" s="45"/>
      <c r="J140" s="45"/>
      <c r="K140" s="45"/>
      <c r="L140" s="45"/>
      <c r="X140" s="45"/>
      <c r="Y140" s="45"/>
      <c r="Z140" s="45"/>
      <c r="AD140" s="45"/>
      <c r="AE140" s="45"/>
      <c r="AF140" s="45"/>
      <c r="AG140" s="45"/>
      <c r="AH140" s="45"/>
      <c r="AI140" s="45"/>
      <c r="AM140" s="45"/>
    </row>
    <row r="141" spans="1:39" x14ac:dyDescent="0.25">
      <c r="A141" s="45"/>
      <c r="D141" s="45"/>
      <c r="G141" s="45"/>
      <c r="H141" s="45"/>
      <c r="I141" s="45"/>
      <c r="J141" s="45"/>
      <c r="K141" s="45"/>
      <c r="L141" s="45"/>
      <c r="X141" s="45"/>
      <c r="Y141" s="45"/>
      <c r="Z141" s="45"/>
      <c r="AD141" s="45"/>
      <c r="AE141" s="45"/>
      <c r="AF141" s="45"/>
      <c r="AG141" s="45"/>
      <c r="AH141" s="45"/>
      <c r="AI141" s="45"/>
      <c r="AM141" s="45"/>
    </row>
    <row r="142" spans="1:39" x14ac:dyDescent="0.25">
      <c r="A142" s="45"/>
      <c r="D142" s="45"/>
      <c r="G142" s="45"/>
      <c r="H142" s="45"/>
      <c r="I142" s="45"/>
      <c r="J142" s="45"/>
      <c r="K142" s="45"/>
      <c r="L142" s="45"/>
      <c r="X142" s="45"/>
      <c r="Y142" s="45"/>
      <c r="Z142" s="45"/>
      <c r="AD142" s="45"/>
      <c r="AE142" s="45"/>
      <c r="AF142" s="45"/>
      <c r="AG142" s="45"/>
      <c r="AH142" s="45"/>
      <c r="AI142" s="45"/>
      <c r="AM142" s="45"/>
    </row>
    <row r="143" spans="1:39" x14ac:dyDescent="0.25">
      <c r="A143" s="45"/>
      <c r="D143" s="45"/>
      <c r="G143" s="45"/>
      <c r="H143" s="45"/>
      <c r="I143" s="45"/>
      <c r="J143" s="45"/>
      <c r="K143" s="45"/>
      <c r="L143" s="45"/>
      <c r="X143" s="45"/>
      <c r="Y143" s="45"/>
      <c r="Z143" s="45"/>
      <c r="AD143" s="45"/>
      <c r="AE143" s="45"/>
      <c r="AF143" s="45"/>
      <c r="AG143" s="45"/>
      <c r="AH143" s="45"/>
      <c r="AI143" s="45"/>
      <c r="AM143" s="45"/>
    </row>
    <row r="144" spans="1:39" x14ac:dyDescent="0.25">
      <c r="A144" s="45"/>
      <c r="D144" s="45"/>
      <c r="G144" s="45"/>
      <c r="H144" s="45"/>
      <c r="I144" s="45"/>
      <c r="J144" s="45"/>
      <c r="K144" s="45"/>
      <c r="L144" s="45"/>
      <c r="X144" s="45"/>
      <c r="Y144" s="45"/>
      <c r="Z144" s="45"/>
      <c r="AD144" s="45"/>
      <c r="AE144" s="45"/>
      <c r="AF144" s="45"/>
      <c r="AG144" s="45"/>
      <c r="AH144" s="45"/>
      <c r="AI144" s="45"/>
      <c r="AM144" s="45"/>
    </row>
    <row r="145" spans="1:39" x14ac:dyDescent="0.25">
      <c r="A145" s="45"/>
      <c r="D145" s="45"/>
      <c r="G145" s="45"/>
      <c r="H145" s="45"/>
      <c r="I145" s="45"/>
      <c r="J145" s="45"/>
      <c r="K145" s="45"/>
      <c r="L145" s="45"/>
      <c r="X145" s="45"/>
      <c r="Y145" s="45"/>
      <c r="Z145" s="45"/>
      <c r="AD145" s="45"/>
      <c r="AE145" s="45"/>
      <c r="AF145" s="45"/>
      <c r="AG145" s="45"/>
      <c r="AH145" s="45"/>
      <c r="AI145" s="45"/>
      <c r="AM145" s="45"/>
    </row>
    <row r="146" spans="1:39" x14ac:dyDescent="0.25">
      <c r="A146" s="45"/>
      <c r="D146" s="45"/>
      <c r="G146" s="45"/>
      <c r="H146" s="45"/>
      <c r="I146" s="45"/>
      <c r="J146" s="45"/>
      <c r="K146" s="45"/>
      <c r="L146" s="45"/>
      <c r="X146" s="45"/>
      <c r="Y146" s="45"/>
      <c r="Z146" s="45"/>
      <c r="AD146" s="45"/>
      <c r="AE146" s="45"/>
      <c r="AF146" s="45"/>
      <c r="AG146" s="45"/>
      <c r="AH146" s="45"/>
      <c r="AI146" s="45"/>
      <c r="AM146" s="45"/>
    </row>
    <row r="147" spans="1:39" x14ac:dyDescent="0.25">
      <c r="A147" s="45"/>
      <c r="D147" s="45"/>
      <c r="G147" s="45"/>
      <c r="H147" s="45"/>
      <c r="I147" s="45"/>
      <c r="J147" s="45"/>
      <c r="K147" s="45"/>
      <c r="L147" s="45"/>
      <c r="X147" s="45"/>
      <c r="Y147" s="45"/>
      <c r="Z147" s="45"/>
      <c r="AD147" s="45"/>
      <c r="AE147" s="45"/>
      <c r="AF147" s="45"/>
      <c r="AG147" s="45"/>
      <c r="AH147" s="45"/>
      <c r="AI147" s="45"/>
      <c r="AM147" s="45"/>
    </row>
    <row r="148" spans="1:39" x14ac:dyDescent="0.25">
      <c r="A148" s="45"/>
      <c r="D148" s="45"/>
      <c r="G148" s="45"/>
      <c r="H148" s="45"/>
      <c r="I148" s="45"/>
      <c r="J148" s="45"/>
      <c r="K148" s="45"/>
      <c r="L148" s="45"/>
      <c r="X148" s="45"/>
      <c r="Y148" s="45"/>
      <c r="Z148" s="45"/>
      <c r="AD148" s="45"/>
      <c r="AE148" s="45"/>
      <c r="AF148" s="45"/>
      <c r="AG148" s="45"/>
      <c r="AH148" s="45"/>
      <c r="AI148" s="45"/>
      <c r="AM148" s="45"/>
    </row>
    <row r="149" spans="1:39" x14ac:dyDescent="0.25">
      <c r="A149" s="45"/>
      <c r="X149" s="45"/>
      <c r="Y149" s="45"/>
      <c r="Z149" s="45"/>
      <c r="AD149" s="45"/>
      <c r="AE149" s="45"/>
      <c r="AF149" s="45"/>
      <c r="AG149" s="45"/>
      <c r="AH149" s="45"/>
      <c r="AI149" s="45"/>
      <c r="AM149" s="45"/>
    </row>
    <row r="150" spans="1:39" x14ac:dyDescent="0.25">
      <c r="A150" s="45"/>
      <c r="X150" s="45"/>
      <c r="Y150" s="45"/>
      <c r="Z150" s="45"/>
      <c r="AD150" s="45"/>
      <c r="AE150" s="45"/>
      <c r="AF150" s="45"/>
      <c r="AG150" s="45"/>
      <c r="AH150" s="45"/>
      <c r="AI150" s="45"/>
      <c r="AM150" s="45"/>
    </row>
    <row r="151" spans="1:39" x14ac:dyDescent="0.25">
      <c r="A151" s="45"/>
      <c r="X151" s="45"/>
      <c r="Y151" s="45"/>
      <c r="Z151" s="45"/>
      <c r="AD151" s="45"/>
      <c r="AE151" s="45"/>
      <c r="AF151" s="45"/>
      <c r="AG151" s="45"/>
      <c r="AH151" s="45"/>
      <c r="AI151" s="45"/>
      <c r="AM151" s="45"/>
    </row>
    <row r="152" spans="1:39" x14ac:dyDescent="0.25">
      <c r="A152" s="45"/>
      <c r="X152" s="45"/>
      <c r="Y152" s="45"/>
      <c r="Z152" s="45"/>
      <c r="AD152" s="45"/>
      <c r="AE152" s="45"/>
      <c r="AF152" s="45"/>
      <c r="AG152" s="45"/>
      <c r="AH152" s="45"/>
      <c r="AI152" s="45"/>
      <c r="AM152" s="45"/>
    </row>
    <row r="153" spans="1:39" x14ac:dyDescent="0.25">
      <c r="A153" s="45"/>
      <c r="X153" s="45"/>
      <c r="Y153" s="45"/>
      <c r="Z153" s="45"/>
      <c r="AD153" s="45"/>
      <c r="AE153" s="45"/>
      <c r="AF153" s="45"/>
      <c r="AG153" s="45"/>
      <c r="AH153" s="45"/>
      <c r="AI153" s="45"/>
      <c r="AM153" s="45"/>
    </row>
    <row r="154" spans="1:39" x14ac:dyDescent="0.25">
      <c r="A154" s="45"/>
      <c r="X154" s="45"/>
      <c r="Y154" s="45"/>
      <c r="Z154" s="45"/>
      <c r="AD154" s="45"/>
      <c r="AE154" s="45"/>
      <c r="AF154" s="45"/>
      <c r="AG154" s="45"/>
      <c r="AH154" s="45"/>
      <c r="AI154" s="45"/>
      <c r="AM154" s="45"/>
    </row>
    <row r="155" spans="1:39" x14ac:dyDescent="0.25">
      <c r="A155" s="45"/>
      <c r="X155" s="45"/>
      <c r="Y155" s="45"/>
      <c r="Z155" s="45"/>
      <c r="AD155" s="45"/>
      <c r="AE155" s="45"/>
      <c r="AF155" s="45"/>
      <c r="AG155" s="45"/>
      <c r="AH155" s="45"/>
      <c r="AI155" s="45"/>
      <c r="AM155" s="45"/>
    </row>
    <row r="156" spans="1:39" x14ac:dyDescent="0.25">
      <c r="A156" s="45"/>
      <c r="X156" s="45"/>
      <c r="Y156" s="45"/>
      <c r="Z156" s="45"/>
      <c r="AD156" s="45"/>
      <c r="AE156" s="45"/>
      <c r="AF156" s="45"/>
      <c r="AG156" s="45"/>
      <c r="AH156" s="45"/>
      <c r="AI156" s="45"/>
      <c r="AM156" s="45"/>
    </row>
    <row r="157" spans="1:39" x14ac:dyDescent="0.25">
      <c r="A157" s="45"/>
      <c r="X157" s="45"/>
      <c r="Y157" s="45"/>
      <c r="Z157" s="45"/>
      <c r="AD157" s="45"/>
      <c r="AE157" s="45"/>
      <c r="AF157" s="45"/>
      <c r="AG157" s="45"/>
      <c r="AH157" s="45"/>
      <c r="AI157" s="45"/>
      <c r="AM157" s="45"/>
    </row>
    <row r="158" spans="1:39" x14ac:dyDescent="0.25">
      <c r="A158" s="45"/>
      <c r="X158" s="45"/>
      <c r="Y158" s="45"/>
      <c r="Z158" s="45"/>
      <c r="AD158" s="45"/>
      <c r="AE158" s="45"/>
      <c r="AF158" s="45"/>
      <c r="AG158" s="45"/>
      <c r="AH158" s="45"/>
      <c r="AI158" s="45"/>
      <c r="AM158" s="45"/>
    </row>
    <row r="159" spans="1:39" x14ac:dyDescent="0.25">
      <c r="X159" s="45"/>
      <c r="Y159" s="45"/>
      <c r="Z159" s="45"/>
      <c r="AD159" s="45"/>
      <c r="AE159" s="45"/>
      <c r="AF159" s="45"/>
      <c r="AG159" s="45"/>
      <c r="AH159" s="45"/>
      <c r="AI159" s="45"/>
      <c r="AM159" s="45"/>
    </row>
    <row r="160" spans="1:39" x14ac:dyDescent="0.25">
      <c r="X160" s="45"/>
      <c r="Y160" s="45"/>
      <c r="Z160" s="45"/>
      <c r="AD160" s="45"/>
      <c r="AE160" s="45"/>
      <c r="AF160" s="45"/>
      <c r="AG160" s="45"/>
      <c r="AH160" s="45"/>
      <c r="AI160" s="45"/>
      <c r="AM160" s="45"/>
    </row>
    <row r="161" spans="24:39" x14ac:dyDescent="0.25">
      <c r="X161" s="45"/>
      <c r="Y161" s="45"/>
      <c r="Z161" s="45"/>
      <c r="AD161" s="45"/>
      <c r="AE161" s="45"/>
      <c r="AF161" s="45"/>
      <c r="AG161" s="45"/>
      <c r="AH161" s="45"/>
      <c r="AI161" s="45"/>
      <c r="AM161" s="45"/>
    </row>
    <row r="162" spans="24:39" x14ac:dyDescent="0.25">
      <c r="X162" s="45"/>
      <c r="Y162" s="45"/>
      <c r="Z162" s="45"/>
      <c r="AD162" s="45"/>
      <c r="AE162" s="45"/>
      <c r="AF162" s="45"/>
      <c r="AG162" s="45"/>
      <c r="AH162" s="45"/>
      <c r="AI162" s="45"/>
      <c r="AM162" s="45"/>
    </row>
    <row r="163" spans="24:39" x14ac:dyDescent="0.25">
      <c r="Y163" s="45"/>
      <c r="Z163" s="45"/>
      <c r="AD163" s="45"/>
      <c r="AE163" s="45"/>
      <c r="AF163" s="45"/>
      <c r="AG163" s="45"/>
      <c r="AH163" s="45"/>
      <c r="AI163" s="45"/>
      <c r="AM163" s="45"/>
    </row>
    <row r="164" spans="24:39" x14ac:dyDescent="0.25">
      <c r="Y164" s="45"/>
      <c r="Z164" s="45"/>
      <c r="AD164" s="45"/>
      <c r="AE164" s="45"/>
      <c r="AF164" s="45"/>
      <c r="AG164" s="45"/>
      <c r="AH164" s="45"/>
      <c r="AI164" s="45"/>
      <c r="AM164" s="45"/>
    </row>
  </sheetData>
  <mergeCells count="105">
    <mergeCell ref="Y25:AM25"/>
    <mergeCell ref="S39:T39"/>
    <mergeCell ref="B40:P40"/>
    <mergeCell ref="B42:P42"/>
    <mergeCell ref="B48:P48"/>
    <mergeCell ref="B49:P49"/>
    <mergeCell ref="B55:P55"/>
    <mergeCell ref="R54:S54"/>
    <mergeCell ref="T54:U54"/>
    <mergeCell ref="B46:P46"/>
    <mergeCell ref="B47:P47"/>
    <mergeCell ref="B36:P36"/>
    <mergeCell ref="B29:P30"/>
    <mergeCell ref="Q29:Q30"/>
    <mergeCell ref="B27:P28"/>
    <mergeCell ref="Q27:Q28"/>
    <mergeCell ref="B41:P41"/>
    <mergeCell ref="S34:V34"/>
    <mergeCell ref="B33:P33"/>
    <mergeCell ref="Y52:AM52"/>
    <mergeCell ref="B54:P54"/>
    <mergeCell ref="B34:P35"/>
    <mergeCell ref="S40:T40"/>
    <mergeCell ref="S41:T41"/>
    <mergeCell ref="S42:T42"/>
    <mergeCell ref="B43:P43"/>
    <mergeCell ref="S43:T43"/>
    <mergeCell ref="S46:T46"/>
    <mergeCell ref="S47:T47"/>
    <mergeCell ref="S48:T48"/>
    <mergeCell ref="S49:T49"/>
    <mergeCell ref="B50:P50"/>
    <mergeCell ref="S50:T50"/>
    <mergeCell ref="B85:H86"/>
    <mergeCell ref="I85:I86"/>
    <mergeCell ref="AP30:AQ30"/>
    <mergeCell ref="Y30:AM30"/>
    <mergeCell ref="AP32:AQ32"/>
    <mergeCell ref="Y34:AM35"/>
    <mergeCell ref="Y36:AK36"/>
    <mergeCell ref="Y53:AM53"/>
    <mergeCell ref="B63:P63"/>
    <mergeCell ref="B64:P64"/>
    <mergeCell ref="Y58:AM58"/>
    <mergeCell ref="Y59:AM59"/>
    <mergeCell ref="B39:P39"/>
    <mergeCell ref="AP31:AQ31"/>
    <mergeCell ref="Y49:AK49"/>
    <mergeCell ref="Y60:AM60"/>
    <mergeCell ref="Y39:AM39"/>
    <mergeCell ref="AO39:AP39"/>
    <mergeCell ref="AQ39:AR39"/>
    <mergeCell ref="Y40:AM40"/>
    <mergeCell ref="Y47:AM48"/>
    <mergeCell ref="Y44:AM44"/>
    <mergeCell ref="B31:P32"/>
    <mergeCell ref="Q31:Q32"/>
    <mergeCell ref="S13:T13"/>
    <mergeCell ref="AO44:AP44"/>
    <mergeCell ref="AQ44:AR44"/>
    <mergeCell ref="Y45:AM45"/>
    <mergeCell ref="AP40:AQ40"/>
    <mergeCell ref="AR40:AS40"/>
    <mergeCell ref="AP45:AQ45"/>
    <mergeCell ref="AR45:AS45"/>
    <mergeCell ref="AP7:AQ7"/>
    <mergeCell ref="Y8:AM9"/>
    <mergeCell ref="AN8:AN9"/>
    <mergeCell ref="Y17:AM17"/>
    <mergeCell ref="AN14:AN15"/>
    <mergeCell ref="Y14:AM15"/>
    <mergeCell ref="Y19:AM20"/>
    <mergeCell ref="Y21:AM21"/>
    <mergeCell ref="Y22:AM22"/>
    <mergeCell ref="AP29:AQ29"/>
    <mergeCell ref="Y31:AM31"/>
    <mergeCell ref="Y24:AM24"/>
    <mergeCell ref="Y23:AM23"/>
    <mergeCell ref="Y32:AM32"/>
    <mergeCell ref="Y27:AP28"/>
    <mergeCell ref="Y29:AM29"/>
    <mergeCell ref="S6:T6"/>
    <mergeCell ref="Y5:AM5"/>
    <mergeCell ref="B26:P26"/>
    <mergeCell ref="Y6:AM6"/>
    <mergeCell ref="B16:P16"/>
    <mergeCell ref="B17:P17"/>
    <mergeCell ref="B18:P18"/>
    <mergeCell ref="S18:T18"/>
    <mergeCell ref="B7:O7"/>
    <mergeCell ref="S7:T7"/>
    <mergeCell ref="B4:T5"/>
    <mergeCell ref="B6:O6"/>
    <mergeCell ref="Y7:AM7"/>
    <mergeCell ref="Y12:AM13"/>
    <mergeCell ref="Y10:AM10"/>
    <mergeCell ref="Y11:AM11"/>
    <mergeCell ref="B20:P20"/>
    <mergeCell ref="B19:P19"/>
    <mergeCell ref="B23:Q24"/>
    <mergeCell ref="B25:P25"/>
    <mergeCell ref="B21:P21"/>
    <mergeCell ref="B10:T11"/>
    <mergeCell ref="B12:O12"/>
    <mergeCell ref="B13:O13"/>
  </mergeCells>
  <pageMargins left="0.75" right="0.75" top="0.5" bottom="0.5" header="0.25" footer="0.25"/>
  <pageSetup scale="70" orientation="landscape" r:id="rId1"/>
  <headerFooter differentFirst="1">
    <oddHeader>&amp;LHRBF Impact Evaluation&amp;CHousehold Questionnaire&amp;R&amp;10Form HH</oddHeader>
    <oddFooter>&amp;R&amp;P / &amp;N</oddFooter>
  </headerFooter>
  <rowBreaks count="1" manualBreakCount="1">
    <brk id="55" max="47"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O41"/>
  <sheetViews>
    <sheetView showGridLines="0" view="pageBreakPreview" zoomScaleNormal="70" zoomScaleSheetLayoutView="100" workbookViewId="0">
      <selection activeCell="F18" sqref="F18:G19"/>
    </sheetView>
  </sheetViews>
  <sheetFormatPr defaultColWidth="12.796875" defaultRowHeight="12.75" x14ac:dyDescent="0.25"/>
  <cols>
    <col min="1" max="1" width="9.19921875" style="39" customWidth="1"/>
    <col min="2" max="2" width="37.19921875" style="39" customWidth="1"/>
    <col min="3" max="3" width="5.19921875" style="39" customWidth="1"/>
    <col min="4" max="4" width="44.19921875" style="39" customWidth="1"/>
    <col min="5" max="5" width="6" style="39" customWidth="1"/>
    <col min="6" max="6" width="4" style="39" customWidth="1"/>
    <col min="7" max="7" width="30.3984375" style="42" customWidth="1"/>
    <col min="8" max="8" width="29.3984375" style="42" customWidth="1"/>
    <col min="9" max="9" width="5" style="42" customWidth="1"/>
    <col min="10" max="11" width="8.796875" style="39" customWidth="1"/>
    <col min="12" max="12" width="46" style="39" customWidth="1"/>
    <col min="13" max="13" width="9" style="39" customWidth="1"/>
    <col min="14" max="14" width="5" style="39" customWidth="1"/>
    <col min="15" max="15" width="39.3984375" style="39" customWidth="1"/>
    <col min="16" max="16384" width="12.796875" style="39"/>
  </cols>
  <sheetData>
    <row r="1" spans="1:15" s="214" customFormat="1" ht="24.95" customHeight="1" x14ac:dyDescent="0.25">
      <c r="A1" s="188">
        <v>11</v>
      </c>
      <c r="B1" s="191" t="s">
        <v>169</v>
      </c>
      <c r="C1" s="191"/>
      <c r="D1" s="191"/>
      <c r="E1" s="191"/>
      <c r="F1" s="191"/>
      <c r="G1" s="191"/>
      <c r="H1" s="186"/>
      <c r="I1" s="186"/>
      <c r="J1" s="188">
        <v>11</v>
      </c>
      <c r="K1" s="191" t="s">
        <v>169</v>
      </c>
      <c r="L1" s="191"/>
      <c r="M1" s="191"/>
      <c r="N1" s="191"/>
      <c r="O1" s="187"/>
    </row>
    <row r="2" spans="1:15" s="82" customFormat="1" ht="12.75" customHeight="1" x14ac:dyDescent="0.25">
      <c r="A2" s="41" t="s">
        <v>78</v>
      </c>
      <c r="B2" s="41"/>
      <c r="C2" s="41"/>
      <c r="D2" s="41"/>
      <c r="E2" s="241"/>
      <c r="F2" s="241"/>
      <c r="G2" s="218"/>
      <c r="H2" s="218"/>
      <c r="I2" s="218"/>
      <c r="J2" s="1602" t="s">
        <v>763</v>
      </c>
      <c r="K2" s="1602"/>
      <c r="L2" s="1602"/>
      <c r="M2" s="1602"/>
      <c r="N2" s="241"/>
      <c r="O2" s="218"/>
    </row>
    <row r="3" spans="1:15" s="82" customFormat="1" ht="12.75" customHeight="1" x14ac:dyDescent="0.25">
      <c r="A3" s="197" t="s">
        <v>51</v>
      </c>
      <c r="B3" s="90"/>
      <c r="C3" s="90"/>
      <c r="D3" s="90"/>
      <c r="E3" s="1662">
        <f>-A1-0.01</f>
        <v>-11.01</v>
      </c>
      <c r="F3" s="1662"/>
      <c r="G3" s="1664" t="s">
        <v>171</v>
      </c>
      <c r="H3" s="1663"/>
      <c r="I3" s="1663"/>
      <c r="J3" s="1602"/>
      <c r="K3" s="1602"/>
      <c r="L3" s="1602"/>
      <c r="M3" s="1602"/>
      <c r="N3" s="241"/>
      <c r="O3" s="218"/>
    </row>
    <row r="4" spans="1:15" s="107" customFormat="1" ht="8.1" customHeight="1" x14ac:dyDescent="0.25">
      <c r="A4" s="58"/>
      <c r="B4" s="58"/>
      <c r="C4" s="58"/>
      <c r="D4" s="58"/>
      <c r="E4" s="254"/>
      <c r="F4" s="103"/>
      <c r="G4" s="1664"/>
      <c r="H4" s="1663"/>
      <c r="I4" s="1663"/>
    </row>
    <row r="5" spans="1:15" s="41" customFormat="1" ht="12.75" customHeight="1" x14ac:dyDescent="0.25">
      <c r="A5" s="254">
        <f>E3-0.01</f>
        <v>-11.02</v>
      </c>
      <c r="B5" s="39" t="s">
        <v>723</v>
      </c>
      <c r="C5" s="39"/>
      <c r="D5" s="39"/>
      <c r="E5" s="254"/>
      <c r="H5" s="89"/>
      <c r="I5" s="89"/>
      <c r="J5" s="41" t="s">
        <v>78</v>
      </c>
    </row>
    <row r="6" spans="1:15" s="43" customFormat="1" ht="12.75" customHeight="1" x14ac:dyDescent="0.25">
      <c r="A6" s="39"/>
      <c r="B6" s="677"/>
      <c r="C6" s="683"/>
      <c r="D6" s="678"/>
      <c r="E6" s="90"/>
      <c r="F6" s="90"/>
      <c r="G6" s="256" t="s">
        <v>9</v>
      </c>
      <c r="H6" s="256"/>
      <c r="I6" s="256"/>
      <c r="J6" s="197" t="s">
        <v>51</v>
      </c>
    </row>
    <row r="7" spans="1:15" ht="8.1" customHeight="1" x14ac:dyDescent="0.25">
      <c r="A7" s="58"/>
      <c r="B7" s="58"/>
      <c r="C7" s="58"/>
      <c r="D7" s="58"/>
      <c r="E7" s="58"/>
      <c r="F7" s="58"/>
      <c r="G7" s="39"/>
      <c r="H7" s="39"/>
      <c r="I7" s="39"/>
    </row>
    <row r="8" spans="1:15" ht="12.75" customHeight="1" x14ac:dyDescent="0.25">
      <c r="A8" s="1602" t="s">
        <v>170</v>
      </c>
      <c r="B8" s="1602"/>
      <c r="C8" s="1602"/>
      <c r="D8" s="1602"/>
      <c r="E8" s="58"/>
      <c r="F8" s="58"/>
      <c r="G8" s="39"/>
      <c r="H8" s="39"/>
    </row>
    <row r="9" spans="1:15" ht="12.75" customHeight="1" x14ac:dyDescent="0.25">
      <c r="A9" s="1602"/>
      <c r="B9" s="1602"/>
      <c r="C9" s="1602"/>
      <c r="D9" s="1602"/>
      <c r="E9" s="58"/>
      <c r="F9" s="58"/>
      <c r="G9" s="39"/>
      <c r="H9" s="39"/>
      <c r="J9" s="254"/>
      <c r="K9" s="39" t="s">
        <v>764</v>
      </c>
    </row>
    <row r="10" spans="1:15" ht="12.75" customHeight="1" x14ac:dyDescent="0.25">
      <c r="A10" s="254">
        <f>A5-0.01</f>
        <v>-11.03</v>
      </c>
      <c r="B10" s="39" t="s">
        <v>705</v>
      </c>
    </row>
    <row r="11" spans="1:15" ht="12.75" customHeight="1" x14ac:dyDescent="0.25">
      <c r="B11" s="677"/>
      <c r="C11" s="683"/>
      <c r="D11" s="678"/>
      <c r="K11" s="254">
        <f>A34-0.01</f>
        <v>-11.079999999999998</v>
      </c>
      <c r="L11" s="39" t="s">
        <v>765</v>
      </c>
    </row>
    <row r="12" spans="1:15" ht="12.75" customHeight="1" x14ac:dyDescent="0.25">
      <c r="L12" s="761"/>
    </row>
    <row r="13" spans="1:15" ht="12.75" customHeight="1" x14ac:dyDescent="0.25">
      <c r="A13" s="254">
        <f>A10-0.01</f>
        <v>-11.04</v>
      </c>
      <c r="B13" s="39" t="s">
        <v>706</v>
      </c>
      <c r="E13" s="679"/>
      <c r="F13" s="680"/>
    </row>
    <row r="14" spans="1:15" ht="12.75" customHeight="1" x14ac:dyDescent="0.25">
      <c r="B14" s="68" t="s">
        <v>707</v>
      </c>
      <c r="C14" s="68"/>
      <c r="D14" s="94">
        <v>1</v>
      </c>
      <c r="E14" s="681"/>
      <c r="F14" s="682"/>
      <c r="K14" s="254">
        <f>K11-0.01</f>
        <v>-11.089999999999998</v>
      </c>
      <c r="L14" s="39" t="s">
        <v>925</v>
      </c>
    </row>
    <row r="15" spans="1:15" ht="12.75" customHeight="1" x14ac:dyDescent="0.25">
      <c r="B15" s="205" t="s">
        <v>708</v>
      </c>
      <c r="C15" s="205"/>
      <c r="D15" s="205">
        <v>2</v>
      </c>
      <c r="L15" s="761"/>
    </row>
    <row r="16" spans="1:15" ht="18" customHeight="1" x14ac:dyDescent="0.25"/>
    <row r="17" spans="1:11" ht="17.25" customHeight="1" x14ac:dyDescent="0.25">
      <c r="A17" s="254">
        <f>A13-0.01</f>
        <v>-11.049999999999999</v>
      </c>
      <c r="B17" s="39" t="s">
        <v>709</v>
      </c>
    </row>
    <row r="18" spans="1:11" ht="17.25" customHeight="1" x14ac:dyDescent="0.25">
      <c r="B18" s="68" t="s">
        <v>172</v>
      </c>
      <c r="C18" s="68">
        <v>1</v>
      </c>
      <c r="D18" s="68" t="s">
        <v>181</v>
      </c>
      <c r="E18" s="68">
        <v>10</v>
      </c>
      <c r="F18" s="679"/>
      <c r="G18" s="685"/>
    </row>
    <row r="19" spans="1:11" ht="17.25" customHeight="1" x14ac:dyDescent="0.25">
      <c r="B19" s="68" t="s">
        <v>173</v>
      </c>
      <c r="C19" s="68">
        <v>2</v>
      </c>
      <c r="D19" s="68" t="s">
        <v>180</v>
      </c>
      <c r="E19" s="68">
        <v>11</v>
      </c>
      <c r="F19" s="681"/>
      <c r="G19" s="686"/>
    </row>
    <row r="20" spans="1:11" ht="17.25" customHeight="1" x14ac:dyDescent="0.25">
      <c r="B20" s="68" t="s">
        <v>6</v>
      </c>
      <c r="C20" s="68">
        <v>3</v>
      </c>
      <c r="D20" s="68" t="s">
        <v>0</v>
      </c>
      <c r="E20" s="68">
        <v>12</v>
      </c>
    </row>
    <row r="21" spans="1:11" ht="17.25" customHeight="1" x14ac:dyDescent="0.25">
      <c r="B21" s="68" t="s">
        <v>174</v>
      </c>
      <c r="C21" s="68">
        <v>4</v>
      </c>
      <c r="D21" s="68" t="s">
        <v>183</v>
      </c>
      <c r="E21" s="68">
        <v>13</v>
      </c>
    </row>
    <row r="22" spans="1:11" ht="15" customHeight="1" x14ac:dyDescent="0.25">
      <c r="B22" s="68" t="s">
        <v>175</v>
      </c>
      <c r="C22" s="68">
        <v>5</v>
      </c>
      <c r="D22" s="68" t="s">
        <v>182</v>
      </c>
      <c r="E22" s="68">
        <v>14</v>
      </c>
    </row>
    <row r="23" spans="1:11" ht="17.25" customHeight="1" x14ac:dyDescent="0.25">
      <c r="B23" s="68" t="s">
        <v>176</v>
      </c>
      <c r="C23" s="68">
        <v>6</v>
      </c>
      <c r="D23" s="68" t="s">
        <v>0</v>
      </c>
      <c r="E23" s="68">
        <v>15</v>
      </c>
    </row>
    <row r="24" spans="1:11" ht="24" customHeight="1" x14ac:dyDescent="0.25">
      <c r="B24" s="684" t="s">
        <v>177</v>
      </c>
      <c r="C24" s="68">
        <v>7</v>
      </c>
      <c r="D24" s="68" t="s">
        <v>183</v>
      </c>
      <c r="E24" s="68">
        <v>16</v>
      </c>
    </row>
    <row r="25" spans="1:11" ht="17.25" customHeight="1" x14ac:dyDescent="0.25">
      <c r="B25" s="68" t="s">
        <v>178</v>
      </c>
      <c r="C25" s="68">
        <v>8</v>
      </c>
      <c r="D25" s="891" t="s">
        <v>710</v>
      </c>
      <c r="E25" s="68">
        <v>96</v>
      </c>
    </row>
    <row r="26" spans="1:11" ht="17.25" customHeight="1" x14ac:dyDescent="0.25">
      <c r="B26" s="68" t="s">
        <v>179</v>
      </c>
      <c r="C26" s="68">
        <v>9</v>
      </c>
      <c r="D26" s="40"/>
      <c r="J26" s="43"/>
      <c r="K26" s="43"/>
    </row>
    <row r="27" spans="1:11" ht="17.25" customHeight="1" x14ac:dyDescent="0.25">
      <c r="J27" s="43"/>
      <c r="K27" s="43"/>
    </row>
    <row r="28" spans="1:11" ht="17.25" customHeight="1" x14ac:dyDescent="0.25">
      <c r="A28" s="254">
        <f>A17-0.01</f>
        <v>-11.059999999999999</v>
      </c>
      <c r="B28" s="39" t="s">
        <v>711</v>
      </c>
    </row>
    <row r="29" spans="1:11" s="43" customFormat="1" ht="17.25" customHeight="1" x14ac:dyDescent="0.25">
      <c r="A29" s="39"/>
      <c r="B29" s="68" t="s">
        <v>712</v>
      </c>
      <c r="C29" s="68">
        <v>1</v>
      </c>
      <c r="D29" s="687"/>
      <c r="E29" s="39"/>
      <c r="F29" s="39"/>
      <c r="G29" s="42"/>
      <c r="H29" s="42"/>
      <c r="I29" s="42"/>
      <c r="J29" s="39"/>
      <c r="K29" s="39"/>
    </row>
    <row r="30" spans="1:11" s="43" customFormat="1" ht="17.25" customHeight="1" x14ac:dyDescent="0.25">
      <c r="A30" s="39"/>
      <c r="B30" s="68" t="s">
        <v>713</v>
      </c>
      <c r="C30" s="68">
        <v>2</v>
      </c>
      <c r="D30" s="688"/>
      <c r="E30" s="39"/>
      <c r="F30" s="39"/>
      <c r="G30" s="42"/>
      <c r="H30" s="42"/>
      <c r="I30" s="42"/>
    </row>
    <row r="31" spans="1:11" s="43" customFormat="1" ht="17.25" customHeight="1" x14ac:dyDescent="0.25">
      <c r="A31" s="39"/>
      <c r="B31" s="68" t="s">
        <v>648</v>
      </c>
      <c r="C31" s="68">
        <v>3</v>
      </c>
      <c r="D31" s="39"/>
      <c r="E31" s="39"/>
      <c r="F31" s="39"/>
      <c r="G31" s="42"/>
      <c r="H31" s="42"/>
      <c r="I31" s="42"/>
      <c r="J31" s="39"/>
      <c r="K31" s="39"/>
    </row>
    <row r="32" spans="1:11" s="43" customFormat="1" ht="17.25" customHeight="1" x14ac:dyDescent="0.25">
      <c r="A32" s="39"/>
      <c r="B32" s="68" t="s">
        <v>40</v>
      </c>
      <c r="C32" s="68">
        <v>4</v>
      </c>
      <c r="D32" s="39"/>
      <c r="E32" s="39"/>
      <c r="F32" s="39"/>
      <c r="G32" s="42"/>
      <c r="H32" s="42"/>
      <c r="I32" s="42"/>
      <c r="J32" s="39"/>
      <c r="K32" s="39"/>
    </row>
    <row r="33" spans="1:4" ht="17.25" customHeight="1" x14ac:dyDescent="0.25"/>
    <row r="34" spans="1:4" ht="17.25" customHeight="1" x14ac:dyDescent="0.25">
      <c r="A34" s="254">
        <f>A28-0.01</f>
        <v>-11.069999999999999</v>
      </c>
      <c r="B34" s="39" t="s">
        <v>714</v>
      </c>
    </row>
    <row r="35" spans="1:4" ht="17.25" customHeight="1" x14ac:dyDescent="0.25">
      <c r="B35" s="68" t="s">
        <v>712</v>
      </c>
      <c r="C35" s="68">
        <v>1</v>
      </c>
      <c r="D35" s="687"/>
    </row>
    <row r="36" spans="1:4" ht="17.25" customHeight="1" x14ac:dyDescent="0.25">
      <c r="B36" s="68" t="s">
        <v>713</v>
      </c>
      <c r="C36" s="68">
        <v>2</v>
      </c>
      <c r="D36" s="688"/>
    </row>
    <row r="37" spans="1:4" ht="17.25" customHeight="1" x14ac:dyDescent="0.25">
      <c r="B37" s="68" t="s">
        <v>648</v>
      </c>
      <c r="C37" s="68">
        <v>3</v>
      </c>
    </row>
    <row r="38" spans="1:4" ht="17.25" customHeight="1" x14ac:dyDescent="0.25">
      <c r="B38" s="68" t="s">
        <v>40</v>
      </c>
      <c r="C38" s="68">
        <v>4</v>
      </c>
    </row>
    <row r="39" spans="1:4" ht="17.25" customHeight="1" x14ac:dyDescent="0.25"/>
    <row r="40" spans="1:4" ht="17.25" customHeight="1" x14ac:dyDescent="0.25"/>
    <row r="41" spans="1:4" ht="17.25" customHeight="1" x14ac:dyDescent="0.25"/>
  </sheetData>
  <mergeCells count="5">
    <mergeCell ref="J2:M3"/>
    <mergeCell ref="E3:F3"/>
    <mergeCell ref="A8:D9"/>
    <mergeCell ref="H3:I4"/>
    <mergeCell ref="G3:G4"/>
  </mergeCells>
  <phoneticPr fontId="0" type="noConversion"/>
  <pageMargins left="0.75" right="0.75" top="0.5" bottom="0.5" header="0.25" footer="0.25"/>
  <pageSetup scale="80" orientation="landscape" r:id="rId1"/>
  <headerFooter differentFirst="1">
    <oddHeader>&amp;LHRBF Impact Evaluation&amp;CHousehold Questionnaire&amp;R&amp;10Form HH</oddHeader>
    <oddFooter>&amp;R&amp;P / &amp;N</oddFooter>
  </headerFooter>
  <colBreaks count="1" manualBreakCount="1">
    <brk id="9"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Q89"/>
  <sheetViews>
    <sheetView view="pageBreakPreview" topLeftCell="A33" zoomScaleNormal="85" zoomScaleSheetLayoutView="100" workbookViewId="0">
      <selection activeCell="M54" sqref="M54"/>
    </sheetView>
  </sheetViews>
  <sheetFormatPr defaultColWidth="9.59765625" defaultRowHeight="12.75" x14ac:dyDescent="0.25"/>
  <sheetData>
    <row r="1" spans="1:43" ht="20.25" x14ac:dyDescent="0.25">
      <c r="A1" s="188">
        <v>12</v>
      </c>
      <c r="B1" s="191" t="s">
        <v>642</v>
      </c>
      <c r="C1" s="191"/>
      <c r="D1" s="186"/>
      <c r="E1" s="186"/>
      <c r="F1" s="187"/>
      <c r="G1" s="187"/>
      <c r="H1" s="187"/>
      <c r="I1" s="187"/>
      <c r="J1" s="187"/>
      <c r="K1" s="187"/>
      <c r="L1" s="189"/>
      <c r="M1" s="189"/>
      <c r="N1" s="189"/>
      <c r="O1" s="189"/>
      <c r="P1" s="189"/>
      <c r="Q1" s="189"/>
      <c r="R1" s="189"/>
      <c r="S1" s="189"/>
      <c r="T1" s="189"/>
      <c r="U1" s="189"/>
      <c r="V1" s="189"/>
      <c r="W1" s="188">
        <v>12</v>
      </c>
      <c r="X1" s="191" t="s">
        <v>642</v>
      </c>
      <c r="Y1" s="191"/>
      <c r="Z1" s="186"/>
      <c r="AA1" s="186"/>
      <c r="AB1" s="187"/>
      <c r="AC1" s="187"/>
      <c r="AD1" s="187"/>
      <c r="AE1" s="187"/>
      <c r="AF1" s="187"/>
      <c r="AG1" s="187"/>
      <c r="AH1" s="189"/>
      <c r="AI1" s="189"/>
      <c r="AJ1" s="189"/>
      <c r="AK1" s="189"/>
      <c r="AL1" s="189"/>
      <c r="AM1" s="189"/>
      <c r="AN1" s="189"/>
      <c r="AO1" s="189"/>
      <c r="AP1" s="189"/>
      <c r="AQ1" s="189"/>
    </row>
    <row r="2" spans="1:43" s="689" customFormat="1" x14ac:dyDescent="0.25">
      <c r="A2" s="527"/>
      <c r="B2" s="527"/>
      <c r="C2" s="527"/>
      <c r="D2" s="527"/>
      <c r="E2" s="527"/>
      <c r="F2" s="527"/>
      <c r="G2" s="527"/>
      <c r="H2" s="527"/>
      <c r="I2" s="527"/>
      <c r="J2" s="527"/>
      <c r="K2" s="527"/>
      <c r="L2" s="527"/>
      <c r="M2" s="527"/>
      <c r="N2" s="527"/>
      <c r="O2" s="527"/>
      <c r="P2" s="527"/>
      <c r="Q2" s="527"/>
      <c r="R2" s="527"/>
      <c r="S2" s="527"/>
      <c r="T2" s="527"/>
    </row>
    <row r="3" spans="1:43" s="689" customFormat="1" ht="12.75" customHeight="1" x14ac:dyDescent="0.25">
      <c r="A3" s="525">
        <f>-A1-0.01</f>
        <v>-12.01</v>
      </c>
      <c r="B3" s="526" t="s">
        <v>643</v>
      </c>
      <c r="C3" s="527"/>
      <c r="D3" s="528"/>
      <c r="E3" s="527"/>
      <c r="F3" s="527"/>
      <c r="G3" s="529"/>
      <c r="H3" s="529"/>
      <c r="I3" s="529"/>
      <c r="J3" s="529"/>
      <c r="K3" s="529"/>
      <c r="L3" s="529"/>
      <c r="M3" s="527"/>
      <c r="N3" s="527"/>
      <c r="O3" s="635"/>
      <c r="P3" s="635"/>
      <c r="Q3" s="635"/>
      <c r="R3" s="527"/>
      <c r="S3" s="527"/>
      <c r="T3" s="527"/>
    </row>
    <row r="4" spans="1:43" s="689" customFormat="1" x14ac:dyDescent="0.25">
      <c r="A4" s="525"/>
      <c r="B4" s="690" t="s">
        <v>56</v>
      </c>
      <c r="C4" s="691"/>
      <c r="D4" s="691"/>
      <c r="E4" s="691"/>
      <c r="F4" s="691"/>
      <c r="G4" s="691"/>
      <c r="H4" s="691"/>
      <c r="I4" s="691"/>
      <c r="J4" s="691"/>
      <c r="K4" s="691"/>
      <c r="L4" s="691"/>
      <c r="M4" s="691"/>
      <c r="N4" s="691"/>
      <c r="O4" s="691"/>
      <c r="P4" s="692"/>
      <c r="Q4" s="693"/>
      <c r="R4" s="691">
        <v>1</v>
      </c>
      <c r="S4" s="694"/>
      <c r="T4" s="1665"/>
      <c r="U4" s="1666"/>
      <c r="X4" s="695" t="s">
        <v>658</v>
      </c>
    </row>
    <row r="5" spans="1:43" s="689" customFormat="1" x14ac:dyDescent="0.25">
      <c r="A5" s="525"/>
      <c r="B5" s="810" t="s">
        <v>57</v>
      </c>
      <c r="C5" s="691"/>
      <c r="D5" s="691"/>
      <c r="E5" s="691"/>
      <c r="F5" s="691"/>
      <c r="G5" s="691"/>
      <c r="H5" s="691"/>
      <c r="I5" s="691"/>
      <c r="J5" s="691"/>
      <c r="K5" s="691"/>
      <c r="L5" s="691"/>
      <c r="M5" s="691"/>
      <c r="N5" s="691"/>
      <c r="O5" s="691"/>
      <c r="P5" s="692"/>
      <c r="Q5" s="693"/>
      <c r="R5" s="691">
        <v>2</v>
      </c>
      <c r="S5" s="694"/>
      <c r="T5" s="1667"/>
      <c r="U5" s="1668"/>
      <c r="AP5" s="1665"/>
      <c r="AQ5" s="1666"/>
    </row>
    <row r="6" spans="1:43" s="689" customFormat="1" x14ac:dyDescent="0.25">
      <c r="A6" s="525"/>
      <c r="B6" s="527"/>
      <c r="C6" s="527"/>
      <c r="D6" s="528"/>
      <c r="E6" s="527"/>
      <c r="F6" s="527"/>
      <c r="G6" s="529"/>
      <c r="H6" s="529"/>
      <c r="I6" s="529"/>
      <c r="J6" s="529"/>
      <c r="K6" s="529"/>
      <c r="L6" s="529"/>
      <c r="M6" s="527"/>
      <c r="N6" s="527"/>
      <c r="O6" s="527"/>
      <c r="P6" s="527"/>
      <c r="Q6" s="527"/>
      <c r="R6" s="527"/>
      <c r="S6" s="527"/>
      <c r="T6" s="527"/>
      <c r="W6" s="525">
        <f>A59-0.01</f>
        <v>-12.139999999999997</v>
      </c>
      <c r="X6" s="526" t="s">
        <v>659</v>
      </c>
      <c r="Y6" s="527"/>
      <c r="Z6" s="528"/>
      <c r="AA6" s="527"/>
      <c r="AB6" s="527"/>
      <c r="AC6" s="529"/>
      <c r="AD6" s="529"/>
      <c r="AE6" s="529"/>
      <c r="AF6" s="529"/>
      <c r="AG6" s="529"/>
      <c r="AH6" s="529"/>
      <c r="AI6" s="527"/>
      <c r="AJ6" s="527"/>
      <c r="AK6" s="527"/>
      <c r="AL6" s="527"/>
      <c r="AM6" s="527"/>
      <c r="AN6" s="527"/>
      <c r="AO6" s="527"/>
      <c r="AP6" s="1667"/>
      <c r="AQ6" s="1668"/>
    </row>
    <row r="7" spans="1:43" s="689" customFormat="1" x14ac:dyDescent="0.25">
      <c r="A7" s="525">
        <f>A3-0.01</f>
        <v>-12.02</v>
      </c>
      <c r="B7" s="526" t="s">
        <v>661</v>
      </c>
      <c r="C7" s="527"/>
      <c r="D7" s="528"/>
      <c r="E7" s="527"/>
      <c r="F7" s="527"/>
      <c r="G7" s="529"/>
      <c r="H7" s="529"/>
      <c r="I7" s="529"/>
      <c r="J7" s="529"/>
      <c r="K7" s="529"/>
      <c r="L7" s="529"/>
      <c r="M7" s="527"/>
      <c r="N7" s="527"/>
      <c r="O7" s="527"/>
      <c r="P7" s="527"/>
      <c r="Q7" s="527"/>
      <c r="R7" s="527"/>
      <c r="S7" s="527"/>
      <c r="T7" s="527"/>
      <c r="W7" s="525"/>
      <c r="X7" s="696" t="s">
        <v>56</v>
      </c>
      <c r="Y7" s="691"/>
      <c r="Z7" s="691"/>
      <c r="AA7" s="691"/>
      <c r="AB7" s="691"/>
      <c r="AC7" s="691"/>
      <c r="AD7" s="691"/>
      <c r="AE7" s="691"/>
      <c r="AF7" s="691"/>
      <c r="AG7" s="691"/>
      <c r="AH7" s="691"/>
      <c r="AI7" s="691"/>
      <c r="AJ7" s="691"/>
      <c r="AK7" s="691"/>
      <c r="AL7" s="692"/>
      <c r="AM7" s="691">
        <v>1</v>
      </c>
      <c r="AN7" s="691"/>
      <c r="AO7" s="694"/>
      <c r="AP7" s="703"/>
      <c r="AQ7" s="549"/>
    </row>
    <row r="8" spans="1:43" s="689" customFormat="1" x14ac:dyDescent="0.25">
      <c r="A8" s="525"/>
      <c r="B8" s="690" t="s">
        <v>56</v>
      </c>
      <c r="C8" s="691"/>
      <c r="D8" s="691"/>
      <c r="E8" s="691"/>
      <c r="F8" s="691"/>
      <c r="G8" s="691"/>
      <c r="H8" s="691"/>
      <c r="I8" s="691"/>
      <c r="J8" s="691"/>
      <c r="K8" s="691"/>
      <c r="L8" s="691"/>
      <c r="M8" s="691"/>
      <c r="N8" s="691"/>
      <c r="O8" s="691"/>
      <c r="P8" s="692"/>
      <c r="Q8" s="693"/>
      <c r="R8" s="691">
        <v>1</v>
      </c>
      <c r="S8" s="694"/>
      <c r="T8" s="1665"/>
      <c r="U8" s="1666"/>
      <c r="W8" s="525"/>
      <c r="X8" s="696" t="s">
        <v>57</v>
      </c>
      <c r="Y8" s="691"/>
      <c r="Z8" s="691"/>
      <c r="AA8" s="691"/>
      <c r="AB8" s="691"/>
      <c r="AC8" s="691"/>
      <c r="AD8" s="691"/>
      <c r="AE8" s="691"/>
      <c r="AF8" s="691"/>
      <c r="AG8" s="691"/>
      <c r="AH8" s="691"/>
      <c r="AI8" s="691"/>
      <c r="AJ8" s="691"/>
      <c r="AK8" s="691"/>
      <c r="AL8" s="692"/>
      <c r="AM8" s="691">
        <v>2</v>
      </c>
      <c r="AN8" s="694" t="s">
        <v>5</v>
      </c>
      <c r="AO8" s="697">
        <f>W$22</f>
        <v>-12.169999999999996</v>
      </c>
      <c r="AP8" s="703"/>
      <c r="AQ8" s="703"/>
    </row>
    <row r="9" spans="1:43" s="689" customFormat="1" x14ac:dyDescent="0.25">
      <c r="A9" s="525"/>
      <c r="B9" s="810" t="s">
        <v>57</v>
      </c>
      <c r="C9" s="691"/>
      <c r="D9" s="691"/>
      <c r="E9" s="691"/>
      <c r="F9" s="691"/>
      <c r="G9" s="691"/>
      <c r="H9" s="691"/>
      <c r="I9" s="691"/>
      <c r="J9" s="691"/>
      <c r="K9" s="691"/>
      <c r="L9" s="691"/>
      <c r="M9" s="691"/>
      <c r="N9" s="691"/>
      <c r="O9" s="691"/>
      <c r="P9" s="692"/>
      <c r="Q9" s="693"/>
      <c r="R9" s="691">
        <v>2</v>
      </c>
      <c r="S9" s="694"/>
      <c r="T9" s="1667"/>
      <c r="U9" s="1668"/>
    </row>
    <row r="10" spans="1:43" s="689" customFormat="1" x14ac:dyDescent="0.25">
      <c r="A10" s="527"/>
      <c r="B10" s="527"/>
      <c r="C10" s="527"/>
      <c r="D10" s="527"/>
      <c r="E10" s="527"/>
      <c r="F10" s="527"/>
      <c r="G10" s="527"/>
      <c r="H10" s="527"/>
      <c r="I10" s="527"/>
      <c r="J10" s="527"/>
      <c r="K10" s="527"/>
      <c r="L10" s="527"/>
      <c r="M10" s="527"/>
      <c r="N10" s="527"/>
      <c r="O10" s="527"/>
      <c r="P10" s="527"/>
      <c r="Q10" s="527"/>
      <c r="R10" s="527"/>
      <c r="S10" s="527"/>
      <c r="T10" s="527"/>
    </row>
    <row r="11" spans="1:43" s="689" customFormat="1" x14ac:dyDescent="0.25">
      <c r="A11" s="525">
        <f>A7-0.01</f>
        <v>-12.03</v>
      </c>
      <c r="B11" s="526" t="s">
        <v>646</v>
      </c>
      <c r="C11" s="527"/>
      <c r="D11" s="528"/>
      <c r="E11" s="527"/>
      <c r="F11" s="527"/>
      <c r="G11" s="529"/>
      <c r="H11" s="529"/>
      <c r="I11" s="529"/>
      <c r="J11" s="529"/>
      <c r="K11" s="529"/>
      <c r="L11" s="529"/>
      <c r="M11" s="527"/>
      <c r="N11" s="527"/>
      <c r="O11" s="527"/>
      <c r="P11" s="527"/>
      <c r="Q11" s="527"/>
      <c r="R11" s="527"/>
      <c r="S11" s="527"/>
      <c r="T11" s="527"/>
      <c r="W11" s="525">
        <f>W6-0.01</f>
        <v>-12.149999999999997</v>
      </c>
      <c r="X11" s="526" t="s">
        <v>754</v>
      </c>
      <c r="Y11" s="527"/>
      <c r="Z11" s="528"/>
      <c r="AA11" s="527"/>
      <c r="AB11" s="527"/>
      <c r="AC11" s="529"/>
      <c r="AD11" s="529"/>
      <c r="AE11" s="529"/>
      <c r="AF11" s="529"/>
      <c r="AG11" s="529"/>
      <c r="AH11" s="529"/>
      <c r="AI11" s="527"/>
      <c r="AJ11" s="527"/>
      <c r="AK11" s="527"/>
      <c r="AL11" s="527"/>
      <c r="AM11" s="527"/>
      <c r="AN11" s="527"/>
      <c r="AO11" s="527"/>
    </row>
    <row r="12" spans="1:43" s="689" customFormat="1" x14ac:dyDescent="0.25">
      <c r="A12" s="525"/>
      <c r="B12" s="690" t="s">
        <v>56</v>
      </c>
      <c r="C12" s="691"/>
      <c r="D12" s="691"/>
      <c r="E12" s="691"/>
      <c r="F12" s="691"/>
      <c r="G12" s="691"/>
      <c r="H12" s="691"/>
      <c r="I12" s="691"/>
      <c r="J12" s="691"/>
      <c r="K12" s="691"/>
      <c r="L12" s="691"/>
      <c r="M12" s="691"/>
      <c r="N12" s="691"/>
      <c r="O12" s="691"/>
      <c r="P12" s="692"/>
      <c r="Q12" s="693"/>
      <c r="R12" s="691">
        <v>1</v>
      </c>
      <c r="S12" s="694"/>
      <c r="T12" s="1665"/>
      <c r="U12" s="1666"/>
      <c r="W12" s="525"/>
      <c r="X12" s="696" t="s">
        <v>752</v>
      </c>
      <c r="Y12" s="691"/>
      <c r="Z12" s="691"/>
      <c r="AA12" s="691"/>
      <c r="AB12" s="691"/>
      <c r="AC12" s="691"/>
      <c r="AD12" s="691"/>
      <c r="AE12" s="691"/>
      <c r="AF12" s="691"/>
      <c r="AG12" s="691"/>
      <c r="AH12" s="691"/>
      <c r="AI12" s="691"/>
      <c r="AJ12" s="691"/>
      <c r="AK12" s="691"/>
      <c r="AL12" s="692"/>
      <c r="AM12" s="693"/>
      <c r="AN12" s="691">
        <v>1</v>
      </c>
      <c r="AO12" s="750"/>
    </row>
    <row r="13" spans="1:43" s="689" customFormat="1" x14ac:dyDescent="0.25">
      <c r="A13" s="525"/>
      <c r="B13" s="810" t="s">
        <v>57</v>
      </c>
      <c r="C13" s="691"/>
      <c r="D13" s="691"/>
      <c r="E13" s="691"/>
      <c r="F13" s="691"/>
      <c r="G13" s="691"/>
      <c r="H13" s="691"/>
      <c r="I13" s="691"/>
      <c r="J13" s="691"/>
      <c r="K13" s="691"/>
      <c r="L13" s="691"/>
      <c r="M13" s="691"/>
      <c r="N13" s="691"/>
      <c r="O13" s="691"/>
      <c r="P13" s="692"/>
      <c r="Q13" s="693"/>
      <c r="R13" s="691">
        <v>2</v>
      </c>
      <c r="S13" s="694"/>
      <c r="T13" s="1667"/>
      <c r="U13" s="1668"/>
      <c r="W13" s="525"/>
      <c r="X13" s="696" t="s">
        <v>753</v>
      </c>
      <c r="Y13" s="691"/>
      <c r="Z13" s="691"/>
      <c r="AA13" s="691"/>
      <c r="AB13" s="691"/>
      <c r="AC13" s="691"/>
      <c r="AD13" s="691"/>
      <c r="AE13" s="691"/>
      <c r="AF13" s="691"/>
      <c r="AG13" s="691"/>
      <c r="AH13" s="691"/>
      <c r="AI13" s="691"/>
      <c r="AJ13" s="691"/>
      <c r="AK13" s="691"/>
      <c r="AL13" s="692"/>
      <c r="AM13" s="693"/>
      <c r="AN13" s="691">
        <v>2</v>
      </c>
      <c r="AO13" s="751"/>
    </row>
    <row r="14" spans="1:43" s="689" customFormat="1" x14ac:dyDescent="0.25">
      <c r="A14" s="525"/>
      <c r="B14" s="527"/>
      <c r="C14" s="527"/>
      <c r="D14" s="528"/>
      <c r="E14" s="527"/>
      <c r="F14" s="527"/>
      <c r="G14" s="529"/>
      <c r="H14" s="529"/>
      <c r="I14" s="529"/>
      <c r="J14" s="529"/>
      <c r="K14" s="529"/>
      <c r="L14" s="529"/>
      <c r="M14" s="527"/>
      <c r="N14" s="527"/>
      <c r="O14" s="527"/>
      <c r="P14" s="527"/>
      <c r="Q14" s="527"/>
      <c r="R14" s="527"/>
      <c r="S14" s="527"/>
      <c r="T14" s="527"/>
      <c r="W14" s="525"/>
      <c r="X14" s="696" t="s">
        <v>811</v>
      </c>
      <c r="Y14" s="691"/>
      <c r="Z14" s="691"/>
      <c r="AA14" s="691"/>
      <c r="AB14" s="691"/>
      <c r="AC14" s="691"/>
      <c r="AD14" s="691"/>
      <c r="AE14" s="691"/>
      <c r="AF14" s="691"/>
      <c r="AG14" s="691"/>
      <c r="AH14" s="691"/>
      <c r="AI14" s="691"/>
      <c r="AJ14" s="691"/>
      <c r="AK14" s="691"/>
      <c r="AL14" s="692"/>
      <c r="AM14" s="693"/>
      <c r="AN14" s="691">
        <v>3</v>
      </c>
      <c r="AO14" s="698"/>
    </row>
    <row r="15" spans="1:43" s="689" customFormat="1" x14ac:dyDescent="0.25">
      <c r="A15" s="525">
        <f>A11-0.01</f>
        <v>-12.04</v>
      </c>
      <c r="B15" s="526" t="s">
        <v>644</v>
      </c>
      <c r="C15" s="527"/>
      <c r="D15" s="528"/>
      <c r="E15" s="527"/>
      <c r="F15" s="527"/>
      <c r="G15" s="529"/>
      <c r="H15" s="529"/>
      <c r="I15" s="529"/>
      <c r="J15" s="529"/>
      <c r="K15" s="529"/>
      <c r="L15" s="529"/>
      <c r="M15" s="527"/>
      <c r="N15" s="527"/>
      <c r="O15" s="527"/>
      <c r="P15" s="527"/>
      <c r="Q15" s="527"/>
      <c r="R15" s="527"/>
      <c r="S15" s="527"/>
      <c r="T15" s="527"/>
      <c r="W15" s="525"/>
      <c r="X15" s="696" t="s">
        <v>185</v>
      </c>
      <c r="Y15" s="691"/>
      <c r="Z15" s="691"/>
      <c r="AA15" s="691"/>
      <c r="AB15" s="691"/>
      <c r="AC15" s="691"/>
      <c r="AD15" s="691"/>
      <c r="AE15" s="691"/>
      <c r="AF15" s="691"/>
      <c r="AG15" s="691"/>
      <c r="AH15" s="691"/>
      <c r="AI15" s="691"/>
      <c r="AJ15" s="691"/>
      <c r="AK15" s="691"/>
      <c r="AL15" s="692"/>
      <c r="AM15" s="693"/>
      <c r="AN15" s="691">
        <v>96</v>
      </c>
      <c r="AO15" s="698"/>
    </row>
    <row r="16" spans="1:43" s="689" customFormat="1" x14ac:dyDescent="0.25">
      <c r="A16" s="525"/>
      <c r="B16" s="690" t="s">
        <v>56</v>
      </c>
      <c r="C16" s="691"/>
      <c r="D16" s="691"/>
      <c r="E16" s="691"/>
      <c r="F16" s="691"/>
      <c r="G16" s="691"/>
      <c r="H16" s="691"/>
      <c r="I16" s="691"/>
      <c r="J16" s="691"/>
      <c r="K16" s="691"/>
      <c r="L16" s="691"/>
      <c r="M16" s="691"/>
      <c r="N16" s="691"/>
      <c r="O16" s="691"/>
      <c r="P16" s="692"/>
      <c r="Q16" s="693"/>
      <c r="R16" s="691">
        <v>1</v>
      </c>
      <c r="S16" s="694"/>
      <c r="T16" s="1665"/>
      <c r="U16" s="1666"/>
      <c r="W16" s="525"/>
      <c r="X16" s="698"/>
      <c r="Y16" s="698"/>
      <c r="Z16" s="698"/>
      <c r="AA16" s="698"/>
      <c r="AB16" s="698"/>
      <c r="AC16" s="698"/>
      <c r="AD16" s="698"/>
      <c r="AE16" s="698"/>
      <c r="AF16" s="698"/>
      <c r="AG16" s="698"/>
      <c r="AH16" s="698"/>
      <c r="AI16" s="698"/>
      <c r="AJ16" s="698"/>
      <c r="AK16" s="698"/>
      <c r="AL16" s="698"/>
      <c r="AM16" s="698"/>
      <c r="AN16" s="698"/>
      <c r="AO16" s="698"/>
    </row>
    <row r="17" spans="1:43" s="689" customFormat="1" x14ac:dyDescent="0.25">
      <c r="A17" s="525"/>
      <c r="B17" s="810" t="s">
        <v>57</v>
      </c>
      <c r="C17" s="691"/>
      <c r="D17" s="691"/>
      <c r="E17" s="691"/>
      <c r="F17" s="691"/>
      <c r="G17" s="691"/>
      <c r="H17" s="691"/>
      <c r="I17" s="691"/>
      <c r="J17" s="691"/>
      <c r="K17" s="691"/>
      <c r="L17" s="691"/>
      <c r="M17" s="691"/>
      <c r="N17" s="691"/>
      <c r="O17" s="691"/>
      <c r="P17" s="692"/>
      <c r="Q17" s="693"/>
      <c r="R17" s="691">
        <v>2</v>
      </c>
      <c r="S17" s="694"/>
      <c r="T17" s="1667"/>
      <c r="U17" s="1668"/>
      <c r="W17" s="525"/>
      <c r="X17" s="698"/>
      <c r="Y17" s="698"/>
      <c r="Z17" s="698"/>
      <c r="AA17" s="698"/>
      <c r="AB17" s="698"/>
      <c r="AC17" s="698"/>
      <c r="AD17" s="698"/>
      <c r="AE17" s="698"/>
      <c r="AF17" s="698"/>
      <c r="AG17" s="698"/>
      <c r="AH17" s="698"/>
      <c r="AI17" s="698"/>
      <c r="AJ17" s="698"/>
      <c r="AK17" s="698"/>
      <c r="AL17" s="698"/>
      <c r="AM17" s="698"/>
      <c r="AN17" s="698"/>
      <c r="AO17" s="698"/>
    </row>
    <row r="18" spans="1:43" s="689" customFormat="1" x14ac:dyDescent="0.25">
      <c r="W18" s="525">
        <f>W11-0.01</f>
        <v>-12.159999999999997</v>
      </c>
      <c r="X18" s="526" t="s">
        <v>715</v>
      </c>
      <c r="Y18" s="527"/>
      <c r="Z18" s="528"/>
      <c r="AA18" s="527"/>
      <c r="AB18" s="527"/>
      <c r="AC18" s="529"/>
      <c r="AD18" s="529"/>
      <c r="AE18" s="529"/>
      <c r="AF18" s="529"/>
      <c r="AG18" s="529"/>
      <c r="AH18" s="529"/>
      <c r="AI18" s="527"/>
      <c r="AJ18" s="527"/>
      <c r="AK18" s="527"/>
      <c r="AL18" s="527"/>
      <c r="AM18" s="527"/>
      <c r="AN18" s="527"/>
      <c r="AO18" s="694" t="s">
        <v>5</v>
      </c>
      <c r="AP18" s="697">
        <f>W32</f>
        <v>-12.189999999999996</v>
      </c>
      <c r="AQ18" s="549"/>
    </row>
    <row r="19" spans="1:43" s="689" customFormat="1" x14ac:dyDescent="0.25">
      <c r="A19" s="525">
        <f>A15-0.01</f>
        <v>-12.049999999999999</v>
      </c>
      <c r="B19" s="526" t="s">
        <v>662</v>
      </c>
      <c r="C19" s="527"/>
      <c r="D19" s="528"/>
      <c r="E19" s="527"/>
      <c r="F19" s="527"/>
      <c r="G19" s="529"/>
      <c r="H19" s="529"/>
      <c r="I19" s="529"/>
      <c r="J19" s="529"/>
      <c r="K19" s="529"/>
      <c r="L19" s="529"/>
      <c r="M19" s="527"/>
      <c r="N19" s="527"/>
      <c r="O19" s="527"/>
      <c r="P19" s="527"/>
      <c r="Q19" s="527"/>
      <c r="R19" s="527"/>
      <c r="W19" s="525"/>
      <c r="X19" s="1669"/>
      <c r="Y19" s="1670"/>
      <c r="Z19" s="1670"/>
      <c r="AA19" s="1670"/>
      <c r="AB19" s="1670"/>
      <c r="AC19" s="1670"/>
      <c r="AD19" s="1670"/>
      <c r="AE19" s="1670"/>
      <c r="AF19" s="1670"/>
      <c r="AG19" s="1670"/>
      <c r="AH19" s="1670"/>
      <c r="AI19" s="1670"/>
      <c r="AJ19" s="1670"/>
      <c r="AK19" s="1670"/>
      <c r="AL19" s="1670"/>
      <c r="AM19" s="1670"/>
      <c r="AN19" s="1670"/>
      <c r="AO19" s="1671"/>
      <c r="AP19" s="549"/>
      <c r="AQ19" s="549"/>
    </row>
    <row r="20" spans="1:43" s="689" customFormat="1" x14ac:dyDescent="0.25">
      <c r="A20" s="525"/>
      <c r="B20" s="690" t="s">
        <v>56</v>
      </c>
      <c r="C20" s="691"/>
      <c r="D20" s="691"/>
      <c r="E20" s="691"/>
      <c r="F20" s="691"/>
      <c r="G20" s="691"/>
      <c r="H20" s="691"/>
      <c r="I20" s="691"/>
      <c r="J20" s="691"/>
      <c r="K20" s="691"/>
      <c r="L20" s="691"/>
      <c r="M20" s="691"/>
      <c r="N20" s="691"/>
      <c r="O20" s="691"/>
      <c r="P20" s="692"/>
      <c r="Q20" s="693"/>
      <c r="R20" s="691">
        <v>1</v>
      </c>
      <c r="T20" s="1665"/>
      <c r="U20" s="1666"/>
      <c r="W20" s="525"/>
      <c r="X20" s="1672"/>
      <c r="Y20" s="1673"/>
      <c r="Z20" s="1673"/>
      <c r="AA20" s="1673"/>
      <c r="AB20" s="1673"/>
      <c r="AC20" s="1673"/>
      <c r="AD20" s="1673"/>
      <c r="AE20" s="1673"/>
      <c r="AF20" s="1673"/>
      <c r="AG20" s="1673"/>
      <c r="AH20" s="1673"/>
      <c r="AI20" s="1673"/>
      <c r="AJ20" s="1673"/>
      <c r="AK20" s="1673"/>
      <c r="AL20" s="1673"/>
      <c r="AM20" s="1673"/>
      <c r="AN20" s="1673"/>
      <c r="AO20" s="1674"/>
      <c r="AP20" s="702"/>
      <c r="AQ20" s="703"/>
    </row>
    <row r="21" spans="1:43" s="689" customFormat="1" x14ac:dyDescent="0.25">
      <c r="A21" s="525"/>
      <c r="B21" s="810" t="s">
        <v>57</v>
      </c>
      <c r="C21" s="691"/>
      <c r="D21" s="691"/>
      <c r="E21" s="691"/>
      <c r="F21" s="691"/>
      <c r="G21" s="691"/>
      <c r="H21" s="691"/>
      <c r="I21" s="691"/>
      <c r="J21" s="691"/>
      <c r="K21" s="691"/>
      <c r="L21" s="691"/>
      <c r="M21" s="691"/>
      <c r="N21" s="691"/>
      <c r="O21" s="691"/>
      <c r="P21" s="692"/>
      <c r="Q21" s="693"/>
      <c r="R21" s="691">
        <v>2</v>
      </c>
      <c r="T21" s="1667"/>
      <c r="U21" s="1668"/>
      <c r="AP21" s="700"/>
      <c r="AQ21" s="700"/>
    </row>
    <row r="22" spans="1:43" s="689" customFormat="1" x14ac:dyDescent="0.25">
      <c r="W22" s="525">
        <f>W18-0.01</f>
        <v>-12.169999999999996</v>
      </c>
      <c r="X22" s="526" t="s">
        <v>755</v>
      </c>
      <c r="Y22" s="527"/>
      <c r="Z22" s="528"/>
      <c r="AA22" s="527"/>
      <c r="AB22" s="527"/>
      <c r="AC22" s="529"/>
      <c r="AD22" s="529"/>
      <c r="AE22" s="529"/>
      <c r="AF22" s="529"/>
      <c r="AG22" s="529"/>
      <c r="AH22" s="529"/>
      <c r="AI22" s="527"/>
      <c r="AJ22" s="527"/>
      <c r="AK22" s="527"/>
      <c r="AL22" s="527"/>
      <c r="AM22" s="527"/>
      <c r="AN22" s="527"/>
      <c r="AO22" s="527"/>
    </row>
    <row r="23" spans="1:43" s="689" customFormat="1" x14ac:dyDescent="0.25">
      <c r="A23" s="525">
        <f>A19-0.01</f>
        <v>-12.059999999999999</v>
      </c>
      <c r="B23" s="526" t="s">
        <v>645</v>
      </c>
      <c r="C23" s="527"/>
      <c r="D23" s="528"/>
      <c r="E23" s="527"/>
      <c r="F23" s="527"/>
      <c r="G23" s="529"/>
      <c r="H23" s="529"/>
      <c r="I23" s="529"/>
      <c r="J23" s="529"/>
      <c r="K23" s="529"/>
      <c r="L23" s="529"/>
      <c r="M23" s="527"/>
      <c r="N23" s="527"/>
      <c r="O23" s="527"/>
      <c r="P23" s="527"/>
      <c r="Q23" s="527"/>
      <c r="R23" s="527"/>
      <c r="S23" s="527"/>
      <c r="U23" s="549"/>
      <c r="V23" s="549"/>
      <c r="W23" s="525"/>
      <c r="X23" s="696" t="s">
        <v>758</v>
      </c>
      <c r="Y23" s="691"/>
      <c r="Z23" s="691"/>
      <c r="AA23" s="691"/>
      <c r="AB23" s="691"/>
      <c r="AC23" s="691"/>
      <c r="AD23" s="691"/>
      <c r="AE23" s="691"/>
      <c r="AF23" s="691"/>
      <c r="AG23" s="691"/>
      <c r="AH23" s="691"/>
      <c r="AI23" s="691"/>
      <c r="AJ23" s="691"/>
      <c r="AK23" s="691"/>
      <c r="AL23" s="692"/>
      <c r="AM23" s="693"/>
      <c r="AN23" s="691">
        <v>1</v>
      </c>
      <c r="AO23" s="750"/>
    </row>
    <row r="24" spans="1:43" s="689" customFormat="1" x14ac:dyDescent="0.25">
      <c r="A24" s="525"/>
      <c r="B24" s="690" t="s">
        <v>56</v>
      </c>
      <c r="C24" s="691"/>
      <c r="D24" s="691"/>
      <c r="E24" s="691"/>
      <c r="F24" s="691"/>
      <c r="G24" s="691"/>
      <c r="H24" s="691"/>
      <c r="I24" s="691"/>
      <c r="J24" s="691"/>
      <c r="K24" s="691"/>
      <c r="L24" s="691"/>
      <c r="M24" s="691"/>
      <c r="N24" s="691"/>
      <c r="O24" s="691"/>
      <c r="P24" s="692"/>
      <c r="Q24" s="693"/>
      <c r="R24" s="691">
        <v>1</v>
      </c>
      <c r="S24" s="694"/>
      <c r="T24" s="1665"/>
      <c r="U24" s="1666"/>
      <c r="V24" s="549"/>
      <c r="W24" s="525"/>
      <c r="X24" s="696" t="s">
        <v>756</v>
      </c>
      <c r="Y24" s="691"/>
      <c r="Z24" s="691"/>
      <c r="AA24" s="691"/>
      <c r="AB24" s="691"/>
      <c r="AC24" s="691"/>
      <c r="AD24" s="691"/>
      <c r="AE24" s="691"/>
      <c r="AF24" s="691"/>
      <c r="AG24" s="691"/>
      <c r="AH24" s="691"/>
      <c r="AI24" s="691"/>
      <c r="AJ24" s="691"/>
      <c r="AK24" s="691"/>
      <c r="AL24" s="692"/>
      <c r="AM24" s="693"/>
      <c r="AN24" s="691">
        <v>2</v>
      </c>
      <c r="AO24" s="751"/>
    </row>
    <row r="25" spans="1:43" s="689" customFormat="1" x14ac:dyDescent="0.25">
      <c r="A25" s="525"/>
      <c r="B25" s="810" t="s">
        <v>57</v>
      </c>
      <c r="C25" s="691"/>
      <c r="D25" s="691"/>
      <c r="E25" s="691"/>
      <c r="F25" s="691"/>
      <c r="G25" s="691"/>
      <c r="H25" s="691"/>
      <c r="I25" s="691"/>
      <c r="J25" s="691"/>
      <c r="K25" s="691"/>
      <c r="L25" s="691"/>
      <c r="M25" s="691"/>
      <c r="N25" s="691"/>
      <c r="O25" s="691"/>
      <c r="P25" s="692"/>
      <c r="Q25" s="693"/>
      <c r="R25" s="691">
        <v>2</v>
      </c>
      <c r="S25" s="694"/>
      <c r="T25" s="1667"/>
      <c r="U25" s="1668"/>
      <c r="W25" s="525"/>
      <c r="X25" s="696" t="s">
        <v>757</v>
      </c>
      <c r="Y25" s="691"/>
      <c r="Z25" s="691"/>
      <c r="AA25" s="691"/>
      <c r="AB25" s="691"/>
      <c r="AC25" s="691"/>
      <c r="AD25" s="691"/>
      <c r="AE25" s="691"/>
      <c r="AF25" s="691"/>
      <c r="AG25" s="691"/>
      <c r="AH25" s="691"/>
      <c r="AI25" s="691"/>
      <c r="AJ25" s="691"/>
      <c r="AK25" s="691"/>
      <c r="AL25" s="692"/>
      <c r="AM25" s="693"/>
      <c r="AN25" s="691">
        <v>3</v>
      </c>
      <c r="AO25" s="698"/>
    </row>
    <row r="26" spans="1:43" s="689" customFormat="1" x14ac:dyDescent="0.25">
      <c r="W26" s="525"/>
      <c r="X26" s="696" t="s">
        <v>185</v>
      </c>
      <c r="Y26" s="691"/>
      <c r="Z26" s="691"/>
      <c r="AA26" s="691"/>
      <c r="AB26" s="691"/>
      <c r="AC26" s="691"/>
      <c r="AD26" s="691"/>
      <c r="AE26" s="691"/>
      <c r="AF26" s="691"/>
      <c r="AG26" s="691"/>
      <c r="AH26" s="691"/>
      <c r="AI26" s="691"/>
      <c r="AJ26" s="691"/>
      <c r="AK26" s="691"/>
      <c r="AL26" s="692"/>
      <c r="AM26" s="693"/>
      <c r="AN26" s="691">
        <v>96</v>
      </c>
      <c r="AO26" s="698"/>
      <c r="AQ26" s="549"/>
    </row>
    <row r="27" spans="1:43" s="689" customFormat="1" x14ac:dyDescent="0.25">
      <c r="A27" s="525">
        <f>A23-0.01</f>
        <v>-12.069999999999999</v>
      </c>
      <c r="B27" s="695" t="s">
        <v>731</v>
      </c>
      <c r="AQ27" s="549"/>
    </row>
    <row r="28" spans="1:43" s="689" customFormat="1" x14ac:dyDescent="0.25">
      <c r="B28" s="696" t="s">
        <v>647</v>
      </c>
      <c r="C28" s="691"/>
      <c r="D28" s="691"/>
      <c r="E28" s="691"/>
      <c r="F28" s="691"/>
      <c r="G28" s="691"/>
      <c r="H28" s="691"/>
      <c r="I28" s="691"/>
      <c r="J28" s="691"/>
      <c r="K28" s="691"/>
      <c r="L28" s="691"/>
      <c r="M28" s="691"/>
      <c r="N28" s="691"/>
      <c r="O28" s="691"/>
      <c r="P28" s="692"/>
      <c r="Q28" s="693"/>
      <c r="R28" s="691">
        <v>1</v>
      </c>
      <c r="T28" s="1665"/>
      <c r="U28" s="1666"/>
      <c r="W28" s="525">
        <f>W22-0.01</f>
        <v>-12.179999999999996</v>
      </c>
      <c r="X28" s="526" t="s">
        <v>716</v>
      </c>
      <c r="Y28" s="527"/>
      <c r="Z28" s="528"/>
      <c r="AA28" s="527"/>
      <c r="AB28" s="527"/>
      <c r="AC28" s="529"/>
      <c r="AD28" s="529"/>
      <c r="AE28" s="529"/>
      <c r="AF28" s="529"/>
      <c r="AG28" s="529"/>
      <c r="AH28" s="529"/>
      <c r="AI28" s="527"/>
      <c r="AJ28" s="527"/>
      <c r="AK28" s="527"/>
      <c r="AL28" s="527"/>
      <c r="AM28" s="527"/>
      <c r="AN28" s="527"/>
      <c r="AO28" s="527"/>
      <c r="AP28" s="549"/>
      <c r="AQ28" s="553"/>
    </row>
    <row r="29" spans="1:43" s="689" customFormat="1" x14ac:dyDescent="0.25">
      <c r="B29" s="696" t="s">
        <v>42</v>
      </c>
      <c r="C29" s="691"/>
      <c r="D29" s="691"/>
      <c r="E29" s="691"/>
      <c r="F29" s="691"/>
      <c r="G29" s="691"/>
      <c r="H29" s="691"/>
      <c r="I29" s="691"/>
      <c r="J29" s="691"/>
      <c r="K29" s="691"/>
      <c r="L29" s="691"/>
      <c r="M29" s="691"/>
      <c r="N29" s="691"/>
      <c r="O29" s="691"/>
      <c r="P29" s="692"/>
      <c r="Q29" s="693"/>
      <c r="R29" s="691">
        <v>1</v>
      </c>
      <c r="T29" s="1667"/>
      <c r="U29" s="1668"/>
      <c r="W29" s="525"/>
      <c r="X29" s="1669"/>
      <c r="Y29" s="1670"/>
      <c r="Z29" s="1670"/>
      <c r="AA29" s="1670"/>
      <c r="AB29" s="1670"/>
      <c r="AC29" s="1670"/>
      <c r="AD29" s="1670"/>
      <c r="AE29" s="1670"/>
      <c r="AF29" s="1670"/>
      <c r="AG29" s="1670"/>
      <c r="AH29" s="1670"/>
      <c r="AI29" s="1670"/>
      <c r="AJ29" s="1670"/>
      <c r="AK29" s="1670"/>
      <c r="AL29" s="1670"/>
      <c r="AM29" s="1670"/>
      <c r="AN29" s="1670"/>
      <c r="AO29" s="1671"/>
      <c r="AP29" s="549"/>
      <c r="AQ29" s="553"/>
    </row>
    <row r="30" spans="1:43" s="689" customFormat="1" x14ac:dyDescent="0.25">
      <c r="B30" s="696" t="s">
        <v>648</v>
      </c>
      <c r="C30" s="691"/>
      <c r="D30" s="691"/>
      <c r="E30" s="691"/>
      <c r="F30" s="691"/>
      <c r="G30" s="691"/>
      <c r="H30" s="691"/>
      <c r="I30" s="691"/>
      <c r="J30" s="691"/>
      <c r="K30" s="691"/>
      <c r="L30" s="691"/>
      <c r="M30" s="691"/>
      <c r="N30" s="691"/>
      <c r="O30" s="691"/>
      <c r="P30" s="692"/>
      <c r="Q30" s="693"/>
      <c r="R30" s="691">
        <v>3</v>
      </c>
      <c r="W30" s="525"/>
      <c r="X30" s="1672"/>
      <c r="Y30" s="1673"/>
      <c r="Z30" s="1673"/>
      <c r="AA30" s="1673"/>
      <c r="AB30" s="1673"/>
      <c r="AC30" s="1673"/>
      <c r="AD30" s="1673"/>
      <c r="AE30" s="1673"/>
      <c r="AF30" s="1673"/>
      <c r="AG30" s="1673"/>
      <c r="AH30" s="1673"/>
      <c r="AI30" s="1673"/>
      <c r="AJ30" s="1673"/>
      <c r="AK30" s="1673"/>
      <c r="AL30" s="1673"/>
      <c r="AM30" s="1673"/>
      <c r="AN30" s="1673"/>
      <c r="AO30" s="1674"/>
    </row>
    <row r="31" spans="1:43" s="689" customFormat="1" x14ac:dyDescent="0.25">
      <c r="B31" s="696" t="s">
        <v>40</v>
      </c>
      <c r="C31" s="691"/>
      <c r="D31" s="691"/>
      <c r="E31" s="691"/>
      <c r="F31" s="691"/>
      <c r="G31" s="691"/>
      <c r="H31" s="691"/>
      <c r="I31" s="691"/>
      <c r="J31" s="691"/>
      <c r="K31" s="691"/>
      <c r="L31" s="691"/>
      <c r="M31" s="691"/>
      <c r="N31" s="691"/>
      <c r="O31" s="691"/>
      <c r="P31" s="692"/>
      <c r="Q31" s="693"/>
      <c r="R31" s="691">
        <v>4</v>
      </c>
    </row>
    <row r="32" spans="1:43" s="689" customFormat="1" x14ac:dyDescent="0.25">
      <c r="W32" s="525">
        <f>W28-0.01</f>
        <v>-12.189999999999996</v>
      </c>
      <c r="X32" s="526" t="s">
        <v>660</v>
      </c>
      <c r="Y32" s="527"/>
      <c r="Z32" s="528"/>
      <c r="AA32" s="527"/>
      <c r="AB32" s="527"/>
      <c r="AC32" s="529"/>
      <c r="AD32" s="529"/>
      <c r="AE32" s="529"/>
      <c r="AF32" s="529"/>
      <c r="AG32" s="529"/>
      <c r="AH32" s="529"/>
      <c r="AI32" s="527"/>
      <c r="AJ32" s="527"/>
      <c r="AK32" s="527"/>
      <c r="AL32" s="527"/>
      <c r="AM32" s="527"/>
      <c r="AN32" s="527"/>
      <c r="AO32" s="527"/>
      <c r="AP32" s="549"/>
    </row>
    <row r="33" spans="1:42" s="689" customFormat="1" x14ac:dyDescent="0.25">
      <c r="A33" s="525"/>
      <c r="B33" s="1675" t="s">
        <v>663</v>
      </c>
      <c r="C33" s="1675"/>
      <c r="D33" s="1675"/>
      <c r="E33" s="1675"/>
      <c r="F33" s="1675"/>
      <c r="G33" s="1675"/>
      <c r="H33" s="1675"/>
      <c r="I33" s="1675"/>
      <c r="J33" s="1675"/>
      <c r="K33" s="1675"/>
      <c r="L33" s="1675"/>
      <c r="M33" s="1675"/>
      <c r="N33" s="1675"/>
      <c r="O33" s="1675"/>
      <c r="P33" s="1675"/>
      <c r="Q33" s="1675"/>
      <c r="R33" s="1675"/>
      <c r="W33" s="525"/>
      <c r="X33" s="696" t="s">
        <v>56</v>
      </c>
      <c r="Y33" s="691"/>
      <c r="Z33" s="691"/>
      <c r="AA33" s="691"/>
      <c r="AB33" s="691"/>
      <c r="AC33" s="691"/>
      <c r="AD33" s="691"/>
      <c r="AE33" s="691"/>
      <c r="AF33" s="691"/>
      <c r="AG33" s="691"/>
      <c r="AH33" s="691"/>
      <c r="AI33" s="691"/>
      <c r="AJ33" s="691"/>
      <c r="AK33" s="691"/>
      <c r="AL33" s="692"/>
      <c r="AM33" s="691">
        <v>1</v>
      </c>
      <c r="AN33" s="694" t="s">
        <v>895</v>
      </c>
      <c r="AO33" s="697"/>
      <c r="AP33" s="748"/>
    </row>
    <row r="34" spans="1:42" s="689" customFormat="1" x14ac:dyDescent="0.25">
      <c r="B34" s="1675"/>
      <c r="C34" s="1675"/>
      <c r="D34" s="1675"/>
      <c r="E34" s="1675"/>
      <c r="F34" s="1675"/>
      <c r="G34" s="1675"/>
      <c r="H34" s="1675"/>
      <c r="I34" s="1675"/>
      <c r="J34" s="1675"/>
      <c r="K34" s="1675"/>
      <c r="L34" s="1675"/>
      <c r="M34" s="1675"/>
      <c r="N34" s="1675"/>
      <c r="O34" s="1675"/>
      <c r="P34" s="1675"/>
      <c r="Q34" s="1675"/>
      <c r="R34" s="1675"/>
      <c r="W34" s="525"/>
      <c r="X34" s="696" t="s">
        <v>57</v>
      </c>
      <c r="Y34" s="691"/>
      <c r="Z34" s="691"/>
      <c r="AA34" s="691"/>
      <c r="AB34" s="691"/>
      <c r="AC34" s="691"/>
      <c r="AD34" s="691"/>
      <c r="AE34" s="691"/>
      <c r="AF34" s="691"/>
      <c r="AG34" s="691"/>
      <c r="AH34" s="691"/>
      <c r="AI34" s="691"/>
      <c r="AJ34" s="691"/>
      <c r="AK34" s="691"/>
      <c r="AL34" s="692"/>
      <c r="AM34" s="691">
        <v>2</v>
      </c>
      <c r="AN34" s="694"/>
      <c r="AO34" s="697"/>
      <c r="AP34" s="749"/>
    </row>
    <row r="35" spans="1:42" s="689" customFormat="1" x14ac:dyDescent="0.25">
      <c r="B35" s="1675"/>
      <c r="C35" s="1675"/>
      <c r="D35" s="1675"/>
      <c r="E35" s="1675"/>
      <c r="F35" s="1675"/>
      <c r="G35" s="1675"/>
      <c r="H35" s="1675"/>
      <c r="I35" s="1675"/>
      <c r="J35" s="1675"/>
      <c r="K35" s="1675"/>
      <c r="L35" s="1675"/>
      <c r="M35" s="1675"/>
      <c r="N35" s="1675"/>
      <c r="O35" s="1675"/>
      <c r="P35" s="1675"/>
      <c r="Q35" s="1675"/>
      <c r="R35" s="1675"/>
    </row>
    <row r="36" spans="1:42" s="689" customFormat="1" x14ac:dyDescent="0.25">
      <c r="B36" s="1675"/>
      <c r="C36" s="1675"/>
      <c r="D36" s="1675"/>
      <c r="E36" s="1675"/>
      <c r="F36" s="1675"/>
      <c r="G36" s="1675"/>
      <c r="H36" s="1675"/>
      <c r="I36" s="1675"/>
      <c r="J36" s="1675"/>
      <c r="K36" s="1675"/>
      <c r="L36" s="1675"/>
      <c r="M36" s="1675"/>
      <c r="N36" s="1675"/>
      <c r="O36" s="1675"/>
      <c r="P36" s="1675"/>
      <c r="Q36" s="1675"/>
      <c r="R36" s="1675"/>
    </row>
    <row r="37" spans="1:42" s="689" customFormat="1" x14ac:dyDescent="0.25">
      <c r="B37" s="1676"/>
      <c r="C37" s="1676"/>
      <c r="D37" s="1676"/>
      <c r="E37" s="1676"/>
      <c r="F37" s="1676"/>
      <c r="G37" s="1676"/>
      <c r="H37" s="1676"/>
      <c r="I37" s="1676"/>
      <c r="J37" s="1676"/>
      <c r="K37" s="1676"/>
      <c r="L37" s="1676"/>
      <c r="M37" s="1676"/>
      <c r="N37" s="1676"/>
      <c r="O37" s="1676"/>
      <c r="P37" s="1676"/>
      <c r="Q37" s="1676"/>
      <c r="R37" s="1676"/>
      <c r="W37" s="525">
        <f>W32-0.01</f>
        <v>-12.199999999999996</v>
      </c>
      <c r="X37" s="526" t="s">
        <v>724</v>
      </c>
      <c r="Y37" s="527"/>
      <c r="Z37" s="528"/>
      <c r="AA37" s="527"/>
      <c r="AB37" s="527"/>
      <c r="AC37" s="529"/>
      <c r="AD37" s="529"/>
      <c r="AE37" s="529"/>
      <c r="AF37" s="529"/>
      <c r="AG37" s="529"/>
      <c r="AH37" s="529"/>
      <c r="AI37" s="527"/>
      <c r="AJ37" s="527"/>
      <c r="AK37" s="527"/>
      <c r="AL37" s="527"/>
      <c r="AM37" s="527"/>
      <c r="AN37" s="527"/>
      <c r="AO37" s="527"/>
    </row>
    <row r="38" spans="1:42" s="689" customFormat="1" x14ac:dyDescent="0.25">
      <c r="W38" s="525"/>
      <c r="X38" s="696" t="s">
        <v>759</v>
      </c>
      <c r="Y38" s="691"/>
      <c r="Z38" s="691"/>
      <c r="AA38" s="691"/>
      <c r="AB38" s="691"/>
      <c r="AC38" s="691"/>
      <c r="AD38" s="691"/>
      <c r="AE38" s="691"/>
      <c r="AF38" s="691"/>
      <c r="AG38" s="691"/>
      <c r="AH38" s="691"/>
      <c r="AI38" s="691"/>
      <c r="AJ38" s="691"/>
      <c r="AK38" s="691"/>
      <c r="AL38" s="691">
        <v>1</v>
      </c>
      <c r="AM38" s="694" t="s">
        <v>896</v>
      </c>
      <c r="AN38" s="691"/>
      <c r="AO38" s="750"/>
    </row>
    <row r="39" spans="1:42" s="689" customFormat="1" x14ac:dyDescent="0.25">
      <c r="A39" s="525">
        <f>A27-0.01</f>
        <v>-12.079999999999998</v>
      </c>
      <c r="B39" s="695" t="s">
        <v>653</v>
      </c>
      <c r="W39" s="525"/>
      <c r="X39" s="696" t="s">
        <v>760</v>
      </c>
      <c r="Y39" s="691"/>
      <c r="Z39" s="691"/>
      <c r="AA39" s="691"/>
      <c r="AB39" s="691"/>
      <c r="AC39" s="691"/>
      <c r="AD39" s="691"/>
      <c r="AE39" s="691"/>
      <c r="AF39" s="691"/>
      <c r="AG39" s="691"/>
      <c r="AH39" s="691"/>
      <c r="AI39" s="691"/>
      <c r="AJ39" s="691"/>
      <c r="AK39" s="691"/>
      <c r="AL39" s="691">
        <v>2</v>
      </c>
      <c r="AM39" s="694" t="s">
        <v>896</v>
      </c>
      <c r="AN39" s="691"/>
      <c r="AO39" s="751"/>
    </row>
    <row r="40" spans="1:42" s="689" customFormat="1" x14ac:dyDescent="0.25">
      <c r="B40" s="696" t="s">
        <v>649</v>
      </c>
      <c r="C40" s="691"/>
      <c r="D40" s="691"/>
      <c r="E40" s="691"/>
      <c r="F40" s="691"/>
      <c r="G40" s="691"/>
      <c r="H40" s="691"/>
      <c r="I40" s="691"/>
      <c r="J40" s="691"/>
      <c r="K40" s="691"/>
      <c r="L40" s="691"/>
      <c r="M40" s="691"/>
      <c r="N40" s="691"/>
      <c r="O40" s="691"/>
      <c r="P40" s="692"/>
      <c r="Q40" s="693"/>
      <c r="R40" s="691">
        <v>1</v>
      </c>
      <c r="T40" s="1665"/>
      <c r="U40" s="1666"/>
      <c r="X40" s="696" t="s">
        <v>761</v>
      </c>
      <c r="Y40" s="691"/>
      <c r="Z40" s="691"/>
      <c r="AA40" s="691"/>
      <c r="AB40" s="691"/>
      <c r="AC40" s="691"/>
      <c r="AD40" s="691"/>
      <c r="AE40" s="691"/>
      <c r="AF40" s="691"/>
      <c r="AG40" s="691"/>
      <c r="AH40" s="691"/>
      <c r="AI40" s="691"/>
      <c r="AJ40" s="691"/>
      <c r="AK40" s="691"/>
      <c r="AL40" s="691">
        <v>3</v>
      </c>
      <c r="AM40" s="694" t="s">
        <v>896</v>
      </c>
      <c r="AN40" s="691"/>
      <c r="AO40" s="698"/>
    </row>
    <row r="41" spans="1:42" s="689" customFormat="1" x14ac:dyDescent="0.25">
      <c r="B41" s="696" t="s">
        <v>650</v>
      </c>
      <c r="C41" s="691"/>
      <c r="D41" s="691"/>
      <c r="E41" s="691"/>
      <c r="F41" s="691"/>
      <c r="G41" s="691"/>
      <c r="H41" s="691"/>
      <c r="I41" s="691"/>
      <c r="J41" s="691"/>
      <c r="K41" s="691"/>
      <c r="L41" s="691"/>
      <c r="M41" s="691"/>
      <c r="N41" s="691"/>
      <c r="O41" s="691"/>
      <c r="P41" s="692"/>
      <c r="Q41" s="693"/>
      <c r="R41" s="691">
        <v>2</v>
      </c>
      <c r="T41" s="1667"/>
      <c r="U41" s="1668"/>
      <c r="X41" s="696" t="s">
        <v>185</v>
      </c>
      <c r="Y41" s="691"/>
      <c r="Z41" s="691"/>
      <c r="AA41" s="691"/>
      <c r="AB41" s="691"/>
      <c r="AC41" s="691"/>
      <c r="AD41" s="691"/>
      <c r="AE41" s="691"/>
      <c r="AF41" s="691"/>
      <c r="AG41" s="691"/>
      <c r="AH41" s="691"/>
      <c r="AI41" s="691"/>
      <c r="AJ41" s="691"/>
      <c r="AK41" s="691"/>
      <c r="AL41" s="691">
        <v>96</v>
      </c>
      <c r="AM41" s="694" t="s">
        <v>896</v>
      </c>
      <c r="AN41" s="691"/>
      <c r="AO41" s="698"/>
    </row>
    <row r="42" spans="1:42" s="689" customFormat="1" x14ac:dyDescent="0.25">
      <c r="B42" s="696"/>
      <c r="C42" s="691"/>
      <c r="D42" s="691"/>
      <c r="E42" s="691"/>
      <c r="F42" s="691"/>
      <c r="G42" s="691"/>
      <c r="H42" s="691"/>
      <c r="I42" s="691"/>
      <c r="J42" s="691"/>
      <c r="K42" s="691"/>
      <c r="L42" s="691"/>
      <c r="M42" s="691"/>
      <c r="N42" s="691"/>
      <c r="O42" s="691"/>
      <c r="P42" s="692"/>
      <c r="Q42" s="693"/>
      <c r="R42" s="691"/>
    </row>
    <row r="43" spans="1:42" s="689" customFormat="1" x14ac:dyDescent="0.25">
      <c r="A43" s="525">
        <f>A39-0.01</f>
        <v>-12.089999999999998</v>
      </c>
      <c r="B43" s="526" t="s">
        <v>651</v>
      </c>
      <c r="C43" s="527"/>
      <c r="D43" s="528"/>
      <c r="E43" s="527"/>
      <c r="F43" s="527"/>
      <c r="G43" s="529"/>
      <c r="H43" s="529"/>
      <c r="I43" s="529"/>
      <c r="J43" s="529"/>
      <c r="K43" s="529"/>
      <c r="L43" s="529"/>
      <c r="M43" s="527"/>
      <c r="N43" s="527"/>
      <c r="O43" s="527"/>
      <c r="P43" s="527"/>
      <c r="Q43" s="527"/>
      <c r="R43" s="527"/>
      <c r="S43" s="527"/>
      <c r="T43" s="549"/>
      <c r="U43" s="549"/>
      <c r="W43" s="525">
        <f>W37-0.01</f>
        <v>-12.209999999999996</v>
      </c>
      <c r="X43" s="526" t="s">
        <v>754</v>
      </c>
      <c r="Y43" s="527"/>
      <c r="Z43" s="528"/>
      <c r="AA43" s="527"/>
      <c r="AB43" s="527"/>
      <c r="AC43" s="529"/>
      <c r="AD43" s="529"/>
      <c r="AE43" s="529"/>
      <c r="AF43" s="529"/>
      <c r="AG43" s="529"/>
      <c r="AH43" s="529"/>
      <c r="AI43" s="527"/>
      <c r="AJ43" s="527"/>
      <c r="AK43" s="527"/>
      <c r="AL43" s="527"/>
      <c r="AM43" s="527"/>
      <c r="AN43" s="527"/>
      <c r="AO43" s="527"/>
    </row>
    <row r="44" spans="1:42" s="689" customFormat="1" x14ac:dyDescent="0.25">
      <c r="A44" s="525"/>
      <c r="B44" s="699" t="s">
        <v>649</v>
      </c>
      <c r="C44" s="691"/>
      <c r="D44" s="691"/>
      <c r="E44" s="691"/>
      <c r="F44" s="691"/>
      <c r="G44" s="691"/>
      <c r="H44" s="691"/>
      <c r="I44" s="691"/>
      <c r="J44" s="691"/>
      <c r="K44" s="691"/>
      <c r="L44" s="691"/>
      <c r="M44" s="691"/>
      <c r="N44" s="691"/>
      <c r="O44" s="691"/>
      <c r="P44" s="692"/>
      <c r="Q44" s="693"/>
      <c r="R44" s="691">
        <v>1</v>
      </c>
      <c r="S44" s="694"/>
      <c r="T44" s="1665"/>
      <c r="U44" s="1666"/>
      <c r="W44" s="525"/>
      <c r="X44" s="696" t="s">
        <v>752</v>
      </c>
      <c r="Y44" s="691"/>
      <c r="Z44" s="691"/>
      <c r="AA44" s="691"/>
      <c r="AB44" s="691"/>
      <c r="AC44" s="691"/>
      <c r="AD44" s="691"/>
      <c r="AE44" s="691"/>
      <c r="AF44" s="691"/>
      <c r="AG44" s="691"/>
      <c r="AH44" s="691"/>
      <c r="AI44" s="691"/>
      <c r="AJ44" s="691"/>
      <c r="AK44" s="691"/>
      <c r="AL44" s="692"/>
      <c r="AM44" s="693"/>
      <c r="AN44" s="691">
        <v>1</v>
      </c>
      <c r="AO44" s="750"/>
    </row>
    <row r="45" spans="1:42" s="689" customFormat="1" x14ac:dyDescent="0.25">
      <c r="A45" s="525"/>
      <c r="B45" s="696" t="s">
        <v>650</v>
      </c>
      <c r="C45" s="691"/>
      <c r="D45" s="691"/>
      <c r="E45" s="691"/>
      <c r="F45" s="691"/>
      <c r="G45" s="691"/>
      <c r="H45" s="691"/>
      <c r="I45" s="691"/>
      <c r="J45" s="691"/>
      <c r="K45" s="691"/>
      <c r="L45" s="691"/>
      <c r="M45" s="691"/>
      <c r="N45" s="691"/>
      <c r="O45" s="691"/>
      <c r="P45" s="692"/>
      <c r="Q45" s="693"/>
      <c r="R45" s="691">
        <v>2</v>
      </c>
      <c r="S45" s="694"/>
      <c r="T45" s="1667"/>
      <c r="U45" s="1668"/>
      <c r="W45" s="525"/>
      <c r="X45" s="696" t="s">
        <v>753</v>
      </c>
      <c r="Y45" s="691"/>
      <c r="Z45" s="691"/>
      <c r="AA45" s="691"/>
      <c r="AB45" s="691"/>
      <c r="AC45" s="691"/>
      <c r="AD45" s="691"/>
      <c r="AE45" s="691"/>
      <c r="AF45" s="691"/>
      <c r="AG45" s="691"/>
      <c r="AH45" s="691"/>
      <c r="AI45" s="691"/>
      <c r="AJ45" s="691"/>
      <c r="AK45" s="691"/>
      <c r="AL45" s="692"/>
      <c r="AM45" s="693"/>
      <c r="AN45" s="691">
        <v>2</v>
      </c>
      <c r="AO45" s="751"/>
    </row>
    <row r="46" spans="1:42" s="689" customFormat="1" x14ac:dyDescent="0.25">
      <c r="T46" s="700"/>
      <c r="U46" s="700"/>
      <c r="W46" s="525"/>
      <c r="X46" s="696" t="s">
        <v>811</v>
      </c>
      <c r="Y46" s="691"/>
      <c r="Z46" s="691"/>
      <c r="AA46" s="691"/>
      <c r="AB46" s="691"/>
      <c r="AC46" s="691"/>
      <c r="AD46" s="691"/>
      <c r="AE46" s="691"/>
      <c r="AF46" s="691"/>
      <c r="AG46" s="691"/>
      <c r="AH46" s="691"/>
      <c r="AI46" s="691"/>
      <c r="AJ46" s="691"/>
      <c r="AK46" s="691"/>
      <c r="AL46" s="692"/>
      <c r="AM46" s="693"/>
      <c r="AN46" s="691">
        <v>3</v>
      </c>
      <c r="AO46" s="698"/>
    </row>
    <row r="47" spans="1:42" s="689" customFormat="1" x14ac:dyDescent="0.25">
      <c r="A47" s="525">
        <f>A43-0.01</f>
        <v>-12.099999999999998</v>
      </c>
      <c r="B47" s="526" t="s">
        <v>652</v>
      </c>
      <c r="C47" s="527"/>
      <c r="D47" s="528"/>
      <c r="E47" s="527"/>
      <c r="F47" s="527"/>
      <c r="G47" s="529"/>
      <c r="H47" s="529"/>
      <c r="I47" s="529"/>
      <c r="J47" s="529"/>
      <c r="K47" s="529"/>
      <c r="L47" s="529"/>
      <c r="M47" s="527"/>
      <c r="N47" s="527"/>
      <c r="O47" s="527"/>
      <c r="P47" s="527"/>
      <c r="Q47" s="527"/>
      <c r="R47" s="527"/>
      <c r="S47" s="527"/>
      <c r="T47" s="549"/>
      <c r="U47" s="549"/>
      <c r="W47" s="525"/>
      <c r="X47" s="696" t="s">
        <v>185</v>
      </c>
      <c r="Y47" s="691"/>
      <c r="Z47" s="691"/>
      <c r="AA47" s="691"/>
      <c r="AB47" s="691"/>
      <c r="AC47" s="691"/>
      <c r="AD47" s="691"/>
      <c r="AE47" s="691"/>
      <c r="AF47" s="691"/>
      <c r="AG47" s="691"/>
      <c r="AH47" s="691"/>
      <c r="AI47" s="691"/>
      <c r="AJ47" s="691"/>
      <c r="AK47" s="691"/>
      <c r="AL47" s="692"/>
      <c r="AM47" s="693"/>
      <c r="AN47" s="691">
        <v>96</v>
      </c>
      <c r="AO47" s="698"/>
    </row>
    <row r="48" spans="1:42" s="689" customFormat="1" x14ac:dyDescent="0.25">
      <c r="A48" s="525"/>
      <c r="B48" s="699" t="s">
        <v>649</v>
      </c>
      <c r="C48" s="691"/>
      <c r="D48" s="691"/>
      <c r="E48" s="691"/>
      <c r="F48" s="691"/>
      <c r="G48" s="691"/>
      <c r="H48" s="691"/>
      <c r="I48" s="691"/>
      <c r="J48" s="691"/>
      <c r="K48" s="691"/>
      <c r="L48" s="691"/>
      <c r="M48" s="691"/>
      <c r="N48" s="691"/>
      <c r="O48" s="691"/>
      <c r="P48" s="692"/>
      <c r="Q48" s="693"/>
      <c r="R48" s="691">
        <v>1</v>
      </c>
      <c r="S48" s="694"/>
      <c r="T48" s="1665"/>
      <c r="U48" s="1666"/>
    </row>
    <row r="49" spans="1:21" s="689" customFormat="1" x14ac:dyDescent="0.25">
      <c r="A49" s="525"/>
      <c r="B49" s="696" t="s">
        <v>650</v>
      </c>
      <c r="C49" s="691"/>
      <c r="D49" s="691"/>
      <c r="E49" s="691"/>
      <c r="F49" s="691"/>
      <c r="G49" s="691"/>
      <c r="H49" s="691"/>
      <c r="I49" s="691"/>
      <c r="J49" s="691"/>
      <c r="K49" s="691"/>
      <c r="L49" s="691"/>
      <c r="M49" s="691"/>
      <c r="N49" s="691"/>
      <c r="O49" s="691"/>
      <c r="P49" s="692"/>
      <c r="Q49" s="693"/>
      <c r="R49" s="691">
        <v>2</v>
      </c>
      <c r="S49" s="694"/>
      <c r="T49" s="1667"/>
      <c r="U49" s="1668"/>
    </row>
    <row r="50" spans="1:21" s="689" customFormat="1" x14ac:dyDescent="0.25">
      <c r="T50" s="700"/>
      <c r="U50" s="700"/>
    </row>
    <row r="51" spans="1:21" s="689" customFormat="1" x14ac:dyDescent="0.25">
      <c r="A51" s="525">
        <f>A47-0.01</f>
        <v>-12.109999999999998</v>
      </c>
      <c r="B51" s="526" t="s">
        <v>654</v>
      </c>
      <c r="C51" s="527"/>
      <c r="D51" s="528"/>
      <c r="E51" s="527"/>
      <c r="F51" s="527"/>
      <c r="G51" s="529"/>
      <c r="H51" s="529"/>
      <c r="I51" s="529"/>
      <c r="J51" s="529"/>
      <c r="K51" s="529"/>
      <c r="L51" s="529"/>
      <c r="M51" s="527"/>
      <c r="N51" s="527"/>
      <c r="O51" s="527"/>
      <c r="P51" s="527"/>
      <c r="Q51" s="527"/>
      <c r="R51" s="527"/>
      <c r="S51" s="527"/>
      <c r="T51" s="549"/>
      <c r="U51" s="549"/>
    </row>
    <row r="52" spans="1:21" s="689" customFormat="1" x14ac:dyDescent="0.25">
      <c r="A52" s="525"/>
      <c r="B52" s="699" t="s">
        <v>649</v>
      </c>
      <c r="C52" s="691"/>
      <c r="D52" s="691"/>
      <c r="E52" s="691"/>
      <c r="F52" s="691"/>
      <c r="G52" s="691"/>
      <c r="H52" s="691"/>
      <c r="I52" s="691"/>
      <c r="J52" s="691"/>
      <c r="K52" s="691"/>
      <c r="L52" s="691"/>
      <c r="M52" s="691"/>
      <c r="N52" s="691"/>
      <c r="O52" s="691"/>
      <c r="P52" s="692"/>
      <c r="Q52" s="693"/>
      <c r="R52" s="691">
        <v>1</v>
      </c>
      <c r="S52" s="694"/>
      <c r="T52" s="1665"/>
      <c r="U52" s="1666"/>
    </row>
    <row r="53" spans="1:21" s="689" customFormat="1" x14ac:dyDescent="0.25">
      <c r="A53" s="525"/>
      <c r="B53" s="696" t="s">
        <v>650</v>
      </c>
      <c r="C53" s="691"/>
      <c r="D53" s="691"/>
      <c r="E53" s="691"/>
      <c r="F53" s="691"/>
      <c r="G53" s="691"/>
      <c r="H53" s="691"/>
      <c r="I53" s="691"/>
      <c r="J53" s="691"/>
      <c r="K53" s="691"/>
      <c r="L53" s="691"/>
      <c r="M53" s="691"/>
      <c r="N53" s="691"/>
      <c r="O53" s="691"/>
      <c r="P53" s="692"/>
      <c r="Q53" s="693"/>
      <c r="R53" s="691">
        <v>2</v>
      </c>
      <c r="S53" s="694"/>
      <c r="T53" s="1667"/>
      <c r="U53" s="1668"/>
    </row>
    <row r="54" spans="1:21" s="689" customFormat="1" x14ac:dyDescent="0.25">
      <c r="T54" s="700"/>
      <c r="U54" s="700"/>
    </row>
    <row r="55" spans="1:21" s="689" customFormat="1" x14ac:dyDescent="0.25">
      <c r="A55" s="525">
        <f>A51-0.01</f>
        <v>-12.119999999999997</v>
      </c>
      <c r="B55" s="526" t="s">
        <v>655</v>
      </c>
      <c r="C55" s="527"/>
      <c r="D55" s="528"/>
      <c r="E55" s="527"/>
      <c r="F55" s="527"/>
      <c r="G55" s="529"/>
      <c r="H55" s="529"/>
      <c r="I55" s="529"/>
      <c r="J55" s="529"/>
      <c r="K55" s="529"/>
      <c r="L55" s="529"/>
      <c r="M55" s="527"/>
      <c r="N55" s="527"/>
      <c r="O55" s="527"/>
      <c r="P55" s="527"/>
      <c r="Q55" s="527"/>
      <c r="R55" s="527"/>
      <c r="S55" s="527"/>
      <c r="T55" s="549"/>
      <c r="U55" s="549"/>
    </row>
    <row r="56" spans="1:21" s="689" customFormat="1" x14ac:dyDescent="0.25">
      <c r="A56" s="525"/>
      <c r="B56" s="699" t="s">
        <v>649</v>
      </c>
      <c r="C56" s="691"/>
      <c r="D56" s="691"/>
      <c r="E56" s="691"/>
      <c r="F56" s="691"/>
      <c r="G56" s="691"/>
      <c r="H56" s="691"/>
      <c r="I56" s="691"/>
      <c r="J56" s="691"/>
      <c r="K56" s="691"/>
      <c r="L56" s="691"/>
      <c r="M56" s="691"/>
      <c r="N56" s="691"/>
      <c r="O56" s="691"/>
      <c r="P56" s="692"/>
      <c r="Q56" s="693"/>
      <c r="R56" s="691">
        <v>1</v>
      </c>
      <c r="S56" s="694"/>
      <c r="T56" s="1665"/>
      <c r="U56" s="1666"/>
    </row>
    <row r="57" spans="1:21" s="689" customFormat="1" x14ac:dyDescent="0.25">
      <c r="A57" s="525"/>
      <c r="B57" s="696" t="s">
        <v>650</v>
      </c>
      <c r="C57" s="691"/>
      <c r="D57" s="691"/>
      <c r="E57" s="691"/>
      <c r="F57" s="691"/>
      <c r="G57" s="691"/>
      <c r="H57" s="691"/>
      <c r="I57" s="691"/>
      <c r="J57" s="691"/>
      <c r="K57" s="691"/>
      <c r="L57" s="691"/>
      <c r="M57" s="691"/>
      <c r="N57" s="691"/>
      <c r="O57" s="691"/>
      <c r="P57" s="692"/>
      <c r="Q57" s="693"/>
      <c r="R57" s="691">
        <v>2</v>
      </c>
      <c r="S57" s="694"/>
      <c r="T57" s="1667"/>
      <c r="U57" s="1668"/>
    </row>
    <row r="58" spans="1:21" s="689" customFormat="1" x14ac:dyDescent="0.25">
      <c r="T58" s="700"/>
      <c r="U58" s="700"/>
    </row>
    <row r="59" spans="1:21" s="689" customFormat="1" x14ac:dyDescent="0.25">
      <c r="A59" s="525">
        <f>A55-0.01</f>
        <v>-12.129999999999997</v>
      </c>
      <c r="B59" s="526" t="s">
        <v>656</v>
      </c>
      <c r="C59" s="527"/>
      <c r="D59" s="528"/>
      <c r="E59" s="527"/>
      <c r="F59" s="527"/>
      <c r="G59" s="529"/>
      <c r="H59" s="529"/>
      <c r="I59" s="529"/>
      <c r="J59" s="529"/>
      <c r="K59" s="529"/>
      <c r="L59" s="529"/>
      <c r="M59" s="527"/>
      <c r="N59" s="527"/>
      <c r="O59" s="527"/>
      <c r="P59" s="527"/>
      <c r="Q59" s="527"/>
      <c r="R59" s="527"/>
      <c r="S59" s="527"/>
      <c r="T59" s="549"/>
      <c r="U59" s="549"/>
    </row>
    <row r="60" spans="1:21" s="689" customFormat="1" x14ac:dyDescent="0.25">
      <c r="A60" s="525"/>
      <c r="B60" s="699" t="s">
        <v>649</v>
      </c>
      <c r="C60" s="691"/>
      <c r="D60" s="691"/>
      <c r="E60" s="691"/>
      <c r="F60" s="691"/>
      <c r="G60" s="691"/>
      <c r="H60" s="691"/>
      <c r="I60" s="691"/>
      <c r="J60" s="691"/>
      <c r="K60" s="691"/>
      <c r="L60" s="691"/>
      <c r="M60" s="691"/>
      <c r="N60" s="691"/>
      <c r="O60" s="691"/>
      <c r="P60" s="692"/>
      <c r="Q60" s="693"/>
      <c r="R60" s="691">
        <v>1</v>
      </c>
      <c r="S60" s="694"/>
      <c r="T60" s="1665"/>
      <c r="U60" s="1666"/>
    </row>
    <row r="61" spans="1:21" s="689" customFormat="1" x14ac:dyDescent="0.25">
      <c r="A61" s="525"/>
      <c r="B61" s="696" t="s">
        <v>650</v>
      </c>
      <c r="C61" s="691"/>
      <c r="D61" s="691"/>
      <c r="E61" s="691"/>
      <c r="F61" s="691"/>
      <c r="G61" s="691"/>
      <c r="H61" s="691"/>
      <c r="I61" s="691"/>
      <c r="J61" s="691"/>
      <c r="K61" s="691"/>
      <c r="L61" s="691"/>
      <c r="M61" s="691"/>
      <c r="N61" s="691"/>
      <c r="O61" s="691"/>
      <c r="P61" s="692"/>
      <c r="Q61" s="693"/>
      <c r="R61" s="691">
        <v>2</v>
      </c>
      <c r="S61" s="694"/>
      <c r="T61" s="1667"/>
      <c r="U61" s="1668"/>
    </row>
    <row r="62" spans="1:21" s="689" customFormat="1" x14ac:dyDescent="0.25"/>
    <row r="63" spans="1:21" s="689" customFormat="1" x14ac:dyDescent="0.25">
      <c r="B63" s="701" t="s">
        <v>657</v>
      </c>
    </row>
    <row r="64" spans="1:21" s="689" customFormat="1" x14ac:dyDescent="0.25"/>
    <row r="88" spans="1:1" x14ac:dyDescent="0.25">
      <c r="A88" s="36"/>
    </row>
    <row r="89" spans="1:1" x14ac:dyDescent="0.25">
      <c r="A89" s="36"/>
    </row>
  </sheetData>
  <mergeCells count="17">
    <mergeCell ref="B33:R37"/>
    <mergeCell ref="T4:U5"/>
    <mergeCell ref="T8:U9"/>
    <mergeCell ref="T12:U13"/>
    <mergeCell ref="T16:U17"/>
    <mergeCell ref="T20:U21"/>
    <mergeCell ref="T24:U25"/>
    <mergeCell ref="T28:U29"/>
    <mergeCell ref="T60:U61"/>
    <mergeCell ref="AP5:AQ6"/>
    <mergeCell ref="T40:U41"/>
    <mergeCell ref="T44:U45"/>
    <mergeCell ref="T48:U49"/>
    <mergeCell ref="T52:U53"/>
    <mergeCell ref="T56:U57"/>
    <mergeCell ref="X19:AO20"/>
    <mergeCell ref="X29:AO30"/>
  </mergeCells>
  <pageMargins left="0.7" right="0.7" top="0.75" bottom="0.75" header="0.3" footer="0.3"/>
  <pageSetup paperSize="9" scale="72" fitToWidth="0" orientation="landscape" r:id="rId1"/>
  <colBreaks count="1" manualBreakCount="1">
    <brk id="22" max="63" man="1"/>
  </colBreak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140"/>
  <sheetViews>
    <sheetView showGridLines="0" view="pageBreakPreview" zoomScale="93" zoomScaleNormal="50" zoomScaleSheetLayoutView="93" workbookViewId="0"/>
  </sheetViews>
  <sheetFormatPr defaultColWidth="9.3984375" defaultRowHeight="12.75" x14ac:dyDescent="0.25"/>
  <cols>
    <col min="1" max="1" width="8" style="6" bestFit="1" customWidth="1"/>
    <col min="2" max="2" width="1" style="4" customWidth="1"/>
    <col min="3" max="3" width="8.3984375" style="4" customWidth="1"/>
    <col min="4" max="4" width="8.796875" style="4" customWidth="1"/>
    <col min="5" max="5" width="19.796875" style="9" customWidth="1"/>
    <col min="6" max="6" width="4.19921875" style="4" customWidth="1"/>
    <col min="7" max="7" width="3.19921875" style="4" customWidth="1"/>
    <col min="8" max="8" width="9" style="4" customWidth="1"/>
    <col min="9" max="10" width="4.3984375" style="9" customWidth="1"/>
    <col min="11" max="13" width="4.3984375" style="4" customWidth="1"/>
    <col min="14" max="14" width="12.796875" style="4" customWidth="1"/>
    <col min="15" max="15" width="4.3984375" style="4" customWidth="1"/>
    <col min="16" max="16" width="4.3984375" style="8" hidden="1" customWidth="1"/>
    <col min="17" max="18" width="4.3984375" style="9" customWidth="1"/>
    <col min="19" max="21" width="4.3984375" style="4" customWidth="1"/>
    <col min="22" max="22" width="4.3984375" style="9" customWidth="1"/>
    <col min="23" max="25" width="4.3984375" style="4" customWidth="1"/>
    <col min="26" max="16384" width="9.3984375" style="166"/>
  </cols>
  <sheetData>
    <row r="1" spans="1:30" s="384" customFormat="1" ht="24.95" customHeight="1" x14ac:dyDescent="0.25">
      <c r="A1" s="202">
        <v>13</v>
      </c>
      <c r="B1" s="191" t="s">
        <v>202</v>
      </c>
      <c r="C1" s="188"/>
      <c r="D1" s="186"/>
      <c r="E1" s="191"/>
      <c r="F1" s="191"/>
      <c r="G1" s="191"/>
      <c r="H1" s="191"/>
      <c r="I1" s="191"/>
      <c r="J1" s="191"/>
      <c r="K1" s="191"/>
      <c r="L1" s="191"/>
      <c r="M1" s="191"/>
      <c r="N1" s="191"/>
      <c r="O1" s="191"/>
      <c r="P1" s="202"/>
      <c r="Q1" s="191"/>
      <c r="R1" s="191"/>
      <c r="S1" s="191"/>
      <c r="T1" s="202"/>
      <c r="U1" s="191"/>
      <c r="V1" s="191"/>
      <c r="W1" s="191"/>
      <c r="X1" s="191"/>
      <c r="Y1" s="191"/>
    </row>
    <row r="2" spans="1:30" s="393" customFormat="1" ht="12.95" customHeight="1" x14ac:dyDescent="0.25">
      <c r="A2" s="388"/>
      <c r="B2" s="106"/>
      <c r="C2" s="106"/>
      <c r="D2" s="106"/>
      <c r="E2" s="106"/>
      <c r="F2" s="106"/>
      <c r="G2" s="106"/>
      <c r="H2" s="106"/>
      <c r="I2" s="106"/>
      <c r="J2" s="106"/>
      <c r="K2" s="106"/>
      <c r="L2" s="106"/>
      <c r="M2" s="106"/>
      <c r="N2" s="106"/>
      <c r="O2" s="106"/>
      <c r="P2" s="106"/>
      <c r="Q2" s="106"/>
      <c r="R2" s="106"/>
      <c r="S2" s="106"/>
      <c r="T2" s="106"/>
      <c r="U2" s="106"/>
      <c r="V2" s="106"/>
      <c r="W2" s="106"/>
      <c r="X2" s="106"/>
      <c r="Y2" s="106"/>
      <c r="Z2" s="392"/>
      <c r="AA2" s="392"/>
      <c r="AB2" s="392"/>
      <c r="AC2" s="392"/>
      <c r="AD2" s="392"/>
    </row>
    <row r="3" spans="1:30" ht="12.95" customHeight="1" x14ac:dyDescent="0.25">
      <c r="A3" s="72"/>
      <c r="B3" s="72"/>
      <c r="C3" s="102" t="s">
        <v>762</v>
      </c>
      <c r="D3" s="72"/>
      <c r="E3" s="102"/>
      <c r="F3" s="23"/>
      <c r="G3" s="23"/>
      <c r="H3" s="23"/>
      <c r="I3" s="72"/>
      <c r="J3" s="72"/>
      <c r="K3" s="23"/>
      <c r="L3" s="23"/>
      <c r="M3" s="23"/>
      <c r="N3" s="23"/>
      <c r="O3" s="23"/>
      <c r="P3" s="23"/>
      <c r="Q3" s="72"/>
      <c r="R3" s="72"/>
      <c r="S3" s="23"/>
      <c r="T3" s="23"/>
      <c r="U3" s="23"/>
      <c r="V3" s="72"/>
      <c r="W3" s="23"/>
      <c r="X3" s="23"/>
      <c r="Y3" s="23"/>
      <c r="Z3" s="185"/>
      <c r="AA3" s="185"/>
      <c r="AB3" s="185"/>
      <c r="AC3" s="185"/>
      <c r="AD3" s="185"/>
    </row>
    <row r="4" spans="1:30" ht="12.95" customHeight="1" x14ac:dyDescent="0.25">
      <c r="A4" s="11"/>
      <c r="B4" s="10"/>
      <c r="C4" s="102" t="s">
        <v>488</v>
      </c>
      <c r="D4" s="72"/>
      <c r="E4" s="102"/>
      <c r="F4" s="23"/>
      <c r="G4" s="23"/>
      <c r="H4" s="23"/>
      <c r="I4" s="72"/>
      <c r="J4" s="72"/>
      <c r="K4" s="23"/>
      <c r="L4" s="23"/>
      <c r="M4" s="23"/>
      <c r="N4" s="23"/>
      <c r="O4" s="23"/>
      <c r="P4" s="23"/>
      <c r="Q4" s="72"/>
      <c r="R4" s="72"/>
      <c r="S4" s="23"/>
      <c r="T4" s="23"/>
      <c r="U4" s="23"/>
      <c r="V4" s="72"/>
      <c r="W4" s="23"/>
      <c r="X4" s="23"/>
      <c r="Y4" s="23"/>
      <c r="Z4" s="185"/>
      <c r="AA4" s="185"/>
      <c r="AB4" s="185"/>
      <c r="AC4" s="185"/>
      <c r="AD4" s="185"/>
    </row>
    <row r="5" spans="1:30" s="385" customFormat="1" ht="12.95" customHeight="1" x14ac:dyDescent="0.25">
      <c r="A5" s="11"/>
      <c r="B5" s="10"/>
      <c r="C5" s="10"/>
      <c r="D5" s="10"/>
      <c r="E5" s="1681"/>
      <c r="F5" s="1681"/>
      <c r="G5" s="1681"/>
      <c r="H5" s="1681"/>
      <c r="I5" s="1681"/>
      <c r="J5" s="1681"/>
      <c r="K5" s="1681"/>
      <c r="L5" s="1681"/>
      <c r="M5" s="1681"/>
      <c r="N5" s="1681"/>
      <c r="O5" s="375"/>
      <c r="P5" s="375"/>
      <c r="Q5" s="375"/>
      <c r="R5" s="375"/>
      <c r="S5" s="375"/>
      <c r="T5" s="375"/>
      <c r="U5" s="375"/>
      <c r="V5" s="10"/>
      <c r="W5" s="10"/>
      <c r="X5" s="10"/>
      <c r="Y5" s="10"/>
      <c r="Z5" s="169"/>
      <c r="AA5" s="169"/>
      <c r="AB5" s="169"/>
      <c r="AC5" s="169"/>
      <c r="AD5" s="169"/>
    </row>
    <row r="6" spans="1:30" s="387" customFormat="1" ht="12.95" customHeight="1" x14ac:dyDescent="0.25">
      <c r="A6" s="1682" t="s">
        <v>44</v>
      </c>
      <c r="B6" s="386"/>
      <c r="C6" s="1677">
        <f>-A1-0.01</f>
        <v>-13.01</v>
      </c>
      <c r="D6" s="1679"/>
      <c r="E6" s="394">
        <f>C6-0.01</f>
        <v>-13.02</v>
      </c>
      <c r="F6" s="396"/>
      <c r="G6" s="396"/>
      <c r="H6" s="395"/>
      <c r="I6" s="1677">
        <f>E6-0.01</f>
        <v>-13.03</v>
      </c>
      <c r="J6" s="1678"/>
      <c r="K6" s="1678"/>
      <c r="L6" s="1678"/>
      <c r="M6" s="1679"/>
      <c r="N6" s="394">
        <f>I6-0.01</f>
        <v>-13.04</v>
      </c>
      <c r="O6" s="395"/>
      <c r="P6" s="397"/>
      <c r="Q6" s="1677">
        <f>N6-0.01</f>
        <v>-13.049999999999999</v>
      </c>
      <c r="R6" s="1678"/>
      <c r="S6" s="1678"/>
      <c r="T6" s="1678"/>
      <c r="U6" s="1679"/>
      <c r="V6" s="1677">
        <f>Q6-0.01</f>
        <v>-13.059999999999999</v>
      </c>
      <c r="W6" s="1678"/>
      <c r="X6" s="1678"/>
      <c r="Y6" s="1679"/>
    </row>
    <row r="7" spans="1:30" ht="12.95" customHeight="1" x14ac:dyDescent="0.25">
      <c r="A7" s="1502"/>
      <c r="B7" s="337"/>
      <c r="C7" s="1475" t="s">
        <v>489</v>
      </c>
      <c r="D7" s="1507"/>
      <c r="E7" s="1691" t="s">
        <v>490</v>
      </c>
      <c r="F7" s="1692"/>
      <c r="G7" s="1692"/>
      <c r="H7" s="1693"/>
      <c r="I7" s="1475" t="s">
        <v>203</v>
      </c>
      <c r="J7" s="1476"/>
      <c r="K7" s="1476"/>
      <c r="L7" s="1476"/>
      <c r="M7" s="1507"/>
      <c r="N7" s="1475" t="s">
        <v>204</v>
      </c>
      <c r="O7" s="1507"/>
      <c r="P7" s="376"/>
      <c r="Q7" s="1475" t="s">
        <v>200</v>
      </c>
      <c r="R7" s="1476"/>
      <c r="S7" s="1476"/>
      <c r="T7" s="1476"/>
      <c r="U7" s="1476"/>
      <c r="V7" s="1475" t="s">
        <v>205</v>
      </c>
      <c r="W7" s="1476"/>
      <c r="X7" s="1476"/>
      <c r="Y7" s="1507"/>
      <c r="Z7" s="185"/>
      <c r="AA7" s="185"/>
      <c r="AB7" s="185"/>
      <c r="AC7" s="185"/>
      <c r="AD7" s="185"/>
    </row>
    <row r="8" spans="1:30" ht="12.95" customHeight="1" x14ac:dyDescent="0.25">
      <c r="A8" s="1502"/>
      <c r="B8" s="337"/>
      <c r="C8" s="1475"/>
      <c r="D8" s="1507"/>
      <c r="E8" s="1475"/>
      <c r="F8" s="1476"/>
      <c r="G8" s="1476"/>
      <c r="H8" s="1507"/>
      <c r="I8" s="1475"/>
      <c r="J8" s="1476"/>
      <c r="K8" s="1476"/>
      <c r="L8" s="1476"/>
      <c r="M8" s="1507"/>
      <c r="N8" s="1475"/>
      <c r="O8" s="1507"/>
      <c r="P8" s="376"/>
      <c r="Q8" s="1475"/>
      <c r="R8" s="1476"/>
      <c r="S8" s="1476"/>
      <c r="T8" s="1476"/>
      <c r="U8" s="1476"/>
      <c r="V8" s="1475"/>
      <c r="W8" s="1476"/>
      <c r="X8" s="1476"/>
      <c r="Y8" s="1507"/>
      <c r="Z8" s="185"/>
      <c r="AA8" s="185"/>
      <c r="AB8" s="185"/>
      <c r="AC8" s="185"/>
      <c r="AD8" s="185"/>
    </row>
    <row r="9" spans="1:30" ht="12.95" customHeight="1" x14ac:dyDescent="0.25">
      <c r="A9" s="1502"/>
      <c r="B9" s="337"/>
      <c r="C9" s="1475"/>
      <c r="D9" s="1507"/>
      <c r="E9" s="1475"/>
      <c r="F9" s="1476"/>
      <c r="G9" s="1476"/>
      <c r="H9" s="1507"/>
      <c r="I9" s="1475"/>
      <c r="J9" s="1476"/>
      <c r="K9" s="1476"/>
      <c r="L9" s="1476"/>
      <c r="M9" s="1507"/>
      <c r="N9" s="1475"/>
      <c r="O9" s="1507"/>
      <c r="P9" s="376"/>
      <c r="Q9" s="1475"/>
      <c r="R9" s="1476"/>
      <c r="S9" s="1476"/>
      <c r="T9" s="1476"/>
      <c r="U9" s="1476"/>
      <c r="V9" s="1475"/>
      <c r="W9" s="1476"/>
      <c r="X9" s="1476"/>
      <c r="Y9" s="1507"/>
      <c r="Z9" s="185"/>
      <c r="AA9" s="185"/>
      <c r="AB9" s="185"/>
      <c r="AC9" s="185"/>
      <c r="AD9" s="185"/>
    </row>
    <row r="10" spans="1:30" ht="12.95" customHeight="1" x14ac:dyDescent="0.25">
      <c r="A10" s="1502"/>
      <c r="B10" s="73"/>
      <c r="C10" s="1475"/>
      <c r="D10" s="1507"/>
      <c r="E10" s="1475"/>
      <c r="F10" s="1476"/>
      <c r="G10" s="1476"/>
      <c r="H10" s="1507"/>
      <c r="I10" s="1475"/>
      <c r="J10" s="1476"/>
      <c r="K10" s="1476"/>
      <c r="L10" s="1476"/>
      <c r="M10" s="1507"/>
      <c r="N10" s="1475"/>
      <c r="O10" s="1507"/>
      <c r="P10" s="376"/>
      <c r="Q10" s="1475"/>
      <c r="R10" s="1476"/>
      <c r="S10" s="1476"/>
      <c r="T10" s="1476"/>
      <c r="U10" s="1476"/>
      <c r="V10" s="1475"/>
      <c r="W10" s="1476"/>
      <c r="X10" s="1476"/>
      <c r="Y10" s="1507"/>
      <c r="Z10" s="185"/>
      <c r="AA10" s="185"/>
      <c r="AB10" s="185"/>
      <c r="AC10" s="185"/>
      <c r="AD10" s="185"/>
    </row>
    <row r="11" spans="1:30" ht="12.95" customHeight="1" x14ac:dyDescent="0.25">
      <c r="A11" s="1502"/>
      <c r="B11" s="73"/>
      <c r="C11" s="1475"/>
      <c r="D11" s="1507"/>
      <c r="E11" s="1475"/>
      <c r="F11" s="1476"/>
      <c r="G11" s="1476"/>
      <c r="H11" s="1507"/>
      <c r="I11" s="1475"/>
      <c r="J11" s="1476"/>
      <c r="K11" s="1476"/>
      <c r="L11" s="1476"/>
      <c r="M11" s="1507"/>
      <c r="N11" s="1475"/>
      <c r="O11" s="1507"/>
      <c r="P11" s="376"/>
      <c r="Q11" s="1475"/>
      <c r="R11" s="1476"/>
      <c r="S11" s="1476"/>
      <c r="T11" s="1476"/>
      <c r="U11" s="1476"/>
      <c r="V11" s="1475"/>
      <c r="W11" s="1476"/>
      <c r="X11" s="1476"/>
      <c r="Y11" s="1507"/>
      <c r="Z11" s="185"/>
      <c r="AA11" s="185"/>
      <c r="AB11" s="185"/>
      <c r="AC11" s="185"/>
      <c r="AD11" s="185"/>
    </row>
    <row r="12" spans="1:30" ht="12.95" customHeight="1" x14ac:dyDescent="0.25">
      <c r="A12" s="1502"/>
      <c r="B12" s="73"/>
      <c r="C12" s="1475"/>
      <c r="D12" s="1507"/>
      <c r="E12" s="378"/>
      <c r="F12" s="376"/>
      <c r="G12" s="376"/>
      <c r="H12" s="379"/>
      <c r="I12" s="1475"/>
      <c r="J12" s="1476"/>
      <c r="K12" s="1476"/>
      <c r="L12" s="1476"/>
      <c r="M12" s="1507"/>
      <c r="N12" s="196"/>
      <c r="O12" s="49"/>
      <c r="P12" s="167"/>
      <c r="Q12" s="1475"/>
      <c r="R12" s="1476"/>
      <c r="S12" s="1476"/>
      <c r="T12" s="1476"/>
      <c r="U12" s="1476"/>
      <c r="V12" s="1475"/>
      <c r="W12" s="1476"/>
      <c r="X12" s="1476"/>
      <c r="Y12" s="1507"/>
      <c r="Z12" s="185"/>
      <c r="AA12" s="185"/>
      <c r="AB12" s="185"/>
      <c r="AC12" s="185"/>
      <c r="AD12" s="185"/>
    </row>
    <row r="13" spans="1:30" ht="12.95" customHeight="1" x14ac:dyDescent="0.25">
      <c r="A13" s="1502"/>
      <c r="B13" s="73"/>
      <c r="C13" s="1475"/>
      <c r="D13" s="1507"/>
      <c r="E13" s="378"/>
      <c r="F13" s="376"/>
      <c r="G13" s="376"/>
      <c r="H13" s="379"/>
      <c r="I13" s="1475"/>
      <c r="J13" s="1476"/>
      <c r="K13" s="1476"/>
      <c r="L13" s="1476"/>
      <c r="M13" s="1507"/>
      <c r="N13" s="196"/>
      <c r="O13" s="49"/>
      <c r="P13" s="167"/>
      <c r="Q13" s="1475"/>
      <c r="R13" s="1476"/>
      <c r="S13" s="1476"/>
      <c r="T13" s="1476"/>
      <c r="U13" s="1476"/>
      <c r="V13" s="1475"/>
      <c r="W13" s="1476"/>
      <c r="X13" s="1476"/>
      <c r="Y13" s="1507"/>
      <c r="Z13" s="185"/>
      <c r="AA13" s="185"/>
      <c r="AB13" s="185"/>
      <c r="AC13" s="185"/>
      <c r="AD13" s="185"/>
    </row>
    <row r="14" spans="1:30" ht="12.95" customHeight="1" x14ac:dyDescent="0.25">
      <c r="A14" s="1502"/>
      <c r="B14" s="73"/>
      <c r="C14" s="1475"/>
      <c r="D14" s="1507"/>
      <c r="E14" s="17" t="s">
        <v>206</v>
      </c>
      <c r="F14" s="398">
        <v>1</v>
      </c>
      <c r="G14" s="60"/>
      <c r="H14" s="399"/>
      <c r="I14" s="1475"/>
      <c r="J14" s="1476"/>
      <c r="K14" s="1476"/>
      <c r="L14" s="1476"/>
      <c r="M14" s="1507"/>
      <c r="N14" s="196"/>
      <c r="O14" s="49"/>
      <c r="P14" s="167"/>
      <c r="Q14" s="1475"/>
      <c r="R14" s="1476"/>
      <c r="S14" s="1476"/>
      <c r="T14" s="1476"/>
      <c r="U14" s="1476"/>
      <c r="V14" s="1475"/>
      <c r="W14" s="1476"/>
      <c r="X14" s="1476"/>
      <c r="Y14" s="1507"/>
      <c r="Z14" s="185"/>
      <c r="AA14" s="185"/>
      <c r="AB14" s="185"/>
      <c r="AC14" s="185"/>
      <c r="AD14" s="185"/>
    </row>
    <row r="15" spans="1:30" ht="12.95" customHeight="1" x14ac:dyDescent="0.25">
      <c r="A15" s="1502"/>
      <c r="B15" s="73"/>
      <c r="C15" s="1475"/>
      <c r="D15" s="1507"/>
      <c r="E15" s="378"/>
      <c r="F15" s="376"/>
      <c r="G15" s="376"/>
      <c r="H15" s="379"/>
      <c r="I15" s="1475"/>
      <c r="J15" s="1476"/>
      <c r="K15" s="1476"/>
      <c r="L15" s="1476"/>
      <c r="M15" s="1507"/>
      <c r="N15" s="196"/>
      <c r="O15" s="49"/>
      <c r="P15" s="167"/>
      <c r="Q15" s="1475"/>
      <c r="R15" s="1476"/>
      <c r="S15" s="1476"/>
      <c r="T15" s="1476"/>
      <c r="U15" s="1476"/>
      <c r="V15" s="1475"/>
      <c r="W15" s="1476"/>
      <c r="X15" s="1476"/>
      <c r="Y15" s="1507"/>
      <c r="Z15" s="185"/>
      <c r="AA15" s="185"/>
      <c r="AB15" s="185"/>
      <c r="AC15" s="185"/>
      <c r="AD15" s="185"/>
    </row>
    <row r="16" spans="1:30" ht="12.95" customHeight="1" x14ac:dyDescent="0.25">
      <c r="A16" s="1502"/>
      <c r="B16" s="73"/>
      <c r="C16" s="1686"/>
      <c r="D16" s="1687"/>
      <c r="E16" s="291" t="s">
        <v>207</v>
      </c>
      <c r="F16" s="400">
        <v>2</v>
      </c>
      <c r="G16" s="1683" t="s">
        <v>5</v>
      </c>
      <c r="H16" s="1684" t="s">
        <v>74</v>
      </c>
      <c r="I16" s="1475"/>
      <c r="J16" s="1476"/>
      <c r="K16" s="1476"/>
      <c r="L16" s="1476"/>
      <c r="M16" s="1507"/>
      <c r="N16" s="196"/>
      <c r="O16" s="50"/>
      <c r="P16" s="20"/>
      <c r="Q16" s="1475"/>
      <c r="R16" s="1476"/>
      <c r="S16" s="1476"/>
      <c r="T16" s="1476"/>
      <c r="U16" s="1476"/>
      <c r="V16" s="1475"/>
      <c r="W16" s="1476"/>
      <c r="X16" s="1476"/>
      <c r="Y16" s="1507"/>
      <c r="Z16" s="185"/>
      <c r="AA16" s="185"/>
      <c r="AB16" s="185"/>
      <c r="AC16" s="185"/>
      <c r="AD16" s="185"/>
    </row>
    <row r="17" spans="1:30" ht="12.95" customHeight="1" x14ac:dyDescent="0.25">
      <c r="A17" s="1502"/>
      <c r="B17" s="73"/>
      <c r="C17" s="1686"/>
      <c r="D17" s="1687"/>
      <c r="E17" s="1685" t="s">
        <v>208</v>
      </c>
      <c r="F17" s="1688">
        <v>3</v>
      </c>
      <c r="G17" s="1683"/>
      <c r="H17" s="1684"/>
      <c r="I17" s="1475"/>
      <c r="J17" s="1476"/>
      <c r="K17" s="1476"/>
      <c r="L17" s="1476"/>
      <c r="M17" s="1507"/>
      <c r="N17" s="54"/>
      <c r="O17" s="51"/>
      <c r="P17" s="21"/>
      <c r="Q17" s="1475"/>
      <c r="R17" s="1476"/>
      <c r="S17" s="1476"/>
      <c r="T17" s="1476"/>
      <c r="U17" s="1476"/>
      <c r="V17" s="1475"/>
      <c r="W17" s="1476"/>
      <c r="X17" s="1476"/>
      <c r="Y17" s="1507"/>
      <c r="Z17" s="185"/>
      <c r="AA17" s="185"/>
      <c r="AB17" s="185"/>
      <c r="AC17" s="185"/>
      <c r="AD17" s="185"/>
    </row>
    <row r="18" spans="1:30" ht="12.95" customHeight="1" x14ac:dyDescent="0.25">
      <c r="A18" s="1502"/>
      <c r="B18" s="73"/>
      <c r="C18" s="1686"/>
      <c r="D18" s="1687"/>
      <c r="E18" s="1685"/>
      <c r="F18" s="1688"/>
      <c r="G18" s="1683"/>
      <c r="H18" s="1684"/>
      <c r="I18" s="1475"/>
      <c r="J18" s="1476"/>
      <c r="K18" s="1476"/>
      <c r="L18" s="1476"/>
      <c r="M18" s="1507"/>
      <c r="N18" s="196"/>
      <c r="O18" s="51"/>
      <c r="P18" s="21"/>
      <c r="Q18" s="1475"/>
      <c r="R18" s="1476"/>
      <c r="S18" s="1476"/>
      <c r="T18" s="1476"/>
      <c r="U18" s="1476"/>
      <c r="V18" s="1475"/>
      <c r="W18" s="1476"/>
      <c r="X18" s="1476"/>
      <c r="Y18" s="1507"/>
      <c r="Z18" s="185"/>
      <c r="AA18" s="185"/>
      <c r="AB18" s="185"/>
      <c r="AC18" s="185"/>
      <c r="AD18" s="185"/>
    </row>
    <row r="19" spans="1:30" ht="12.95" customHeight="1" x14ac:dyDescent="0.25">
      <c r="A19" s="1502"/>
      <c r="B19" s="73"/>
      <c r="C19" s="1689"/>
      <c r="D19" s="1439"/>
      <c r="E19" s="17" t="s">
        <v>213</v>
      </c>
      <c r="F19" s="400">
        <v>4</v>
      </c>
      <c r="G19" s="1683"/>
      <c r="H19" s="1684"/>
      <c r="I19" s="290"/>
      <c r="J19" s="377"/>
      <c r="K19" s="377"/>
      <c r="L19" s="377"/>
      <c r="M19" s="380"/>
      <c r="N19" s="196"/>
      <c r="O19" s="380"/>
      <c r="P19" s="20"/>
      <c r="Q19" s="290"/>
      <c r="R19" s="377"/>
      <c r="S19" s="377"/>
      <c r="T19" s="377"/>
      <c r="U19" s="377"/>
      <c r="V19" s="290"/>
      <c r="W19" s="377"/>
      <c r="X19" s="377"/>
      <c r="Y19" s="380"/>
      <c r="Z19" s="185"/>
      <c r="AA19" s="185"/>
      <c r="AB19" s="185"/>
      <c r="AC19" s="185"/>
      <c r="AD19" s="185"/>
    </row>
    <row r="20" spans="1:30" ht="12.95" customHeight="1" x14ac:dyDescent="0.25">
      <c r="A20" s="1502"/>
      <c r="B20" s="73"/>
      <c r="C20" s="371"/>
      <c r="D20" s="372"/>
      <c r="E20" s="1690" t="s">
        <v>812</v>
      </c>
      <c r="F20" s="1688">
        <v>5</v>
      </c>
      <c r="G20" s="1683"/>
      <c r="H20" s="1684"/>
      <c r="I20" s="290"/>
      <c r="J20" s="377"/>
      <c r="K20" s="377"/>
      <c r="L20" s="377"/>
      <c r="M20" s="380"/>
      <c r="N20" s="73"/>
      <c r="O20" s="73"/>
      <c r="P20" s="20"/>
      <c r="Q20" s="290"/>
      <c r="R20" s="377"/>
      <c r="S20" s="377"/>
      <c r="T20" s="377"/>
      <c r="U20" s="377"/>
      <c r="V20" s="290"/>
      <c r="W20" s="377"/>
      <c r="X20" s="377"/>
      <c r="Y20" s="380"/>
      <c r="Z20" s="185"/>
      <c r="AA20" s="185"/>
      <c r="AB20" s="185"/>
      <c r="AC20" s="185"/>
      <c r="AD20" s="185"/>
    </row>
    <row r="21" spans="1:30" ht="12.95" customHeight="1" x14ac:dyDescent="0.25">
      <c r="A21" s="1502"/>
      <c r="B21" s="73"/>
      <c r="C21" s="371"/>
      <c r="D21" s="372"/>
      <c r="E21" s="1690"/>
      <c r="F21" s="1688"/>
      <c r="G21" s="1683"/>
      <c r="H21" s="1684"/>
      <c r="I21" s="290"/>
      <c r="J21" s="377"/>
      <c r="K21" s="377"/>
      <c r="L21" s="377"/>
      <c r="M21" s="380"/>
      <c r="N21" s="73"/>
      <c r="O21" s="73"/>
      <c r="P21" s="21"/>
      <c r="Q21" s="290"/>
      <c r="R21" s="377"/>
      <c r="S21" s="377"/>
      <c r="T21" s="377"/>
      <c r="U21" s="377"/>
      <c r="V21" s="290"/>
      <c r="W21" s="377"/>
      <c r="X21" s="377"/>
      <c r="Y21" s="380"/>
      <c r="Z21" s="185"/>
      <c r="AA21" s="185"/>
      <c r="AB21" s="185"/>
      <c r="AC21" s="185"/>
      <c r="AD21" s="185"/>
    </row>
    <row r="22" spans="1:30" ht="12.95" customHeight="1" x14ac:dyDescent="0.25">
      <c r="A22" s="1502"/>
      <c r="B22" s="73"/>
      <c r="C22" s="378"/>
      <c r="D22" s="379"/>
      <c r="E22" s="401"/>
      <c r="F22" s="1695"/>
      <c r="G22" s="402"/>
      <c r="H22" s="403"/>
      <c r="I22" s="378"/>
      <c r="J22" s="376"/>
      <c r="K22" s="377"/>
      <c r="L22" s="377"/>
      <c r="M22" s="380"/>
      <c r="N22" s="196"/>
      <c r="O22" s="380"/>
      <c r="P22" s="21"/>
      <c r="Q22" s="378"/>
      <c r="R22" s="376"/>
      <c r="S22" s="377"/>
      <c r="T22" s="377"/>
      <c r="U22" s="377"/>
      <c r="V22" s="378"/>
      <c r="W22" s="377"/>
      <c r="X22" s="377"/>
      <c r="Y22" s="380"/>
      <c r="Z22" s="185"/>
      <c r="AA22" s="185"/>
      <c r="AB22" s="185"/>
      <c r="AC22" s="185"/>
      <c r="AD22" s="185"/>
    </row>
    <row r="23" spans="1:30" ht="12.95" customHeight="1" x14ac:dyDescent="0.25">
      <c r="A23" s="1502"/>
      <c r="B23" s="73"/>
      <c r="C23" s="1686"/>
      <c r="D23" s="1696"/>
      <c r="E23" s="401"/>
      <c r="F23" s="1695"/>
      <c r="G23" s="402"/>
      <c r="H23" s="403"/>
      <c r="I23" s="378"/>
      <c r="J23" s="376"/>
      <c r="K23" s="404"/>
      <c r="L23" s="404"/>
      <c r="M23" s="405"/>
      <c r="N23" s="291" t="s">
        <v>209</v>
      </c>
      <c r="O23" s="334">
        <v>1</v>
      </c>
      <c r="P23" s="20"/>
      <c r="Q23" s="378"/>
      <c r="R23" s="376"/>
      <c r="S23" s="404"/>
      <c r="T23" s="404"/>
      <c r="U23" s="404"/>
      <c r="V23" s="378"/>
      <c r="W23" s="404"/>
      <c r="X23" s="404"/>
      <c r="Y23" s="405"/>
      <c r="Z23" s="185"/>
      <c r="AA23" s="185"/>
      <c r="AB23" s="185"/>
      <c r="AC23" s="185"/>
      <c r="AD23" s="185"/>
    </row>
    <row r="24" spans="1:30" ht="12.95" customHeight="1" x14ac:dyDescent="0.25">
      <c r="A24" s="1502"/>
      <c r="B24" s="73"/>
      <c r="C24" s="1697"/>
      <c r="D24" s="1696"/>
      <c r="E24" s="401"/>
      <c r="F24" s="406"/>
      <c r="G24" s="402"/>
      <c r="H24" s="403"/>
      <c r="I24" s="378"/>
      <c r="J24" s="376"/>
      <c r="K24" s="338"/>
      <c r="L24" s="338"/>
      <c r="M24" s="339"/>
      <c r="N24" s="291" t="s">
        <v>210</v>
      </c>
      <c r="O24" s="334">
        <v>2</v>
      </c>
      <c r="P24" s="20"/>
      <c r="Q24" s="378"/>
      <c r="R24" s="376"/>
      <c r="S24" s="338"/>
      <c r="T24" s="338"/>
      <c r="U24" s="338"/>
      <c r="V24" s="378"/>
      <c r="W24" s="338"/>
      <c r="X24" s="338"/>
      <c r="Y24" s="339"/>
      <c r="Z24" s="185"/>
      <c r="AA24" s="185"/>
      <c r="AB24" s="185"/>
      <c r="AC24" s="185"/>
      <c r="AD24" s="185"/>
    </row>
    <row r="25" spans="1:30" ht="12.95" customHeight="1" x14ac:dyDescent="0.25">
      <c r="A25" s="1502"/>
      <c r="B25" s="73"/>
      <c r="C25" s="1689"/>
      <c r="D25" s="1698"/>
      <c r="E25" s="401"/>
      <c r="F25" s="406"/>
      <c r="G25" s="402"/>
      <c r="H25" s="403"/>
      <c r="I25" s="378"/>
      <c r="J25" s="376"/>
      <c r="K25" s="338"/>
      <c r="L25" s="338"/>
      <c r="M25" s="339"/>
      <c r="N25" s="196"/>
      <c r="O25" s="339"/>
      <c r="P25" s="20"/>
      <c r="Q25" s="378"/>
      <c r="R25" s="376"/>
      <c r="S25" s="338"/>
      <c r="T25" s="338"/>
      <c r="U25" s="338"/>
      <c r="V25" s="378"/>
      <c r="W25" s="338"/>
      <c r="X25" s="338"/>
      <c r="Y25" s="339"/>
      <c r="Z25" s="185"/>
      <c r="AA25" s="185"/>
      <c r="AB25" s="185"/>
      <c r="AC25" s="185"/>
      <c r="AD25" s="185"/>
    </row>
    <row r="26" spans="1:30" ht="12.95" customHeight="1" x14ac:dyDescent="0.25">
      <c r="A26" s="1502"/>
      <c r="B26" s="73"/>
      <c r="C26" s="1689"/>
      <c r="D26" s="1698"/>
      <c r="E26" s="1699"/>
      <c r="F26" s="1701"/>
      <c r="G26" s="1680"/>
      <c r="H26" s="1694"/>
      <c r="I26" s="378"/>
      <c r="J26" s="376"/>
      <c r="K26" s="338"/>
      <c r="L26" s="338"/>
      <c r="M26" s="339"/>
      <c r="N26" s="168"/>
      <c r="O26" s="339"/>
      <c r="P26" s="20"/>
      <c r="Q26" s="378"/>
      <c r="R26" s="376"/>
      <c r="S26" s="338"/>
      <c r="T26" s="338"/>
      <c r="U26" s="338"/>
      <c r="V26" s="378"/>
      <c r="W26" s="338"/>
      <c r="X26" s="338"/>
      <c r="Y26" s="339"/>
      <c r="Z26" s="185"/>
      <c r="AA26" s="185"/>
      <c r="AB26" s="185"/>
      <c r="AC26" s="185"/>
      <c r="AD26" s="185"/>
    </row>
    <row r="27" spans="1:30" ht="12.95" customHeight="1" x14ac:dyDescent="0.25">
      <c r="A27" s="1502"/>
      <c r="B27" s="73"/>
      <c r="C27" s="407" t="s">
        <v>2</v>
      </c>
      <c r="D27" s="408" t="s">
        <v>3</v>
      </c>
      <c r="E27" s="1700"/>
      <c r="F27" s="1702"/>
      <c r="G27" s="1680"/>
      <c r="H27" s="1694"/>
      <c r="I27" s="378"/>
      <c r="J27" s="376"/>
      <c r="K27" s="338"/>
      <c r="L27" s="170"/>
      <c r="M27" s="409"/>
      <c r="P27" s="22"/>
      <c r="Q27" s="378"/>
      <c r="R27" s="376"/>
      <c r="S27" s="338"/>
      <c r="T27" s="170"/>
      <c r="U27" s="410"/>
      <c r="V27" s="378"/>
      <c r="W27" s="338"/>
      <c r="X27" s="170"/>
      <c r="Y27" s="409"/>
      <c r="Z27" s="185"/>
      <c r="AA27" s="185"/>
      <c r="AB27" s="185"/>
      <c r="AC27" s="185"/>
      <c r="AD27" s="185"/>
    </row>
    <row r="28" spans="1:30" ht="12.95" customHeight="1" x14ac:dyDescent="0.25">
      <c r="A28" s="1503"/>
      <c r="B28" s="73"/>
      <c r="C28" s="411" t="s">
        <v>49</v>
      </c>
      <c r="D28" s="412" t="s">
        <v>29</v>
      </c>
      <c r="E28" s="413"/>
      <c r="F28" s="414"/>
      <c r="G28" s="414"/>
      <c r="H28" s="415"/>
      <c r="I28" s="1704" t="s">
        <v>211</v>
      </c>
      <c r="J28" s="1705"/>
      <c r="K28" s="1705"/>
      <c r="L28" s="1705"/>
      <c r="M28" s="1706"/>
      <c r="P28" s="381"/>
      <c r="Q28" s="1704" t="s">
        <v>212</v>
      </c>
      <c r="R28" s="1705"/>
      <c r="S28" s="1705"/>
      <c r="T28" s="1705"/>
      <c r="U28" s="1705"/>
      <c r="V28" s="1704" t="s">
        <v>211</v>
      </c>
      <c r="W28" s="1705"/>
      <c r="X28" s="1705"/>
      <c r="Y28" s="1706"/>
      <c r="Z28" s="185"/>
      <c r="AA28" s="185"/>
      <c r="AB28" s="185"/>
      <c r="AC28" s="185"/>
      <c r="AD28" s="185"/>
    </row>
    <row r="29" spans="1:30" ht="18" customHeight="1" x14ac:dyDescent="0.25">
      <c r="A29" s="586">
        <v>1</v>
      </c>
      <c r="B29" s="173"/>
      <c r="C29" s="722"/>
      <c r="D29" s="722"/>
      <c r="E29" s="1707"/>
      <c r="F29" s="1708"/>
      <c r="G29" s="1708"/>
      <c r="H29" s="1709"/>
      <c r="I29" s="752"/>
      <c r="J29" s="753"/>
      <c r="K29" s="754"/>
      <c r="L29" s="755" t="s">
        <v>10</v>
      </c>
      <c r="M29" s="756"/>
      <c r="N29" s="391"/>
      <c r="O29" s="421"/>
      <c r="P29" s="382"/>
      <c r="Q29" s="752"/>
      <c r="R29" s="753"/>
      <c r="S29" s="754"/>
      <c r="T29" s="755" t="s">
        <v>10</v>
      </c>
      <c r="U29" s="757"/>
      <c r="V29" s="752"/>
      <c r="W29" s="754"/>
      <c r="X29" s="755" t="s">
        <v>10</v>
      </c>
      <c r="Y29" s="756"/>
    </row>
    <row r="30" spans="1:30" ht="18" customHeight="1" x14ac:dyDescent="0.25">
      <c r="A30" s="586">
        <f>A29+1</f>
        <v>2</v>
      </c>
      <c r="B30" s="173"/>
      <c r="C30" s="734"/>
      <c r="D30" s="734"/>
      <c r="E30" s="1710"/>
      <c r="F30" s="1711"/>
      <c r="G30" s="1711"/>
      <c r="H30" s="1712"/>
      <c r="I30" s="416"/>
      <c r="J30" s="417"/>
      <c r="K30" s="418"/>
      <c r="L30" s="419" t="s">
        <v>10</v>
      </c>
      <c r="M30" s="420"/>
      <c r="N30" s="758"/>
      <c r="O30" s="759"/>
      <c r="P30" s="760"/>
      <c r="Q30" s="416"/>
      <c r="R30" s="417"/>
      <c r="S30" s="418"/>
      <c r="T30" s="419" t="s">
        <v>10</v>
      </c>
      <c r="U30" s="422"/>
      <c r="V30" s="416"/>
      <c r="W30" s="418"/>
      <c r="X30" s="419" t="s">
        <v>10</v>
      </c>
      <c r="Y30" s="420"/>
    </row>
    <row r="31" spans="1:30" ht="18" customHeight="1" x14ac:dyDescent="0.25">
      <c r="A31" s="587"/>
      <c r="B31" s="173"/>
      <c r="C31" s="588"/>
      <c r="D31" s="588"/>
      <c r="E31" s="1703"/>
      <c r="F31" s="1703"/>
      <c r="G31" s="1703"/>
      <c r="H31" s="1703"/>
      <c r="I31" s="590"/>
      <c r="J31" s="590"/>
      <c r="K31" s="590"/>
      <c r="L31" s="591"/>
      <c r="M31" s="590"/>
      <c r="N31" s="589"/>
      <c r="O31" s="578"/>
      <c r="P31" s="578"/>
      <c r="Q31" s="590"/>
      <c r="R31" s="590"/>
      <c r="S31" s="590"/>
      <c r="T31" s="591"/>
      <c r="U31" s="590"/>
      <c r="V31" s="590"/>
      <c r="W31" s="590"/>
      <c r="X31" s="591"/>
      <c r="Y31" s="590"/>
    </row>
    <row r="32" spans="1:30" ht="18" customHeight="1" x14ac:dyDescent="0.25">
      <c r="A32" s="587"/>
      <c r="B32" s="173"/>
      <c r="C32" s="173"/>
      <c r="D32" s="173"/>
      <c r="E32" s="1703"/>
      <c r="F32" s="1703"/>
      <c r="G32" s="1703"/>
      <c r="H32" s="1703"/>
      <c r="I32" s="590"/>
      <c r="J32" s="590"/>
      <c r="K32" s="590"/>
      <c r="L32" s="591"/>
      <c r="M32" s="590"/>
      <c r="N32" s="589"/>
      <c r="O32" s="578"/>
      <c r="P32" s="578"/>
      <c r="Q32" s="590"/>
      <c r="R32" s="590"/>
      <c r="S32" s="590"/>
      <c r="T32" s="591"/>
      <c r="U32" s="590"/>
      <c r="V32" s="590"/>
      <c r="W32" s="590"/>
      <c r="X32" s="591"/>
      <c r="Y32" s="590"/>
    </row>
    <row r="33" spans="1:25" ht="18" customHeight="1" x14ac:dyDescent="0.25">
      <c r="A33" s="587"/>
      <c r="B33" s="173"/>
      <c r="C33" s="173"/>
      <c r="D33" s="173"/>
      <c r="E33" s="1703"/>
      <c r="F33" s="1703"/>
      <c r="G33" s="1703"/>
      <c r="H33" s="1703"/>
      <c r="I33" s="590"/>
      <c r="J33" s="590"/>
      <c r="K33" s="590"/>
      <c r="L33" s="591"/>
      <c r="M33" s="590"/>
      <c r="N33" s="589"/>
      <c r="O33" s="578"/>
      <c r="P33" s="578"/>
      <c r="Q33" s="590"/>
      <c r="R33" s="590"/>
      <c r="S33" s="590"/>
      <c r="T33" s="591"/>
      <c r="U33" s="590"/>
      <c r="V33" s="590"/>
      <c r="W33" s="590"/>
      <c r="X33" s="591"/>
      <c r="Y33" s="590"/>
    </row>
    <row r="34" spans="1:25" ht="18" customHeight="1" x14ac:dyDescent="0.25">
      <c r="A34" s="587"/>
      <c r="B34" s="173"/>
      <c r="C34" s="173"/>
      <c r="D34" s="173"/>
      <c r="E34" s="1703"/>
      <c r="F34" s="1703"/>
      <c r="G34" s="1703"/>
      <c r="H34" s="1703"/>
      <c r="I34" s="590"/>
      <c r="J34" s="590"/>
      <c r="K34" s="590"/>
      <c r="L34" s="591"/>
      <c r="M34" s="590"/>
      <c r="N34" s="589"/>
      <c r="O34" s="578"/>
      <c r="P34" s="578"/>
      <c r="Q34" s="590"/>
      <c r="R34" s="590"/>
      <c r="S34" s="590"/>
      <c r="T34" s="591"/>
      <c r="U34" s="590"/>
      <c r="V34" s="590"/>
      <c r="W34" s="590"/>
      <c r="X34" s="591"/>
      <c r="Y34" s="590"/>
    </row>
    <row r="35" spans="1:25" ht="18" customHeight="1" x14ac:dyDescent="0.25">
      <c r="A35" s="587"/>
      <c r="B35" s="173"/>
      <c r="C35" s="173"/>
      <c r="D35" s="173"/>
      <c r="E35" s="1703"/>
      <c r="F35" s="1703"/>
      <c r="G35" s="1703"/>
      <c r="H35" s="1703"/>
      <c r="I35" s="590"/>
      <c r="J35" s="590"/>
      <c r="K35" s="590"/>
      <c r="L35" s="591"/>
      <c r="M35" s="590"/>
      <c r="N35" s="589"/>
      <c r="O35" s="578"/>
      <c r="P35" s="578"/>
      <c r="Q35" s="590"/>
      <c r="R35" s="590"/>
      <c r="S35" s="590"/>
      <c r="T35" s="591"/>
      <c r="U35" s="590"/>
      <c r="V35" s="590"/>
      <c r="W35" s="590"/>
      <c r="X35" s="591"/>
      <c r="Y35" s="590"/>
    </row>
    <row r="36" spans="1:25" ht="18" customHeight="1" x14ac:dyDescent="0.25">
      <c r="A36" s="587"/>
      <c r="B36" s="173"/>
      <c r="C36" s="173"/>
      <c r="D36" s="173"/>
      <c r="E36" s="1703"/>
      <c r="F36" s="1703"/>
      <c r="G36" s="1703"/>
      <c r="H36" s="1703"/>
      <c r="I36" s="590"/>
      <c r="J36" s="590"/>
      <c r="K36" s="590"/>
      <c r="L36" s="591"/>
      <c r="M36" s="590"/>
      <c r="N36" s="589"/>
      <c r="O36" s="578"/>
      <c r="P36" s="578"/>
      <c r="Q36" s="590"/>
      <c r="R36" s="590"/>
      <c r="S36" s="590"/>
      <c r="T36" s="591"/>
      <c r="U36" s="590"/>
      <c r="V36" s="590"/>
      <c r="W36" s="590"/>
      <c r="X36" s="591"/>
      <c r="Y36" s="590"/>
    </row>
    <row r="37" spans="1:25" ht="18" customHeight="1" x14ac:dyDescent="0.25">
      <c r="A37" s="587"/>
      <c r="B37" s="173"/>
      <c r="C37" s="173"/>
      <c r="D37" s="173"/>
      <c r="E37" s="1703"/>
      <c r="F37" s="1703"/>
      <c r="G37" s="1703"/>
      <c r="H37" s="1703"/>
      <c r="I37" s="590"/>
      <c r="J37" s="590"/>
      <c r="K37" s="590"/>
      <c r="L37" s="591"/>
      <c r="M37" s="590"/>
      <c r="N37" s="589"/>
      <c r="O37" s="578"/>
      <c r="P37" s="578"/>
      <c r="Q37" s="590"/>
      <c r="R37" s="590"/>
      <c r="S37" s="590"/>
      <c r="T37" s="591"/>
      <c r="U37" s="590"/>
      <c r="V37" s="590"/>
      <c r="W37" s="590"/>
      <c r="X37" s="591"/>
      <c r="Y37" s="590"/>
    </row>
    <row r="38" spans="1:25" ht="18" customHeight="1" x14ac:dyDescent="0.25">
      <c r="A38" s="587"/>
      <c r="B38" s="173"/>
      <c r="C38" s="173"/>
      <c r="D38" s="173"/>
      <c r="E38" s="1703"/>
      <c r="F38" s="1703"/>
      <c r="G38" s="1703"/>
      <c r="H38" s="1703"/>
      <c r="I38" s="590"/>
      <c r="J38" s="590"/>
      <c r="K38" s="590"/>
      <c r="L38" s="591"/>
      <c r="M38" s="590"/>
      <c r="N38" s="589"/>
      <c r="O38" s="578"/>
      <c r="P38" s="578"/>
      <c r="Q38" s="590"/>
      <c r="R38" s="590"/>
      <c r="S38" s="590"/>
      <c r="T38" s="591"/>
      <c r="U38" s="590"/>
      <c r="V38" s="590"/>
      <c r="W38" s="590"/>
      <c r="X38" s="591"/>
      <c r="Y38" s="590"/>
    </row>
    <row r="39" spans="1:25" ht="18" customHeight="1" x14ac:dyDescent="0.25">
      <c r="A39" s="587"/>
      <c r="B39" s="173"/>
      <c r="C39" s="173"/>
      <c r="D39" s="173"/>
      <c r="E39" s="1703"/>
      <c r="F39" s="1703"/>
      <c r="G39" s="1703"/>
      <c r="H39" s="1703"/>
      <c r="I39" s="590"/>
      <c r="J39" s="590"/>
      <c r="K39" s="590"/>
      <c r="L39" s="591"/>
      <c r="M39" s="590"/>
      <c r="N39" s="589"/>
      <c r="O39" s="578"/>
      <c r="P39" s="578"/>
      <c r="Q39" s="590"/>
      <c r="R39" s="590"/>
      <c r="S39" s="590"/>
      <c r="T39" s="591"/>
      <c r="U39" s="590"/>
      <c r="V39" s="590"/>
      <c r="W39" s="590"/>
      <c r="X39" s="591"/>
      <c r="Y39" s="590"/>
    </row>
    <row r="40" spans="1:25" ht="18" customHeight="1" x14ac:dyDescent="0.25">
      <c r="A40" s="587"/>
      <c r="B40" s="173"/>
      <c r="C40" s="173"/>
      <c r="D40" s="173"/>
      <c r="E40" s="1703"/>
      <c r="F40" s="1703"/>
      <c r="G40" s="1703"/>
      <c r="H40" s="1703"/>
      <c r="I40" s="590"/>
      <c r="J40" s="590"/>
      <c r="K40" s="590"/>
      <c r="L40" s="591"/>
      <c r="M40" s="590"/>
      <c r="N40" s="589"/>
      <c r="O40" s="578"/>
      <c r="P40" s="578"/>
      <c r="Q40" s="590"/>
      <c r="R40" s="590"/>
      <c r="S40" s="590"/>
      <c r="T40" s="591"/>
      <c r="U40" s="590"/>
      <c r="V40" s="590"/>
      <c r="W40" s="590"/>
      <c r="X40" s="591"/>
      <c r="Y40" s="590"/>
    </row>
    <row r="41" spans="1:25" ht="18" customHeight="1" x14ac:dyDescent="0.25">
      <c r="A41" s="587"/>
      <c r="B41" s="173"/>
      <c r="C41" s="173"/>
      <c r="D41" s="173"/>
      <c r="E41" s="1703"/>
      <c r="F41" s="1703"/>
      <c r="G41" s="1703"/>
      <c r="H41" s="1703"/>
      <c r="I41" s="590"/>
      <c r="J41" s="590"/>
      <c r="K41" s="590"/>
      <c r="L41" s="591"/>
      <c r="M41" s="590"/>
      <c r="N41" s="589"/>
      <c r="O41" s="578"/>
      <c r="P41" s="578"/>
      <c r="Q41" s="590"/>
      <c r="R41" s="590"/>
      <c r="S41" s="590"/>
      <c r="T41" s="591"/>
      <c r="U41" s="590"/>
      <c r="V41" s="590"/>
      <c r="W41" s="590"/>
      <c r="X41" s="591"/>
      <c r="Y41" s="590"/>
    </row>
    <row r="42" spans="1:25" s="169" customFormat="1" ht="17.25" x14ac:dyDescent="0.25">
      <c r="A42" s="65"/>
      <c r="B42" s="66"/>
      <c r="C42" s="66"/>
      <c r="D42" s="66"/>
      <c r="E42" s="32"/>
      <c r="F42" s="13"/>
      <c r="G42" s="13"/>
      <c r="H42" s="13"/>
      <c r="I42" s="32"/>
      <c r="J42" s="32"/>
      <c r="K42" s="13"/>
      <c r="L42" s="13"/>
      <c r="M42" s="13"/>
      <c r="N42" s="13"/>
      <c r="O42" s="13"/>
      <c r="P42" s="167"/>
      <c r="Q42" s="32"/>
      <c r="R42" s="32"/>
      <c r="S42" s="13"/>
      <c r="T42" s="13"/>
      <c r="U42" s="13"/>
      <c r="V42" s="32"/>
      <c r="W42" s="13"/>
      <c r="X42" s="13"/>
      <c r="Y42" s="13"/>
    </row>
    <row r="43" spans="1:25" s="169" customFormat="1" ht="12.75" customHeight="1" x14ac:dyDescent="0.25">
      <c r="A43" s="65"/>
      <c r="B43" s="66"/>
      <c r="C43" s="66"/>
      <c r="D43" s="66"/>
      <c r="E43" s="32"/>
      <c r="F43" s="13"/>
      <c r="G43" s="13"/>
      <c r="H43" s="13"/>
      <c r="I43" s="32"/>
      <c r="J43" s="32"/>
      <c r="K43" s="13"/>
      <c r="L43" s="13"/>
      <c r="M43" s="13"/>
      <c r="N43" s="13"/>
      <c r="O43" s="13"/>
      <c r="P43" s="167"/>
      <c r="Q43" s="32"/>
      <c r="R43" s="32"/>
      <c r="S43" s="13"/>
      <c r="T43" s="13"/>
      <c r="U43" s="13"/>
      <c r="V43" s="32"/>
      <c r="W43" s="13"/>
      <c r="X43" s="13"/>
      <c r="Y43" s="13"/>
    </row>
    <row r="44" spans="1:25" s="169" customFormat="1" ht="12.75" customHeight="1" x14ac:dyDescent="0.25">
      <c r="A44" s="14"/>
      <c r="B44" s="13"/>
      <c r="C44" s="13"/>
      <c r="D44" s="13"/>
      <c r="E44" s="32"/>
      <c r="F44" s="13"/>
      <c r="G44" s="13"/>
      <c r="H44" s="13"/>
      <c r="I44" s="32"/>
      <c r="J44" s="32"/>
      <c r="K44" s="13"/>
      <c r="L44" s="13"/>
      <c r="M44" s="13"/>
      <c r="N44" s="13"/>
      <c r="O44" s="13"/>
      <c r="P44" s="167"/>
      <c r="Q44" s="32"/>
      <c r="R44" s="32"/>
      <c r="S44" s="13"/>
      <c r="T44" s="13"/>
      <c r="U44" s="13"/>
      <c r="V44" s="32"/>
      <c r="W44" s="13"/>
      <c r="X44" s="13"/>
      <c r="Y44" s="13"/>
    </row>
    <row r="45" spans="1:25" s="169" customFormat="1" ht="20.25" x14ac:dyDescent="0.25">
      <c r="A45" s="14"/>
      <c r="B45" s="13"/>
      <c r="C45" s="13"/>
      <c r="D45" s="13"/>
      <c r="E45" s="23"/>
      <c r="F45" s="23"/>
      <c r="G45" s="23"/>
      <c r="H45" s="23"/>
      <c r="I45" s="23"/>
      <c r="J45" s="23"/>
      <c r="K45" s="23"/>
      <c r="L45" s="23"/>
      <c r="M45" s="23"/>
      <c r="N45" s="23"/>
      <c r="O45" s="23"/>
      <c r="P45" s="423"/>
      <c r="Q45" s="23"/>
      <c r="R45" s="23"/>
      <c r="S45" s="23"/>
      <c r="T45" s="23"/>
      <c r="U45" s="23"/>
      <c r="V45" s="23"/>
      <c r="W45" s="23"/>
      <c r="X45" s="23"/>
      <c r="Y45" s="23"/>
    </row>
    <row r="46" spans="1:25" s="169" customFormat="1" ht="12.75" customHeight="1" x14ac:dyDescent="0.25">
      <c r="A46" s="14"/>
      <c r="B46" s="13"/>
      <c r="C46" s="13"/>
      <c r="D46" s="13"/>
      <c r="E46" s="24"/>
      <c r="F46" s="24"/>
      <c r="G46" s="24"/>
      <c r="H46" s="24"/>
      <c r="I46" s="24"/>
      <c r="J46" s="24"/>
      <c r="K46" s="24"/>
      <c r="L46" s="24"/>
      <c r="M46" s="24"/>
      <c r="N46" s="24"/>
      <c r="O46" s="24"/>
      <c r="P46" s="25"/>
      <c r="Q46" s="24"/>
      <c r="R46" s="24"/>
      <c r="S46" s="24"/>
      <c r="T46" s="24"/>
      <c r="U46" s="24"/>
      <c r="V46" s="24"/>
      <c r="W46" s="24"/>
      <c r="X46" s="24"/>
      <c r="Y46" s="24"/>
    </row>
    <row r="47" spans="1:25" s="169" customFormat="1" ht="12.75" customHeight="1" x14ac:dyDescent="0.25">
      <c r="A47" s="14"/>
      <c r="B47" s="13"/>
      <c r="C47" s="13"/>
      <c r="D47" s="13"/>
      <c r="E47" s="375"/>
      <c r="F47" s="375"/>
      <c r="G47" s="375"/>
      <c r="H47" s="375"/>
      <c r="I47" s="375"/>
      <c r="J47" s="375"/>
      <c r="K47" s="375"/>
      <c r="L47" s="375"/>
      <c r="M47" s="375"/>
      <c r="N47" s="375"/>
      <c r="O47" s="375"/>
      <c r="P47" s="375"/>
      <c r="Q47" s="375"/>
      <c r="R47" s="375"/>
      <c r="S47" s="375"/>
      <c r="T47" s="375"/>
      <c r="U47" s="375"/>
      <c r="V47" s="375"/>
      <c r="W47" s="375"/>
      <c r="X47" s="375"/>
      <c r="Y47" s="375"/>
    </row>
    <row r="48" spans="1:25" s="169" customFormat="1" ht="12.75" customHeight="1" x14ac:dyDescent="0.25">
      <c r="A48" s="14"/>
      <c r="B48" s="13"/>
      <c r="C48" s="13"/>
      <c r="D48" s="13"/>
      <c r="E48" s="375"/>
      <c r="F48" s="375"/>
      <c r="G48" s="375"/>
      <c r="H48" s="375"/>
      <c r="I48" s="375"/>
      <c r="J48" s="375"/>
      <c r="K48" s="375"/>
      <c r="L48" s="375"/>
      <c r="M48" s="375"/>
      <c r="N48" s="375"/>
      <c r="O48" s="375"/>
      <c r="P48" s="375"/>
      <c r="Q48" s="375"/>
      <c r="R48" s="375"/>
      <c r="S48" s="375"/>
      <c r="T48" s="375"/>
      <c r="U48" s="375"/>
      <c r="V48" s="375"/>
      <c r="W48" s="375"/>
      <c r="X48" s="375"/>
      <c r="Y48" s="375"/>
    </row>
    <row r="49" spans="1:25" s="169" customFormat="1" ht="12.75" customHeight="1" x14ac:dyDescent="0.25">
      <c r="A49" s="14"/>
      <c r="B49" s="13"/>
      <c r="C49" s="13"/>
      <c r="D49" s="13"/>
      <c r="E49" s="53"/>
      <c r="F49" s="53"/>
      <c r="G49" s="53"/>
      <c r="H49" s="53"/>
      <c r="I49" s="53"/>
      <c r="J49" s="53"/>
      <c r="K49" s="53"/>
      <c r="L49" s="53"/>
      <c r="M49" s="53"/>
      <c r="N49" s="19"/>
      <c r="O49" s="53"/>
      <c r="P49" s="171"/>
      <c r="Q49" s="53"/>
      <c r="R49" s="53"/>
      <c r="S49" s="53"/>
      <c r="T49" s="53"/>
      <c r="U49" s="53"/>
      <c r="V49" s="53"/>
      <c r="W49" s="53"/>
      <c r="X49" s="53"/>
      <c r="Y49" s="53"/>
    </row>
    <row r="50" spans="1:25" s="169" customFormat="1" ht="12.75" customHeight="1" x14ac:dyDescent="0.25">
      <c r="A50" s="14"/>
      <c r="B50" s="13"/>
      <c r="C50" s="13"/>
      <c r="D50" s="13"/>
      <c r="E50" s="377"/>
      <c r="F50" s="377"/>
      <c r="G50" s="377"/>
      <c r="H50" s="377"/>
      <c r="I50" s="377"/>
      <c r="J50" s="377"/>
      <c r="K50" s="377"/>
      <c r="L50" s="377"/>
      <c r="M50" s="377"/>
      <c r="N50" s="377"/>
      <c r="O50" s="377"/>
      <c r="P50" s="389"/>
      <c r="Q50" s="377"/>
      <c r="R50" s="377"/>
      <c r="S50" s="377"/>
      <c r="T50" s="377"/>
      <c r="U50" s="377"/>
      <c r="V50" s="377"/>
      <c r="W50" s="377"/>
      <c r="X50" s="377"/>
      <c r="Y50" s="377"/>
    </row>
    <row r="51" spans="1:25" s="169" customFormat="1" ht="12.75" customHeight="1" x14ac:dyDescent="0.25">
      <c r="A51" s="14"/>
      <c r="B51" s="13"/>
      <c r="C51" s="13"/>
      <c r="D51" s="13"/>
      <c r="E51" s="377"/>
      <c r="F51" s="377"/>
      <c r="G51" s="377"/>
      <c r="H51" s="377"/>
      <c r="I51" s="377"/>
      <c r="J51" s="377"/>
      <c r="K51" s="377"/>
      <c r="L51" s="377"/>
      <c r="M51" s="377"/>
      <c r="N51" s="389"/>
      <c r="O51" s="377"/>
      <c r="P51" s="389"/>
      <c r="Q51" s="377"/>
      <c r="R51" s="377"/>
      <c r="S51" s="377"/>
      <c r="T51" s="377"/>
      <c r="U51" s="377"/>
      <c r="V51" s="377"/>
      <c r="W51" s="377"/>
      <c r="X51" s="377"/>
      <c r="Y51" s="377"/>
    </row>
    <row r="52" spans="1:25" s="169" customFormat="1" ht="12.75" customHeight="1" x14ac:dyDescent="0.25">
      <c r="A52" s="23"/>
      <c r="B52" s="23"/>
      <c r="C52" s="23"/>
      <c r="D52" s="23"/>
      <c r="E52" s="377"/>
      <c r="F52" s="377"/>
      <c r="G52" s="377"/>
      <c r="H52" s="377"/>
      <c r="I52" s="377"/>
      <c r="J52" s="377"/>
      <c r="K52" s="377"/>
      <c r="L52" s="377"/>
      <c r="M52" s="377"/>
      <c r="N52" s="389"/>
      <c r="O52" s="377"/>
      <c r="P52" s="389"/>
      <c r="Q52" s="377"/>
      <c r="R52" s="377"/>
      <c r="S52" s="377"/>
      <c r="T52" s="377"/>
      <c r="U52" s="377"/>
      <c r="V52" s="377"/>
      <c r="W52" s="377"/>
      <c r="X52" s="377"/>
      <c r="Y52" s="377"/>
    </row>
    <row r="53" spans="1:25" s="169" customFormat="1" ht="12.75" customHeight="1" x14ac:dyDescent="0.25">
      <c r="A53" s="24"/>
      <c r="B53" s="24"/>
      <c r="C53" s="24"/>
      <c r="D53" s="24"/>
      <c r="E53" s="377"/>
      <c r="F53" s="377"/>
      <c r="G53" s="377"/>
      <c r="H53" s="377"/>
      <c r="I53" s="377"/>
      <c r="J53" s="377"/>
      <c r="K53" s="377"/>
      <c r="L53" s="377"/>
      <c r="M53" s="377"/>
      <c r="N53" s="389"/>
      <c r="O53" s="377"/>
      <c r="P53" s="389"/>
      <c r="Q53" s="377"/>
      <c r="R53" s="377"/>
      <c r="S53" s="377"/>
      <c r="T53" s="377"/>
      <c r="U53" s="377"/>
      <c r="V53" s="377"/>
      <c r="W53" s="377"/>
      <c r="X53" s="377"/>
      <c r="Y53" s="377"/>
    </row>
    <row r="54" spans="1:25" s="169" customFormat="1" ht="12.75" customHeight="1" x14ac:dyDescent="0.25">
      <c r="A54" s="25"/>
      <c r="B54" s="375"/>
      <c r="C54" s="375"/>
      <c r="D54" s="375"/>
      <c r="E54" s="377"/>
      <c r="F54" s="377"/>
      <c r="G54" s="377"/>
      <c r="H54" s="377"/>
      <c r="I54" s="377"/>
      <c r="J54" s="377"/>
      <c r="K54" s="377"/>
      <c r="L54" s="377"/>
      <c r="M54" s="377"/>
      <c r="N54" s="27"/>
      <c r="O54" s="377"/>
      <c r="P54" s="167"/>
      <c r="Q54" s="377"/>
      <c r="R54" s="377"/>
      <c r="S54" s="377"/>
      <c r="T54" s="377"/>
      <c r="U54" s="377"/>
      <c r="V54" s="377"/>
      <c r="W54" s="377"/>
      <c r="X54" s="377"/>
      <c r="Y54" s="377"/>
    </row>
    <row r="55" spans="1:25" s="169" customFormat="1" x14ac:dyDescent="0.25">
      <c r="A55" s="25"/>
      <c r="B55" s="375"/>
      <c r="C55" s="375"/>
      <c r="D55" s="375"/>
      <c r="E55" s="377"/>
      <c r="F55" s="377"/>
      <c r="G55" s="377"/>
      <c r="H55" s="377"/>
      <c r="I55" s="377"/>
      <c r="J55" s="377"/>
      <c r="K55" s="377"/>
      <c r="L55" s="377"/>
      <c r="M55" s="377"/>
      <c r="N55" s="21"/>
      <c r="O55" s="377"/>
      <c r="P55" s="424"/>
      <c r="Q55" s="377"/>
      <c r="R55" s="377"/>
      <c r="S55" s="377"/>
      <c r="T55" s="377"/>
      <c r="U55" s="377"/>
      <c r="V55" s="377"/>
      <c r="W55" s="377"/>
      <c r="X55" s="377"/>
      <c r="Y55" s="377"/>
    </row>
    <row r="56" spans="1:25" s="169" customFormat="1" ht="12.75" customHeight="1" x14ac:dyDescent="0.25">
      <c r="A56" s="26"/>
      <c r="B56" s="53"/>
      <c r="C56" s="53"/>
      <c r="D56" s="53"/>
      <c r="E56" s="377"/>
      <c r="F56" s="377"/>
      <c r="G56" s="377"/>
      <c r="H56" s="377"/>
      <c r="I56" s="377"/>
      <c r="J56" s="377"/>
      <c r="K56" s="377"/>
      <c r="L56" s="377"/>
      <c r="M56" s="377"/>
      <c r="N56" s="424"/>
      <c r="O56" s="377"/>
      <c r="P56" s="424"/>
      <c r="Q56" s="377"/>
      <c r="R56" s="377"/>
      <c r="S56" s="377"/>
      <c r="T56" s="377"/>
      <c r="U56" s="377"/>
      <c r="V56" s="377"/>
      <c r="W56" s="377"/>
      <c r="X56" s="377"/>
      <c r="Y56" s="377"/>
    </row>
    <row r="57" spans="1:25" s="169" customFormat="1" ht="12.75" customHeight="1" x14ac:dyDescent="0.25">
      <c r="A57" s="26"/>
      <c r="B57" s="377"/>
      <c r="C57" s="377"/>
      <c r="D57" s="377"/>
      <c r="E57" s="377"/>
      <c r="F57" s="13"/>
      <c r="G57" s="13"/>
      <c r="H57" s="13"/>
      <c r="I57" s="377"/>
      <c r="J57" s="377"/>
      <c r="K57" s="13"/>
      <c r="L57" s="13"/>
      <c r="M57" s="13"/>
      <c r="N57" s="424"/>
      <c r="O57" s="13"/>
      <c r="P57" s="424"/>
      <c r="Q57" s="377"/>
      <c r="R57" s="377"/>
      <c r="S57" s="13"/>
      <c r="T57" s="13"/>
      <c r="U57" s="13"/>
      <c r="V57" s="377"/>
      <c r="W57" s="13"/>
      <c r="X57" s="13"/>
      <c r="Y57" s="13"/>
    </row>
    <row r="58" spans="1:25" s="169" customFormat="1" ht="12.75" customHeight="1" x14ac:dyDescent="0.25">
      <c r="A58" s="26"/>
      <c r="B58" s="13"/>
      <c r="C58" s="377"/>
      <c r="D58" s="377"/>
      <c r="E58" s="377"/>
      <c r="F58" s="13"/>
      <c r="G58" s="13"/>
      <c r="H58" s="13"/>
      <c r="I58" s="377"/>
      <c r="J58" s="377"/>
      <c r="K58" s="13"/>
      <c r="L58" s="13"/>
      <c r="M58" s="13"/>
      <c r="N58" s="424"/>
      <c r="O58" s="13"/>
      <c r="P58" s="424"/>
      <c r="Q58" s="377"/>
      <c r="R58" s="377"/>
      <c r="S58" s="13"/>
      <c r="T58" s="13"/>
      <c r="U58" s="13"/>
      <c r="V58" s="377"/>
      <c r="W58" s="13"/>
      <c r="X58" s="13"/>
      <c r="Y58" s="13"/>
    </row>
    <row r="59" spans="1:25" s="169" customFormat="1" ht="12.75" customHeight="1" x14ac:dyDescent="0.25">
      <c r="A59" s="26"/>
      <c r="B59" s="13"/>
      <c r="C59" s="377"/>
      <c r="D59" s="377"/>
      <c r="E59" s="377"/>
      <c r="F59" s="13"/>
      <c r="G59" s="13"/>
      <c r="H59" s="13"/>
      <c r="I59" s="377"/>
      <c r="J59" s="377"/>
      <c r="K59" s="13"/>
      <c r="L59" s="13"/>
      <c r="M59" s="13"/>
      <c r="N59" s="27"/>
      <c r="O59" s="13"/>
      <c r="P59" s="28"/>
      <c r="Q59" s="377"/>
      <c r="R59" s="377"/>
      <c r="S59" s="13"/>
      <c r="T59" s="13"/>
      <c r="U59" s="13"/>
      <c r="V59" s="377"/>
      <c r="W59" s="13"/>
      <c r="X59" s="13"/>
      <c r="Y59" s="13"/>
    </row>
    <row r="60" spans="1:25" s="169" customFormat="1" ht="12.75" customHeight="1" x14ac:dyDescent="0.25">
      <c r="A60" s="26"/>
      <c r="B60" s="13"/>
      <c r="C60" s="377"/>
      <c r="D60" s="377"/>
      <c r="E60" s="377"/>
      <c r="F60" s="13"/>
      <c r="G60" s="13"/>
      <c r="H60" s="13"/>
      <c r="I60" s="377"/>
      <c r="J60" s="377"/>
      <c r="K60" s="13"/>
      <c r="L60" s="13"/>
      <c r="M60" s="13"/>
      <c r="N60" s="373"/>
      <c r="O60" s="13"/>
      <c r="P60" s="28"/>
      <c r="Q60" s="377"/>
      <c r="R60" s="377"/>
      <c r="S60" s="13"/>
      <c r="T60" s="13"/>
      <c r="U60" s="13"/>
      <c r="V60" s="377"/>
      <c r="W60" s="13"/>
      <c r="X60" s="13"/>
      <c r="Y60" s="13"/>
    </row>
    <row r="61" spans="1:25" s="169" customFormat="1" ht="12.75" customHeight="1" x14ac:dyDescent="0.25">
      <c r="A61" s="26"/>
      <c r="B61" s="13"/>
      <c r="C61" s="377"/>
      <c r="D61" s="377"/>
      <c r="E61" s="377"/>
      <c r="F61" s="13"/>
      <c r="G61" s="13"/>
      <c r="H61" s="13"/>
      <c r="I61" s="377"/>
      <c r="J61" s="377"/>
      <c r="K61" s="13"/>
      <c r="L61" s="13"/>
      <c r="M61" s="13"/>
      <c r="N61" s="373"/>
      <c r="O61" s="13"/>
      <c r="P61" s="28"/>
      <c r="Q61" s="377"/>
      <c r="R61" s="377"/>
      <c r="S61" s="13"/>
      <c r="T61" s="13"/>
      <c r="U61" s="13"/>
      <c r="V61" s="377"/>
      <c r="W61" s="13"/>
      <c r="X61" s="13"/>
      <c r="Y61" s="13"/>
    </row>
    <row r="62" spans="1:25" s="169" customFormat="1" ht="12.75" customHeight="1" x14ac:dyDescent="0.25">
      <c r="A62" s="26"/>
      <c r="B62" s="13"/>
      <c r="C62" s="377"/>
      <c r="D62" s="377"/>
      <c r="E62" s="377"/>
      <c r="F62" s="13"/>
      <c r="G62" s="13"/>
      <c r="H62" s="13"/>
      <c r="I62" s="377"/>
      <c r="J62" s="377"/>
      <c r="K62" s="13"/>
      <c r="L62" s="13"/>
      <c r="M62" s="13"/>
      <c r="N62" s="172"/>
      <c r="O62" s="13"/>
      <c r="P62" s="425"/>
      <c r="Q62" s="377"/>
      <c r="R62" s="377"/>
      <c r="S62" s="13"/>
      <c r="T62" s="13"/>
      <c r="U62" s="13"/>
      <c r="V62" s="377"/>
      <c r="W62" s="13"/>
      <c r="X62" s="13"/>
      <c r="Y62" s="13"/>
    </row>
    <row r="63" spans="1:25" s="169" customFormat="1" ht="12.75" customHeight="1" x14ac:dyDescent="0.25">
      <c r="A63" s="26"/>
      <c r="B63" s="13"/>
      <c r="C63" s="377"/>
      <c r="D63" s="377"/>
      <c r="E63" s="377"/>
      <c r="F63" s="13"/>
      <c r="G63" s="13"/>
      <c r="H63" s="13"/>
      <c r="I63" s="377"/>
      <c r="J63" s="377"/>
      <c r="K63" s="13"/>
      <c r="L63" s="13"/>
      <c r="M63" s="13"/>
      <c r="N63" s="373"/>
      <c r="O63" s="13"/>
      <c r="P63" s="390"/>
      <c r="Q63" s="377"/>
      <c r="R63" s="377"/>
      <c r="S63" s="13"/>
      <c r="T63" s="13"/>
      <c r="U63" s="13"/>
      <c r="V63" s="377"/>
      <c r="W63" s="13"/>
      <c r="X63" s="13"/>
      <c r="Y63" s="13"/>
    </row>
    <row r="64" spans="1:25" s="169" customFormat="1" ht="12.75" customHeight="1" x14ac:dyDescent="0.25">
      <c r="A64" s="26"/>
      <c r="B64" s="13"/>
      <c r="C64" s="377"/>
      <c r="D64" s="377"/>
      <c r="E64" s="377"/>
      <c r="F64" s="13"/>
      <c r="G64" s="13"/>
      <c r="H64" s="13"/>
      <c r="I64" s="377"/>
      <c r="J64" s="377"/>
      <c r="K64" s="13"/>
      <c r="L64" s="13"/>
      <c r="M64" s="13"/>
      <c r="N64" s="390"/>
      <c r="O64" s="13"/>
      <c r="P64" s="390"/>
      <c r="Q64" s="377"/>
      <c r="R64" s="377"/>
      <c r="S64" s="13"/>
      <c r="T64" s="13"/>
      <c r="U64" s="13"/>
      <c r="V64" s="377"/>
      <c r="W64" s="13"/>
      <c r="X64" s="13"/>
      <c r="Y64" s="13"/>
    </row>
    <row r="65" spans="1:25" s="169" customFormat="1" ht="12.75" customHeight="1" x14ac:dyDescent="0.25">
      <c r="A65" s="26"/>
      <c r="B65" s="13"/>
      <c r="C65" s="377"/>
      <c r="D65" s="377"/>
      <c r="H65" s="13"/>
      <c r="I65" s="377"/>
      <c r="J65" s="377"/>
      <c r="K65" s="13"/>
      <c r="L65" s="13"/>
      <c r="M65" s="13"/>
      <c r="N65" s="27"/>
      <c r="O65" s="13"/>
      <c r="P65" s="167"/>
      <c r="Q65" s="377"/>
      <c r="R65" s="377"/>
      <c r="S65" s="13"/>
      <c r="T65" s="13"/>
      <c r="U65" s="13"/>
      <c r="V65" s="377"/>
      <c r="W65" s="13"/>
      <c r="X65" s="13"/>
      <c r="Y65" s="13"/>
    </row>
    <row r="66" spans="1:25" s="169" customFormat="1" ht="12.75" customHeight="1" x14ac:dyDescent="0.25">
      <c r="A66" s="26"/>
      <c r="B66" s="13"/>
      <c r="C66" s="377"/>
      <c r="D66" s="377"/>
      <c r="H66" s="13"/>
      <c r="I66" s="377"/>
      <c r="J66" s="377"/>
      <c r="K66" s="13"/>
      <c r="L66" s="13"/>
      <c r="M66" s="13"/>
      <c r="N66" s="13"/>
      <c r="O66" s="13"/>
      <c r="P66" s="167"/>
      <c r="Q66" s="377"/>
      <c r="R66" s="377"/>
      <c r="S66" s="13"/>
      <c r="T66" s="13"/>
      <c r="U66" s="13"/>
      <c r="V66" s="377"/>
      <c r="W66" s="13"/>
      <c r="X66" s="13"/>
      <c r="Y66" s="13"/>
    </row>
    <row r="67" spans="1:25" s="169" customFormat="1" ht="12.75" customHeight="1" x14ac:dyDescent="0.25">
      <c r="A67" s="26"/>
      <c r="B67" s="13"/>
      <c r="C67" s="377"/>
      <c r="D67" s="377"/>
      <c r="H67" s="13"/>
      <c r="I67" s="377"/>
      <c r="J67" s="377"/>
      <c r="K67" s="13"/>
      <c r="L67" s="13"/>
      <c r="M67" s="13"/>
      <c r="N67" s="34"/>
      <c r="O67" s="13"/>
      <c r="P67" s="167"/>
      <c r="Q67" s="377"/>
      <c r="R67" s="377"/>
      <c r="S67" s="13"/>
      <c r="T67" s="13"/>
      <c r="U67" s="13"/>
      <c r="V67" s="377"/>
      <c r="W67" s="13"/>
      <c r="X67" s="13"/>
      <c r="Y67" s="13"/>
    </row>
    <row r="68" spans="1:25" s="169" customFormat="1" x14ac:dyDescent="0.25">
      <c r="A68" s="26"/>
      <c r="B68" s="13"/>
      <c r="C68" s="377"/>
      <c r="D68" s="377"/>
      <c r="H68" s="13"/>
      <c r="I68" s="377"/>
      <c r="J68" s="377"/>
      <c r="K68" s="13"/>
      <c r="L68" s="13"/>
      <c r="M68" s="13"/>
      <c r="N68" s="377"/>
      <c r="O68" s="13"/>
      <c r="P68" s="167"/>
      <c r="Q68" s="377"/>
      <c r="R68" s="377"/>
      <c r="S68" s="13"/>
      <c r="T68" s="13"/>
      <c r="U68" s="13"/>
      <c r="V68" s="377"/>
      <c r="W68" s="13"/>
      <c r="X68" s="13"/>
      <c r="Y68" s="13"/>
    </row>
    <row r="69" spans="1:25" s="169" customFormat="1" x14ac:dyDescent="0.25">
      <c r="A69" s="26"/>
      <c r="B69" s="13"/>
      <c r="C69" s="377"/>
      <c r="D69" s="377"/>
      <c r="H69" s="13"/>
      <c r="I69" s="377"/>
      <c r="J69" s="377"/>
      <c r="K69" s="13"/>
      <c r="L69" s="13"/>
      <c r="M69" s="13"/>
      <c r="N69" s="377"/>
      <c r="O69" s="13"/>
      <c r="P69" s="167"/>
      <c r="Q69" s="377"/>
      <c r="R69" s="377"/>
      <c r="S69" s="13"/>
      <c r="T69" s="13"/>
      <c r="U69" s="13"/>
      <c r="V69" s="377"/>
      <c r="W69" s="13"/>
      <c r="X69" s="13"/>
      <c r="Y69" s="13"/>
    </row>
    <row r="70" spans="1:25" s="169" customFormat="1" x14ac:dyDescent="0.25">
      <c r="A70" s="26"/>
      <c r="B70" s="13"/>
      <c r="C70" s="377"/>
      <c r="D70" s="377"/>
      <c r="H70" s="14"/>
      <c r="I70" s="14"/>
      <c r="J70" s="14"/>
      <c r="K70" s="14"/>
      <c r="L70" s="14"/>
      <c r="M70" s="14"/>
      <c r="N70" s="14"/>
      <c r="O70" s="14"/>
      <c r="P70" s="14"/>
      <c r="Q70" s="14"/>
      <c r="R70" s="14"/>
      <c r="S70" s="14"/>
      <c r="T70" s="14"/>
      <c r="U70" s="14"/>
      <c r="V70" s="14"/>
      <c r="W70" s="14"/>
      <c r="X70" s="14"/>
      <c r="Y70" s="14"/>
    </row>
    <row r="71" spans="1:25" s="169" customFormat="1" ht="12.75" customHeight="1" x14ac:dyDescent="0.25">
      <c r="A71" s="26"/>
      <c r="B71" s="13"/>
      <c r="C71" s="374"/>
      <c r="D71" s="374"/>
      <c r="H71" s="14"/>
      <c r="I71" s="14"/>
      <c r="J71" s="14"/>
      <c r="K71" s="14"/>
      <c r="L71" s="14"/>
      <c r="M71" s="14"/>
      <c r="N71" s="14"/>
      <c r="O71" s="14"/>
      <c r="P71" s="14"/>
      <c r="Q71" s="14"/>
      <c r="R71" s="14"/>
      <c r="S71" s="14"/>
      <c r="T71" s="14"/>
      <c r="U71" s="14"/>
      <c r="V71" s="14"/>
      <c r="W71" s="14"/>
      <c r="X71" s="14"/>
      <c r="Y71" s="14"/>
    </row>
    <row r="72" spans="1:25" s="169" customFormat="1" ht="12.75" customHeight="1" x14ac:dyDescent="0.25">
      <c r="A72" s="26"/>
      <c r="B72" s="13"/>
      <c r="C72" s="374"/>
      <c r="D72" s="374"/>
      <c r="H72" s="14"/>
      <c r="I72" s="14"/>
      <c r="J72" s="14"/>
      <c r="K72" s="14"/>
      <c r="L72" s="14"/>
      <c r="M72" s="14"/>
      <c r="N72" s="14"/>
      <c r="O72" s="14"/>
      <c r="P72" s="14"/>
      <c r="Q72" s="14"/>
      <c r="R72" s="14"/>
      <c r="S72" s="14"/>
      <c r="T72" s="14"/>
      <c r="U72" s="14"/>
      <c r="V72" s="14"/>
      <c r="W72" s="14"/>
      <c r="X72" s="14"/>
      <c r="Y72" s="14"/>
    </row>
    <row r="73" spans="1:25" s="169" customFormat="1" ht="12.75" customHeight="1" x14ac:dyDescent="0.25">
      <c r="A73" s="26"/>
      <c r="B73" s="13"/>
      <c r="C73" s="33"/>
      <c r="D73" s="33"/>
      <c r="E73" s="14"/>
      <c r="F73" s="14"/>
      <c r="G73" s="14"/>
      <c r="H73" s="14"/>
      <c r="I73" s="14"/>
      <c r="J73" s="14"/>
      <c r="K73" s="14"/>
      <c r="L73" s="14"/>
      <c r="M73" s="14"/>
      <c r="N73" s="14"/>
      <c r="O73" s="14"/>
      <c r="P73" s="14"/>
      <c r="Q73" s="14"/>
      <c r="R73" s="14"/>
      <c r="S73" s="14"/>
      <c r="T73" s="14"/>
      <c r="U73" s="14"/>
      <c r="V73" s="14"/>
      <c r="W73" s="14"/>
      <c r="X73" s="14"/>
      <c r="Y73" s="14"/>
    </row>
    <row r="74" spans="1:25" s="169" customFormat="1" ht="12.75" customHeight="1" x14ac:dyDescent="0.25">
      <c r="A74" s="26"/>
      <c r="B74" s="13"/>
      <c r="C74" s="426"/>
      <c r="D74" s="426"/>
      <c r="E74" s="14"/>
      <c r="F74" s="14"/>
      <c r="G74" s="14"/>
      <c r="H74" s="14"/>
      <c r="I74" s="14"/>
      <c r="J74" s="14"/>
      <c r="K74" s="14"/>
      <c r="L74" s="14"/>
      <c r="M74" s="14"/>
      <c r="N74" s="14"/>
      <c r="O74" s="14"/>
      <c r="P74" s="14"/>
      <c r="Q74" s="14"/>
      <c r="R74" s="14"/>
      <c r="S74" s="14"/>
      <c r="T74" s="14"/>
      <c r="U74" s="14"/>
      <c r="V74" s="14"/>
      <c r="W74" s="14"/>
      <c r="X74" s="14"/>
      <c r="Y74" s="14"/>
    </row>
    <row r="75" spans="1:25" s="169" customFormat="1" ht="12.75" customHeight="1" x14ac:dyDescent="0.25">
      <c r="A75" s="26"/>
      <c r="B75" s="13"/>
      <c r="C75" s="426"/>
      <c r="D75" s="426"/>
      <c r="E75" s="14"/>
      <c r="F75" s="14"/>
      <c r="G75" s="14"/>
      <c r="H75" s="14"/>
      <c r="I75" s="14"/>
      <c r="J75" s="14"/>
      <c r="K75" s="14"/>
      <c r="L75" s="14"/>
      <c r="M75" s="14"/>
      <c r="N75" s="14"/>
      <c r="O75" s="14"/>
      <c r="P75" s="14"/>
      <c r="Q75" s="14"/>
      <c r="R75" s="14"/>
      <c r="S75" s="14"/>
      <c r="T75" s="14"/>
      <c r="U75" s="14"/>
      <c r="V75" s="14"/>
      <c r="W75" s="14"/>
      <c r="X75" s="14"/>
      <c r="Y75" s="14"/>
    </row>
    <row r="76" spans="1:25" s="169" customFormat="1" ht="12.75" customHeight="1" x14ac:dyDescent="0.25">
      <c r="A76" s="26"/>
      <c r="B76" s="13"/>
      <c r="C76" s="167"/>
      <c r="D76" s="167"/>
      <c r="E76" s="14"/>
      <c r="F76" s="14"/>
      <c r="G76" s="14"/>
      <c r="H76" s="14"/>
      <c r="I76" s="14"/>
      <c r="J76" s="14"/>
      <c r="K76" s="14"/>
      <c r="L76" s="14"/>
      <c r="M76" s="14"/>
      <c r="N76" s="14"/>
      <c r="O76" s="14"/>
      <c r="P76" s="14"/>
      <c r="Q76" s="14"/>
      <c r="R76" s="14"/>
      <c r="S76" s="14"/>
      <c r="T76" s="14"/>
      <c r="U76" s="14"/>
      <c r="V76" s="14"/>
      <c r="W76" s="14"/>
      <c r="X76" s="14"/>
      <c r="Y76" s="14"/>
    </row>
    <row r="77" spans="1:25" s="169" customFormat="1" ht="12.75" customHeight="1" x14ac:dyDescent="0.25">
      <c r="A77" s="14"/>
      <c r="B77" s="14"/>
      <c r="C77" s="14"/>
      <c r="D77" s="14"/>
      <c r="E77" s="14"/>
      <c r="F77" s="14"/>
      <c r="G77" s="14"/>
      <c r="H77" s="14"/>
      <c r="I77" s="14"/>
      <c r="J77" s="14"/>
      <c r="K77" s="14"/>
      <c r="L77" s="14"/>
      <c r="M77" s="14"/>
      <c r="N77" s="14"/>
      <c r="O77" s="14"/>
      <c r="P77" s="14"/>
      <c r="Q77" s="14"/>
      <c r="R77" s="14"/>
      <c r="S77" s="14"/>
      <c r="T77" s="14"/>
      <c r="U77" s="14"/>
      <c r="V77" s="14"/>
      <c r="W77" s="14"/>
      <c r="X77" s="14"/>
      <c r="Y77" s="14"/>
    </row>
    <row r="78" spans="1:25" s="169" customFormat="1" ht="12.75" customHeight="1" x14ac:dyDescent="0.25">
      <c r="A78" s="29"/>
      <c r="B78" s="14"/>
      <c r="C78" s="14"/>
      <c r="D78" s="14"/>
      <c r="E78" s="14"/>
      <c r="F78" s="14"/>
      <c r="G78" s="14"/>
      <c r="H78" s="14"/>
      <c r="I78" s="14"/>
      <c r="J78" s="14"/>
      <c r="K78" s="14"/>
      <c r="L78" s="14"/>
      <c r="M78" s="14"/>
      <c r="N78" s="14"/>
      <c r="O78" s="14"/>
      <c r="P78" s="14"/>
      <c r="Q78" s="14"/>
      <c r="R78" s="14"/>
      <c r="S78" s="14"/>
      <c r="T78" s="14"/>
      <c r="U78" s="14"/>
      <c r="V78" s="14"/>
      <c r="W78" s="14"/>
      <c r="X78" s="14"/>
      <c r="Y78" s="14"/>
    </row>
    <row r="79" spans="1:25" s="169" customFormat="1" ht="12.75" customHeight="1" x14ac:dyDescent="0.25">
      <c r="A79" s="29"/>
      <c r="B79" s="14"/>
      <c r="C79" s="14"/>
      <c r="D79" s="14"/>
      <c r="E79" s="14"/>
      <c r="F79" s="14"/>
      <c r="G79" s="14"/>
      <c r="H79" s="14"/>
      <c r="I79" s="14"/>
      <c r="J79" s="14"/>
      <c r="K79" s="14"/>
      <c r="L79" s="14"/>
      <c r="M79" s="14"/>
      <c r="N79" s="14"/>
      <c r="O79" s="14"/>
      <c r="P79" s="14"/>
      <c r="Q79" s="14"/>
      <c r="R79" s="14"/>
      <c r="S79" s="14"/>
      <c r="T79" s="14"/>
      <c r="U79" s="14"/>
      <c r="V79" s="14"/>
      <c r="W79" s="14"/>
      <c r="X79" s="14"/>
      <c r="Y79" s="14"/>
    </row>
    <row r="80" spans="1:25" s="169" customFormat="1" ht="12.75" customHeight="1" x14ac:dyDescent="0.25">
      <c r="A80" s="29"/>
      <c r="B80" s="14"/>
      <c r="C80" s="14"/>
      <c r="D80" s="14"/>
      <c r="E80" s="14"/>
      <c r="F80" s="14"/>
      <c r="G80" s="14"/>
      <c r="H80" s="14"/>
      <c r="I80" s="14"/>
      <c r="J80" s="14"/>
      <c r="K80" s="14"/>
      <c r="L80" s="14"/>
      <c r="M80" s="14"/>
      <c r="N80" s="14"/>
      <c r="O80" s="14"/>
      <c r="P80" s="14"/>
      <c r="Q80" s="14"/>
      <c r="R80" s="14"/>
      <c r="S80" s="14"/>
      <c r="T80" s="14"/>
      <c r="U80" s="14"/>
      <c r="V80" s="14"/>
      <c r="W80" s="14"/>
      <c r="X80" s="14"/>
      <c r="Y80" s="14"/>
    </row>
    <row r="81" spans="1:25" s="169" customFormat="1" ht="12.75" customHeight="1" x14ac:dyDescent="0.25">
      <c r="A81" s="29"/>
      <c r="B81" s="14"/>
      <c r="C81" s="14"/>
      <c r="D81" s="14"/>
      <c r="E81" s="14"/>
      <c r="F81" s="14"/>
      <c r="G81" s="14"/>
      <c r="H81" s="14"/>
      <c r="I81" s="14"/>
      <c r="J81" s="14"/>
      <c r="K81" s="14"/>
      <c r="L81" s="14"/>
      <c r="M81" s="14"/>
      <c r="N81" s="14"/>
      <c r="O81" s="14"/>
      <c r="P81" s="14"/>
      <c r="Q81" s="14"/>
      <c r="R81" s="14"/>
      <c r="S81" s="14"/>
      <c r="T81" s="14"/>
      <c r="U81" s="14"/>
      <c r="V81" s="14"/>
      <c r="W81" s="14"/>
      <c r="X81" s="14"/>
      <c r="Y81" s="14"/>
    </row>
    <row r="82" spans="1:25" s="169" customFormat="1" ht="12.75" customHeight="1" x14ac:dyDescent="0.25">
      <c r="A82" s="29"/>
      <c r="B82" s="14"/>
      <c r="C82" s="14"/>
      <c r="D82" s="14"/>
      <c r="E82" s="14"/>
      <c r="F82" s="14"/>
      <c r="G82" s="14"/>
      <c r="H82" s="14"/>
      <c r="I82" s="14"/>
      <c r="J82" s="14"/>
      <c r="K82" s="14"/>
      <c r="L82" s="14"/>
      <c r="M82" s="14"/>
      <c r="N82" s="14"/>
      <c r="O82" s="14"/>
      <c r="P82" s="14"/>
      <c r="Q82" s="14"/>
      <c r="R82" s="14"/>
      <c r="S82" s="14"/>
      <c r="T82" s="14"/>
      <c r="U82" s="14"/>
      <c r="V82" s="14"/>
      <c r="W82" s="14"/>
      <c r="X82" s="14"/>
      <c r="Y82" s="14"/>
    </row>
    <row r="83" spans="1:25" s="169" customFormat="1" ht="20.25" x14ac:dyDescent="0.25">
      <c r="A83" s="29"/>
      <c r="B83" s="14"/>
      <c r="C83" s="14"/>
      <c r="D83" s="14"/>
      <c r="E83" s="14"/>
      <c r="F83" s="14"/>
      <c r="G83" s="14"/>
      <c r="H83" s="14"/>
      <c r="I83" s="14"/>
      <c r="J83" s="14"/>
      <c r="K83" s="14"/>
      <c r="L83" s="14"/>
      <c r="M83" s="14"/>
      <c r="N83" s="14"/>
      <c r="O83" s="14"/>
      <c r="P83" s="14"/>
      <c r="Q83" s="14"/>
      <c r="R83" s="14"/>
      <c r="S83" s="14"/>
      <c r="T83" s="14"/>
      <c r="U83" s="14"/>
      <c r="V83" s="14"/>
      <c r="W83" s="14"/>
      <c r="X83" s="14"/>
      <c r="Y83" s="14"/>
    </row>
    <row r="84" spans="1:25" s="169" customFormat="1" ht="12.75" customHeight="1" x14ac:dyDescent="0.25">
      <c r="A84" s="29"/>
      <c r="B84" s="14"/>
      <c r="C84" s="14"/>
      <c r="D84" s="14"/>
      <c r="E84" s="14"/>
      <c r="F84" s="14"/>
      <c r="G84" s="14"/>
      <c r="H84" s="14"/>
      <c r="I84" s="14"/>
      <c r="J84" s="14"/>
      <c r="K84" s="14"/>
      <c r="L84" s="14"/>
      <c r="M84" s="14"/>
      <c r="N84" s="14"/>
      <c r="O84" s="14"/>
      <c r="P84" s="14"/>
      <c r="Q84" s="14"/>
      <c r="R84" s="14"/>
      <c r="S84" s="14"/>
      <c r="T84" s="14"/>
      <c r="U84" s="14"/>
      <c r="V84" s="14"/>
      <c r="W84" s="14"/>
      <c r="X84" s="14"/>
      <c r="Y84" s="14"/>
    </row>
    <row r="85" spans="1:25" s="169" customFormat="1" ht="12.75" customHeight="1" x14ac:dyDescent="0.25">
      <c r="A85" s="29"/>
      <c r="B85" s="14"/>
      <c r="C85" s="14"/>
      <c r="D85" s="14"/>
      <c r="E85" s="14"/>
      <c r="F85" s="14"/>
      <c r="G85" s="14"/>
      <c r="H85" s="14"/>
      <c r="I85" s="14"/>
      <c r="J85" s="14"/>
      <c r="K85" s="14"/>
      <c r="L85" s="14"/>
      <c r="M85" s="14"/>
      <c r="N85" s="14"/>
      <c r="O85" s="14"/>
      <c r="P85" s="14"/>
      <c r="Q85" s="14"/>
      <c r="R85" s="14"/>
      <c r="S85" s="14"/>
      <c r="T85" s="14"/>
      <c r="U85" s="14"/>
      <c r="V85" s="14"/>
      <c r="W85" s="14"/>
      <c r="X85" s="14"/>
      <c r="Y85" s="14"/>
    </row>
    <row r="86" spans="1:25" s="169" customFormat="1" ht="12.75" customHeight="1" x14ac:dyDescent="0.25">
      <c r="A86" s="29"/>
      <c r="B86" s="14"/>
      <c r="C86" s="14"/>
      <c r="D86" s="14"/>
      <c r="E86" s="14"/>
      <c r="F86" s="14"/>
      <c r="G86" s="14"/>
      <c r="H86" s="14"/>
      <c r="I86" s="14"/>
      <c r="J86" s="14"/>
      <c r="K86" s="14"/>
      <c r="L86" s="14"/>
      <c r="M86" s="14"/>
      <c r="N86" s="14"/>
      <c r="O86" s="14"/>
      <c r="P86" s="14"/>
      <c r="Q86" s="14"/>
      <c r="R86" s="14"/>
      <c r="S86" s="14"/>
      <c r="T86" s="14"/>
      <c r="U86" s="14"/>
      <c r="V86" s="14"/>
      <c r="W86" s="14"/>
      <c r="X86" s="14"/>
      <c r="Y86" s="14"/>
    </row>
    <row r="87" spans="1:25" s="169" customFormat="1" ht="12.75" customHeight="1" x14ac:dyDescent="0.25">
      <c r="A87" s="29"/>
      <c r="B87" s="14"/>
      <c r="C87" s="14"/>
      <c r="D87" s="14"/>
      <c r="E87" s="14"/>
      <c r="F87" s="14"/>
      <c r="G87" s="14"/>
      <c r="H87" s="14"/>
      <c r="I87" s="14"/>
      <c r="J87" s="14"/>
      <c r="K87" s="14"/>
      <c r="L87" s="14"/>
      <c r="M87" s="14"/>
      <c r="N87" s="14"/>
      <c r="O87" s="14"/>
      <c r="P87" s="14"/>
      <c r="Q87" s="14"/>
      <c r="R87" s="14"/>
      <c r="S87" s="14"/>
      <c r="T87" s="14"/>
      <c r="U87" s="14"/>
      <c r="V87" s="14"/>
      <c r="W87" s="14"/>
      <c r="X87" s="14"/>
      <c r="Y87" s="14"/>
    </row>
    <row r="88" spans="1:25" s="169" customFormat="1" ht="12.75" customHeight="1" x14ac:dyDescent="0.25">
      <c r="A88" s="29"/>
      <c r="B88" s="14"/>
      <c r="C88" s="14"/>
      <c r="D88" s="14"/>
      <c r="E88" s="14"/>
      <c r="F88" s="14"/>
      <c r="G88" s="14"/>
      <c r="H88" s="14"/>
      <c r="I88" s="14"/>
      <c r="J88" s="14"/>
      <c r="K88" s="14"/>
      <c r="L88" s="14"/>
      <c r="M88" s="14"/>
      <c r="N88" s="14"/>
      <c r="O88" s="14"/>
      <c r="P88" s="14"/>
      <c r="Q88" s="14"/>
      <c r="R88" s="14"/>
      <c r="S88" s="14"/>
      <c r="T88" s="14"/>
      <c r="U88" s="14"/>
      <c r="V88" s="14"/>
      <c r="W88" s="14"/>
      <c r="X88" s="14"/>
      <c r="Y88" s="14"/>
    </row>
    <row r="89" spans="1:25" s="169" customFormat="1" ht="12.75" customHeight="1" x14ac:dyDescent="0.25">
      <c r="A89" s="29"/>
      <c r="B89" s="14"/>
      <c r="C89" s="14"/>
      <c r="D89" s="14"/>
      <c r="E89" s="14"/>
      <c r="F89" s="14"/>
      <c r="G89" s="14"/>
      <c r="H89" s="14"/>
      <c r="I89" s="14"/>
      <c r="J89" s="14"/>
      <c r="K89" s="14"/>
      <c r="L89" s="14"/>
      <c r="M89" s="14"/>
      <c r="N89" s="14"/>
      <c r="O89" s="14"/>
      <c r="P89" s="14"/>
      <c r="Q89" s="14"/>
      <c r="R89" s="14"/>
      <c r="S89" s="14"/>
      <c r="T89" s="14"/>
      <c r="U89" s="14"/>
      <c r="V89" s="14"/>
      <c r="W89" s="14"/>
      <c r="X89" s="14"/>
      <c r="Y89" s="14"/>
    </row>
    <row r="90" spans="1:25" s="169" customFormat="1" ht="12.75" customHeight="1" x14ac:dyDescent="0.25">
      <c r="A90" s="14"/>
      <c r="B90" s="14"/>
      <c r="C90" s="14"/>
      <c r="D90" s="14"/>
      <c r="E90" s="14"/>
      <c r="F90" s="14"/>
      <c r="G90" s="14"/>
      <c r="H90" s="14"/>
      <c r="I90" s="14"/>
      <c r="J90" s="14"/>
      <c r="K90" s="14"/>
      <c r="L90" s="14"/>
      <c r="M90" s="14"/>
      <c r="N90" s="14"/>
      <c r="O90" s="14"/>
      <c r="P90" s="14"/>
      <c r="Q90" s="14"/>
      <c r="R90" s="14"/>
      <c r="S90" s="14"/>
      <c r="T90" s="14"/>
      <c r="U90" s="14"/>
      <c r="V90" s="14"/>
      <c r="W90" s="14"/>
      <c r="X90" s="14"/>
      <c r="Y90" s="14"/>
    </row>
    <row r="91" spans="1:25" s="169" customFormat="1" ht="12.75" customHeight="1" x14ac:dyDescent="0.25">
      <c r="A91" s="30"/>
      <c r="B91" s="14"/>
      <c r="C91" s="14"/>
      <c r="D91" s="14"/>
      <c r="E91" s="14"/>
      <c r="F91" s="14"/>
      <c r="G91" s="14"/>
      <c r="H91" s="14"/>
      <c r="I91" s="14"/>
      <c r="J91" s="14"/>
      <c r="K91" s="14"/>
      <c r="L91" s="14"/>
      <c r="M91" s="14"/>
      <c r="N91" s="14"/>
      <c r="O91" s="14"/>
      <c r="P91" s="14"/>
      <c r="Q91" s="14"/>
      <c r="R91" s="14"/>
      <c r="S91" s="14"/>
      <c r="T91" s="14"/>
      <c r="U91" s="14"/>
      <c r="V91" s="14"/>
      <c r="W91" s="14"/>
      <c r="X91" s="14"/>
      <c r="Y91" s="14"/>
    </row>
    <row r="92" spans="1:25" s="169" customFormat="1" ht="12.75" customHeight="1" x14ac:dyDescent="0.25">
      <c r="A92" s="30"/>
      <c r="B92" s="14"/>
      <c r="C92" s="14"/>
      <c r="D92" s="14"/>
      <c r="E92" s="14"/>
      <c r="F92" s="14"/>
      <c r="G92" s="14"/>
      <c r="H92" s="14"/>
      <c r="I92" s="14"/>
      <c r="J92" s="14"/>
      <c r="K92" s="14"/>
      <c r="L92" s="14"/>
      <c r="M92" s="14"/>
      <c r="N92" s="14"/>
      <c r="O92" s="14"/>
      <c r="P92" s="14"/>
      <c r="Q92" s="14"/>
      <c r="R92" s="14"/>
      <c r="S92" s="14"/>
      <c r="T92" s="14"/>
      <c r="U92" s="14"/>
      <c r="V92" s="14"/>
      <c r="W92" s="14"/>
      <c r="X92" s="14"/>
      <c r="Y92" s="14"/>
    </row>
    <row r="93" spans="1:25" s="169" customFormat="1" ht="12.75" customHeight="1" x14ac:dyDescent="0.25">
      <c r="A93" s="30"/>
      <c r="B93" s="14"/>
      <c r="C93" s="14"/>
      <c r="D93" s="14"/>
      <c r="E93" s="14"/>
      <c r="F93" s="14"/>
      <c r="G93" s="14"/>
      <c r="H93" s="14"/>
      <c r="I93" s="14"/>
      <c r="J93" s="14"/>
      <c r="K93" s="14"/>
      <c r="L93" s="14"/>
      <c r="M93" s="14"/>
      <c r="N93" s="14"/>
      <c r="O93" s="14"/>
      <c r="P93" s="14"/>
      <c r="Q93" s="14"/>
      <c r="R93" s="14"/>
      <c r="S93" s="14"/>
      <c r="T93" s="14"/>
      <c r="U93" s="14"/>
      <c r="V93" s="14"/>
      <c r="W93" s="14"/>
      <c r="X93" s="14"/>
      <c r="Y93" s="14"/>
    </row>
    <row r="94" spans="1:25" s="169" customFormat="1" ht="12.75" customHeight="1" x14ac:dyDescent="0.25">
      <c r="A94" s="30"/>
      <c r="B94" s="14"/>
      <c r="C94" s="14"/>
      <c r="D94" s="14"/>
      <c r="E94" s="14"/>
      <c r="F94" s="14"/>
      <c r="G94" s="14"/>
      <c r="H94" s="14"/>
      <c r="I94" s="14"/>
      <c r="J94" s="14"/>
      <c r="K94" s="14"/>
      <c r="L94" s="14"/>
      <c r="M94" s="14"/>
      <c r="N94" s="14"/>
      <c r="O94" s="14"/>
      <c r="P94" s="14"/>
      <c r="Q94" s="14"/>
      <c r="R94" s="14"/>
      <c r="S94" s="14"/>
      <c r="T94" s="14"/>
      <c r="U94" s="14"/>
      <c r="V94" s="14"/>
      <c r="W94" s="14"/>
      <c r="X94" s="14"/>
      <c r="Y94" s="14"/>
    </row>
    <row r="95" spans="1:25" s="169" customFormat="1" ht="12.75" customHeight="1" x14ac:dyDescent="0.25">
      <c r="A95" s="30"/>
      <c r="B95" s="14"/>
      <c r="C95" s="14"/>
      <c r="D95" s="14"/>
      <c r="E95" s="14"/>
      <c r="F95" s="14"/>
      <c r="G95" s="14"/>
      <c r="H95" s="14"/>
      <c r="I95" s="14"/>
      <c r="J95" s="14"/>
      <c r="K95" s="14"/>
      <c r="L95" s="14"/>
      <c r="M95" s="14"/>
      <c r="N95" s="14"/>
      <c r="O95" s="14"/>
      <c r="P95" s="14"/>
      <c r="Q95" s="14"/>
      <c r="R95" s="14"/>
      <c r="S95" s="14"/>
      <c r="T95" s="14"/>
      <c r="U95" s="14"/>
      <c r="V95" s="14"/>
      <c r="W95" s="14"/>
      <c r="X95" s="14"/>
      <c r="Y95" s="14"/>
    </row>
    <row r="96" spans="1:25" s="169" customFormat="1" ht="20.25" x14ac:dyDescent="0.25">
      <c r="A96" s="30"/>
      <c r="B96" s="14"/>
      <c r="C96" s="14"/>
      <c r="D96" s="14"/>
      <c r="E96" s="14"/>
      <c r="F96" s="14"/>
      <c r="G96" s="14"/>
      <c r="H96" s="14"/>
      <c r="I96" s="14"/>
      <c r="J96" s="14"/>
      <c r="K96" s="14"/>
      <c r="L96" s="14"/>
      <c r="M96" s="14"/>
      <c r="N96" s="14"/>
      <c r="O96" s="14"/>
      <c r="P96" s="14"/>
      <c r="Q96" s="14"/>
      <c r="R96" s="14"/>
      <c r="S96" s="14"/>
      <c r="T96" s="14"/>
      <c r="U96" s="14"/>
      <c r="V96" s="14"/>
      <c r="W96" s="14"/>
      <c r="X96" s="14"/>
      <c r="Y96" s="14"/>
    </row>
    <row r="97" spans="1:25" s="169" customFormat="1" ht="12.75" customHeight="1" x14ac:dyDescent="0.25">
      <c r="A97" s="30"/>
      <c r="B97" s="14"/>
      <c r="C97" s="14"/>
      <c r="D97" s="14"/>
      <c r="E97" s="14"/>
      <c r="F97" s="14"/>
      <c r="G97" s="14"/>
      <c r="H97" s="14"/>
      <c r="I97" s="14"/>
      <c r="J97" s="14"/>
      <c r="K97" s="14"/>
      <c r="L97" s="14"/>
      <c r="M97" s="14"/>
      <c r="N97" s="14"/>
      <c r="O97" s="14"/>
      <c r="P97" s="14"/>
      <c r="Q97" s="14"/>
      <c r="R97" s="14"/>
      <c r="S97" s="14"/>
      <c r="T97" s="14"/>
      <c r="U97" s="14"/>
      <c r="V97" s="14"/>
      <c r="W97" s="14"/>
      <c r="X97" s="14"/>
      <c r="Y97" s="14"/>
    </row>
    <row r="98" spans="1:25" s="169" customFormat="1" ht="12.75" customHeight="1" x14ac:dyDescent="0.25">
      <c r="A98" s="30"/>
      <c r="B98" s="14"/>
      <c r="C98" s="14"/>
      <c r="D98" s="14"/>
      <c r="E98" s="14"/>
      <c r="F98" s="14"/>
      <c r="G98" s="14"/>
      <c r="H98" s="14"/>
      <c r="I98" s="14"/>
      <c r="J98" s="14"/>
      <c r="K98" s="14"/>
      <c r="L98" s="14"/>
      <c r="M98" s="14"/>
      <c r="N98" s="14"/>
      <c r="O98" s="14"/>
      <c r="P98" s="14"/>
      <c r="Q98" s="14"/>
      <c r="R98" s="14"/>
      <c r="S98" s="14"/>
      <c r="T98" s="14"/>
      <c r="U98" s="14"/>
      <c r="V98" s="14"/>
      <c r="W98" s="14"/>
      <c r="X98" s="14"/>
      <c r="Y98" s="14"/>
    </row>
    <row r="99" spans="1:25" s="169" customFormat="1" ht="12.75" customHeight="1" x14ac:dyDescent="0.25">
      <c r="A99" s="30"/>
      <c r="B99" s="14"/>
      <c r="C99" s="14"/>
      <c r="D99" s="14"/>
      <c r="E99" s="14"/>
      <c r="F99" s="14"/>
      <c r="G99" s="14"/>
      <c r="H99" s="14"/>
      <c r="I99" s="14"/>
      <c r="J99" s="14"/>
      <c r="K99" s="14"/>
      <c r="L99" s="14"/>
      <c r="M99" s="14"/>
      <c r="N99" s="14"/>
      <c r="O99" s="14"/>
      <c r="P99" s="14"/>
      <c r="Q99" s="14"/>
      <c r="R99" s="14"/>
      <c r="S99" s="14"/>
      <c r="T99" s="14"/>
      <c r="U99" s="14"/>
      <c r="V99" s="14"/>
      <c r="W99" s="14"/>
      <c r="X99" s="14"/>
      <c r="Y99" s="14"/>
    </row>
    <row r="100" spans="1:25" s="169" customFormat="1" ht="12.75" customHeight="1" x14ac:dyDescent="0.25">
      <c r="A100" s="30"/>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row>
    <row r="101" spans="1:25" s="169" customFormat="1" ht="12.75" customHeight="1" x14ac:dyDescent="0.25">
      <c r="A101" s="30"/>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row>
    <row r="102" spans="1:25" s="169" customFormat="1" ht="12.75" customHeight="1" x14ac:dyDescent="0.25">
      <c r="A102" s="30"/>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row>
    <row r="103" spans="1:25" s="169" customFormat="1" ht="12.75" customHeight="1" x14ac:dyDescent="0.25">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row>
    <row r="104" spans="1:25" s="169" customFormat="1" ht="12.75" customHeight="1" x14ac:dyDescent="0.25">
      <c r="A104" s="29"/>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row>
    <row r="105" spans="1:25" s="169" customFormat="1" ht="12.75" customHeight="1" x14ac:dyDescent="0.25">
      <c r="A105" s="29"/>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row>
    <row r="106" spans="1:25" s="169" customFormat="1" ht="12.75" customHeight="1" x14ac:dyDescent="0.25">
      <c r="A106" s="29"/>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row>
    <row r="107" spans="1:25" s="169" customFormat="1" ht="12.75" customHeight="1" x14ac:dyDescent="0.25">
      <c r="A107" s="29"/>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row>
    <row r="108" spans="1:25" s="169" customFormat="1" ht="12.75" customHeight="1" x14ac:dyDescent="0.25">
      <c r="A108" s="29"/>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row>
    <row r="109" spans="1:25" s="169" customFormat="1" ht="20.25" x14ac:dyDescent="0.25">
      <c r="A109" s="29"/>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row>
    <row r="110" spans="1:25" s="169" customFormat="1" ht="12.75" customHeight="1" x14ac:dyDescent="0.25">
      <c r="A110" s="29"/>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row>
    <row r="111" spans="1:25" s="169" customFormat="1" ht="12.75" customHeight="1" x14ac:dyDescent="0.25">
      <c r="A111" s="29"/>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row>
    <row r="112" spans="1:25" s="169" customFormat="1" ht="12.75" customHeight="1" x14ac:dyDescent="0.25">
      <c r="A112" s="29"/>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row>
    <row r="113" spans="1:25" s="169" customFormat="1" ht="12.75" customHeight="1" x14ac:dyDescent="0.25">
      <c r="A113" s="29"/>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row>
    <row r="114" spans="1:25" s="169" customFormat="1" ht="12.75" customHeight="1" x14ac:dyDescent="0.25">
      <c r="A114" s="29"/>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row>
    <row r="115" spans="1:25" s="169" customFormat="1" ht="12.75" customHeight="1" x14ac:dyDescent="0.25">
      <c r="A115" s="29"/>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row>
    <row r="116" spans="1:25" s="169" customFormat="1" ht="12.75" customHeight="1" x14ac:dyDescent="0.25">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row>
    <row r="117" spans="1:25" s="169" customFormat="1" ht="12.75" customHeight="1" x14ac:dyDescent="0.25">
      <c r="A117" s="30"/>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row>
    <row r="118" spans="1:25" s="169" customFormat="1" ht="12.75" customHeight="1" x14ac:dyDescent="0.25">
      <c r="A118" s="30"/>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row>
    <row r="119" spans="1:25" s="169" customFormat="1" ht="12.75" customHeight="1" x14ac:dyDescent="0.25">
      <c r="A119" s="30"/>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row>
    <row r="120" spans="1:25" s="169" customFormat="1" ht="12.75" customHeight="1" x14ac:dyDescent="0.25">
      <c r="A120" s="30"/>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row>
    <row r="121" spans="1:25" s="169" customFormat="1" ht="12.75" customHeight="1" x14ac:dyDescent="0.25">
      <c r="A121" s="30"/>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row>
    <row r="122" spans="1:25" s="169" customFormat="1" ht="20.25" x14ac:dyDescent="0.25">
      <c r="A122" s="30"/>
      <c r="B122" s="14"/>
      <c r="C122" s="14"/>
      <c r="D122" s="14"/>
      <c r="E122" s="31"/>
      <c r="F122" s="31"/>
      <c r="G122" s="31"/>
      <c r="H122" s="31"/>
      <c r="I122" s="31"/>
      <c r="J122" s="31"/>
      <c r="K122" s="31"/>
      <c r="L122" s="31"/>
      <c r="M122" s="31"/>
      <c r="N122" s="31"/>
      <c r="O122" s="31"/>
      <c r="P122" s="14"/>
      <c r="Q122" s="31"/>
      <c r="R122" s="31"/>
      <c r="S122" s="31"/>
      <c r="T122" s="31"/>
      <c r="U122" s="31"/>
      <c r="V122" s="31"/>
      <c r="W122" s="31"/>
      <c r="X122" s="31"/>
      <c r="Y122" s="31"/>
    </row>
    <row r="123" spans="1:25" s="169" customFormat="1" ht="20.25" x14ac:dyDescent="0.25">
      <c r="A123" s="30"/>
      <c r="B123" s="14"/>
      <c r="C123" s="14"/>
      <c r="D123" s="14"/>
      <c r="E123" s="32"/>
      <c r="F123" s="13"/>
      <c r="G123" s="13"/>
      <c r="H123" s="13"/>
      <c r="I123" s="32"/>
      <c r="J123" s="32"/>
      <c r="K123" s="13"/>
      <c r="L123" s="13"/>
      <c r="M123" s="13"/>
      <c r="N123" s="13"/>
      <c r="O123" s="13"/>
      <c r="P123" s="167"/>
      <c r="Q123" s="32"/>
      <c r="R123" s="32"/>
      <c r="S123" s="13"/>
      <c r="T123" s="13"/>
      <c r="U123" s="13"/>
      <c r="V123" s="32"/>
      <c r="W123" s="13"/>
      <c r="X123" s="13"/>
      <c r="Y123" s="13"/>
    </row>
    <row r="124" spans="1:25" s="169" customFormat="1" ht="20.25" x14ac:dyDescent="0.25">
      <c r="A124" s="30"/>
      <c r="B124" s="14"/>
      <c r="C124" s="14"/>
      <c r="D124" s="14"/>
      <c r="E124" s="32"/>
      <c r="F124" s="13"/>
      <c r="G124" s="13"/>
      <c r="H124" s="13"/>
      <c r="I124" s="32"/>
      <c r="J124" s="32"/>
      <c r="K124" s="13"/>
      <c r="L124" s="13"/>
      <c r="M124" s="13"/>
      <c r="N124" s="13"/>
      <c r="O124" s="13"/>
      <c r="P124" s="167"/>
      <c r="Q124" s="32"/>
      <c r="R124" s="32"/>
      <c r="S124" s="13"/>
      <c r="T124" s="13"/>
      <c r="U124" s="13"/>
      <c r="V124" s="32"/>
      <c r="W124" s="13"/>
      <c r="X124" s="13"/>
      <c r="Y124" s="13"/>
    </row>
    <row r="125" spans="1:25" s="169" customFormat="1" ht="20.25" x14ac:dyDescent="0.25">
      <c r="A125" s="30"/>
      <c r="B125" s="14"/>
      <c r="C125" s="14"/>
      <c r="D125" s="14"/>
      <c r="E125" s="32"/>
      <c r="F125" s="13"/>
      <c r="G125" s="13"/>
      <c r="H125" s="13"/>
      <c r="I125" s="32"/>
      <c r="J125" s="32"/>
      <c r="K125" s="13"/>
      <c r="L125" s="13"/>
      <c r="M125" s="13"/>
      <c r="N125" s="13"/>
      <c r="O125" s="13"/>
      <c r="P125" s="167"/>
      <c r="Q125" s="32"/>
      <c r="R125" s="32"/>
      <c r="S125" s="13"/>
      <c r="T125" s="13"/>
      <c r="U125" s="13"/>
      <c r="V125" s="32"/>
      <c r="W125" s="13"/>
      <c r="X125" s="13"/>
      <c r="Y125" s="13"/>
    </row>
    <row r="126" spans="1:25" s="169" customFormat="1" ht="20.25" x14ac:dyDescent="0.25">
      <c r="A126" s="30"/>
      <c r="B126" s="14"/>
      <c r="C126" s="14"/>
      <c r="D126" s="14"/>
      <c r="E126" s="32"/>
      <c r="F126" s="13"/>
      <c r="G126" s="13"/>
      <c r="H126" s="13"/>
      <c r="I126" s="32"/>
      <c r="J126" s="32"/>
      <c r="K126" s="13"/>
      <c r="L126" s="13"/>
      <c r="M126" s="13"/>
      <c r="N126" s="13"/>
      <c r="O126" s="13"/>
      <c r="P126" s="167"/>
      <c r="Q126" s="32"/>
      <c r="R126" s="32"/>
      <c r="S126" s="13"/>
      <c r="T126" s="13"/>
      <c r="U126" s="13"/>
      <c r="V126" s="32"/>
      <c r="W126" s="13"/>
      <c r="X126" s="13"/>
      <c r="Y126" s="13"/>
    </row>
    <row r="127" spans="1:25" s="169" customFormat="1" ht="20.25" x14ac:dyDescent="0.25">
      <c r="A127" s="30"/>
      <c r="B127" s="14"/>
      <c r="C127" s="14"/>
      <c r="D127" s="14"/>
      <c r="E127" s="32"/>
      <c r="F127" s="13"/>
      <c r="G127" s="13"/>
      <c r="H127" s="13"/>
      <c r="I127" s="32"/>
      <c r="J127" s="32"/>
      <c r="K127" s="13"/>
      <c r="L127" s="13"/>
      <c r="M127" s="13"/>
      <c r="N127" s="13"/>
      <c r="O127" s="13"/>
      <c r="P127" s="167"/>
      <c r="Q127" s="32"/>
      <c r="R127" s="32"/>
      <c r="S127" s="13"/>
      <c r="T127" s="13"/>
      <c r="U127" s="13"/>
      <c r="V127" s="32"/>
      <c r="W127" s="13"/>
      <c r="X127" s="13"/>
      <c r="Y127" s="13"/>
    </row>
    <row r="128" spans="1:25" s="169" customFormat="1" ht="20.25" x14ac:dyDescent="0.25">
      <c r="A128" s="30"/>
      <c r="B128" s="14"/>
      <c r="C128" s="14"/>
      <c r="D128" s="14"/>
      <c r="E128" s="32"/>
      <c r="F128" s="13"/>
      <c r="G128" s="13"/>
      <c r="H128" s="13"/>
      <c r="I128" s="32"/>
      <c r="J128" s="32"/>
      <c r="K128" s="13"/>
      <c r="L128" s="13"/>
      <c r="M128" s="13"/>
      <c r="N128" s="13"/>
      <c r="O128" s="13"/>
      <c r="P128" s="167"/>
      <c r="Q128" s="32"/>
      <c r="R128" s="32"/>
      <c r="S128" s="13"/>
      <c r="T128" s="13"/>
      <c r="U128" s="13"/>
      <c r="V128" s="32"/>
      <c r="W128" s="13"/>
      <c r="X128" s="13"/>
      <c r="Y128" s="13"/>
    </row>
    <row r="129" spans="1:25" s="169" customFormat="1" x14ac:dyDescent="0.25">
      <c r="A129" s="14"/>
      <c r="B129" s="31"/>
      <c r="C129" s="31"/>
      <c r="D129" s="31"/>
      <c r="E129" s="32"/>
      <c r="F129" s="13"/>
      <c r="G129" s="13"/>
      <c r="H129" s="13"/>
      <c r="I129" s="32"/>
      <c r="J129" s="32"/>
      <c r="K129" s="13"/>
      <c r="L129" s="13"/>
      <c r="M129" s="13"/>
      <c r="N129" s="13"/>
      <c r="O129" s="13"/>
      <c r="P129" s="167"/>
      <c r="Q129" s="32"/>
      <c r="R129" s="32"/>
      <c r="S129" s="13"/>
      <c r="T129" s="13"/>
      <c r="U129" s="13"/>
      <c r="V129" s="32"/>
      <c r="W129" s="13"/>
      <c r="X129" s="13"/>
      <c r="Y129" s="13"/>
    </row>
    <row r="130" spans="1:25" s="169" customFormat="1" x14ac:dyDescent="0.25">
      <c r="A130" s="14"/>
      <c r="B130" s="13"/>
      <c r="C130" s="13"/>
      <c r="D130" s="13"/>
      <c r="E130" s="16"/>
      <c r="F130" s="16"/>
      <c r="G130" s="16"/>
      <c r="H130" s="16"/>
      <c r="I130" s="16"/>
      <c r="J130" s="16"/>
      <c r="K130" s="16"/>
      <c r="L130" s="16"/>
      <c r="M130" s="16"/>
      <c r="N130" s="16"/>
      <c r="O130" s="16"/>
      <c r="P130" s="16"/>
      <c r="Q130" s="16"/>
      <c r="R130" s="16"/>
      <c r="S130" s="16"/>
      <c r="T130" s="16"/>
      <c r="U130" s="16"/>
      <c r="V130" s="16"/>
      <c r="W130" s="16"/>
      <c r="X130" s="16"/>
      <c r="Y130" s="16"/>
    </row>
    <row r="131" spans="1:25" s="169" customFormat="1" x14ac:dyDescent="0.25">
      <c r="A131" s="14"/>
      <c r="B131" s="13"/>
      <c r="C131" s="13"/>
      <c r="D131" s="13"/>
      <c r="E131" s="32"/>
      <c r="F131" s="13"/>
      <c r="G131" s="13"/>
      <c r="H131" s="13"/>
      <c r="I131" s="32"/>
      <c r="J131" s="32"/>
      <c r="K131" s="13"/>
      <c r="L131" s="13"/>
      <c r="M131" s="13"/>
      <c r="N131" s="13"/>
      <c r="O131" s="13"/>
      <c r="P131" s="167"/>
      <c r="Q131" s="32"/>
      <c r="R131" s="32"/>
      <c r="S131" s="13"/>
      <c r="T131" s="13"/>
      <c r="U131" s="13"/>
      <c r="V131" s="32"/>
      <c r="W131" s="13"/>
      <c r="X131" s="13"/>
      <c r="Y131" s="13"/>
    </row>
    <row r="132" spans="1:25" s="169" customFormat="1" x14ac:dyDescent="0.25">
      <c r="A132" s="14"/>
      <c r="B132" s="13"/>
      <c r="C132" s="13"/>
      <c r="D132" s="13"/>
      <c r="E132" s="32"/>
      <c r="F132" s="13"/>
      <c r="G132" s="13"/>
      <c r="H132" s="13"/>
      <c r="I132" s="32"/>
      <c r="J132" s="32"/>
      <c r="K132" s="13"/>
      <c r="L132" s="13"/>
      <c r="M132" s="13"/>
      <c r="N132" s="13"/>
      <c r="O132" s="13"/>
      <c r="P132" s="167"/>
      <c r="Q132" s="32"/>
      <c r="R132" s="32"/>
      <c r="S132" s="13"/>
      <c r="T132" s="13"/>
      <c r="U132" s="13"/>
      <c r="V132" s="32"/>
      <c r="W132" s="13"/>
      <c r="X132" s="13"/>
      <c r="Y132" s="13"/>
    </row>
    <row r="133" spans="1:25" s="169" customFormat="1" x14ac:dyDescent="0.25">
      <c r="A133" s="14"/>
      <c r="B133" s="13"/>
      <c r="C133" s="13"/>
      <c r="D133" s="13"/>
      <c r="E133" s="32"/>
      <c r="F133" s="13"/>
      <c r="G133" s="13"/>
      <c r="H133" s="13"/>
      <c r="I133" s="32"/>
      <c r="J133" s="32"/>
      <c r="K133" s="13"/>
      <c r="L133" s="13"/>
      <c r="M133" s="13"/>
      <c r="N133" s="13"/>
      <c r="O133" s="13"/>
      <c r="P133" s="167"/>
      <c r="Q133" s="32"/>
      <c r="R133" s="32"/>
      <c r="S133" s="13"/>
      <c r="T133" s="13"/>
      <c r="U133" s="13"/>
      <c r="V133" s="32"/>
      <c r="W133" s="13"/>
      <c r="X133" s="13"/>
      <c r="Y133" s="13"/>
    </row>
    <row r="134" spans="1:25" x14ac:dyDescent="0.25">
      <c r="A134" s="14"/>
      <c r="B134" s="13"/>
      <c r="C134" s="13"/>
      <c r="D134" s="13"/>
    </row>
    <row r="135" spans="1:25" x14ac:dyDescent="0.25">
      <c r="A135" s="14"/>
      <c r="B135" s="13"/>
      <c r="C135" s="13"/>
      <c r="D135" s="13"/>
    </row>
    <row r="136" spans="1:25" x14ac:dyDescent="0.25">
      <c r="A136" s="14"/>
      <c r="B136" s="13"/>
      <c r="C136" s="13"/>
      <c r="D136" s="13"/>
    </row>
    <row r="137" spans="1:25" x14ac:dyDescent="0.25">
      <c r="A137" s="16"/>
      <c r="B137" s="14"/>
      <c r="C137" s="14"/>
      <c r="D137" s="14"/>
    </row>
    <row r="138" spans="1:25" x14ac:dyDescent="0.25">
      <c r="A138" s="14"/>
      <c r="B138" s="13"/>
      <c r="C138" s="13"/>
      <c r="D138" s="13"/>
    </row>
    <row r="139" spans="1:25" x14ac:dyDescent="0.25">
      <c r="A139" s="14"/>
      <c r="B139" s="13"/>
      <c r="C139" s="13"/>
      <c r="D139" s="13"/>
    </row>
    <row r="140" spans="1:25" x14ac:dyDescent="0.25">
      <c r="A140" s="14"/>
      <c r="B140" s="13"/>
      <c r="C140" s="13"/>
      <c r="D140" s="13"/>
    </row>
  </sheetData>
  <mergeCells count="44">
    <mergeCell ref="E41:H41"/>
    <mergeCell ref="E39:H39"/>
    <mergeCell ref="E40:H40"/>
    <mergeCell ref="E35:H35"/>
    <mergeCell ref="E36:H36"/>
    <mergeCell ref="E37:H37"/>
    <mergeCell ref="E38:H38"/>
    <mergeCell ref="E31:H31"/>
    <mergeCell ref="E32:H32"/>
    <mergeCell ref="E33:H33"/>
    <mergeCell ref="E34:H34"/>
    <mergeCell ref="V28:Y28"/>
    <mergeCell ref="E29:H29"/>
    <mergeCell ref="E30:H30"/>
    <mergeCell ref="Q28:U28"/>
    <mergeCell ref="I28:M28"/>
    <mergeCell ref="F22:F23"/>
    <mergeCell ref="C23:D24"/>
    <mergeCell ref="C25:D25"/>
    <mergeCell ref="C26:D26"/>
    <mergeCell ref="E26:E27"/>
    <mergeCell ref="F26:F27"/>
    <mergeCell ref="G26:G27"/>
    <mergeCell ref="E5:N5"/>
    <mergeCell ref="A6:A28"/>
    <mergeCell ref="C6:D6"/>
    <mergeCell ref="G16:G21"/>
    <mergeCell ref="H16:H21"/>
    <mergeCell ref="E17:E18"/>
    <mergeCell ref="C7:D15"/>
    <mergeCell ref="C16:D18"/>
    <mergeCell ref="I6:M6"/>
    <mergeCell ref="F17:F18"/>
    <mergeCell ref="C19:D19"/>
    <mergeCell ref="E20:E21"/>
    <mergeCell ref="F20:F21"/>
    <mergeCell ref="E7:H11"/>
    <mergeCell ref="H26:H27"/>
    <mergeCell ref="Q6:U6"/>
    <mergeCell ref="V6:Y6"/>
    <mergeCell ref="I7:M18"/>
    <mergeCell ref="N7:O11"/>
    <mergeCell ref="Q7:U18"/>
    <mergeCell ref="V7:Y18"/>
  </mergeCells>
  <pageMargins left="0.75" right="0.75" top="0.5" bottom="0.5" header="0.25" footer="0.25"/>
  <pageSetup orientation="landscape" r:id="rId1"/>
  <headerFooter differentFirst="1">
    <oddHeader>&amp;LHRBF Impact Evaluation&amp;CHousehold Questionnaire&amp;R&amp;10Form HH</oddHeader>
    <oddFooter>&amp;R&amp;P / &amp;N</oddFooter>
  </headerFooter>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307"/>
  <sheetViews>
    <sheetView showGridLines="0" view="pageBreakPreview" zoomScaleNormal="60" zoomScaleSheetLayoutView="100" workbookViewId="0">
      <selection activeCell="I28" sqref="I28"/>
    </sheetView>
  </sheetViews>
  <sheetFormatPr defaultColWidth="8.796875" defaultRowHeight="12.75" x14ac:dyDescent="0.25"/>
  <cols>
    <col min="1" max="1" width="10.3984375" style="6" customWidth="1"/>
    <col min="2" max="2" width="1.3984375" style="4" customWidth="1"/>
    <col min="3" max="3" width="27" style="74" customWidth="1"/>
    <col min="4" max="4" width="20.3984375" style="9" customWidth="1"/>
    <col min="5" max="5" width="4.3984375" style="8" hidden="1" customWidth="1"/>
    <col min="6" max="6" width="59.3984375" style="8" customWidth="1"/>
    <col min="7" max="7" width="53" style="472" customWidth="1"/>
    <col min="8" max="8" width="20.796875" style="4" customWidth="1"/>
    <col min="9" max="9" width="31.3984375" style="457" customWidth="1"/>
    <col min="10" max="10" width="27" style="4" customWidth="1"/>
    <col min="11" max="12" width="28.796875" style="457" customWidth="1"/>
    <col min="13" max="13" width="13.796875" style="457" customWidth="1"/>
    <col min="14" max="14" width="14" style="318" customWidth="1"/>
    <col min="15" max="15" width="62.19921875" style="4" customWidth="1"/>
    <col min="16" max="16" width="18" style="457" customWidth="1"/>
    <col min="17" max="17" width="15.796875" style="318" customWidth="1"/>
    <col min="18" max="16384" width="8.796875" style="318"/>
  </cols>
  <sheetData>
    <row r="1" spans="1:26" s="80" customFormat="1" ht="24.95" customHeight="1" x14ac:dyDescent="0.25">
      <c r="A1" s="188">
        <v>14</v>
      </c>
      <c r="B1" s="191" t="s">
        <v>566</v>
      </c>
      <c r="C1" s="187"/>
      <c r="D1" s="187"/>
      <c r="E1" s="187"/>
      <c r="F1" s="187"/>
      <c r="G1" s="470"/>
      <c r="H1" s="188">
        <v>14</v>
      </c>
      <c r="I1" s="191" t="s">
        <v>566</v>
      </c>
      <c r="J1" s="188"/>
      <c r="K1" s="191"/>
      <c r="L1" s="191"/>
      <c r="M1" s="187"/>
      <c r="N1" s="187"/>
      <c r="O1" s="644">
        <v>14</v>
      </c>
      <c r="P1" s="191"/>
      <c r="Q1" s="189"/>
    </row>
    <row r="2" spans="1:26" ht="12.95" customHeight="1" x14ac:dyDescent="0.25">
      <c r="A2" s="2"/>
      <c r="B2" s="2"/>
      <c r="C2" s="2"/>
      <c r="D2" s="2"/>
      <c r="E2" s="2"/>
      <c r="F2" s="2"/>
      <c r="G2" s="2"/>
      <c r="H2" s="2"/>
      <c r="I2" s="2"/>
      <c r="J2" s="2"/>
      <c r="K2" s="2"/>
      <c r="L2" s="2"/>
      <c r="M2" s="2"/>
      <c r="N2" s="2"/>
      <c r="O2" s="2"/>
      <c r="P2" s="2"/>
    </row>
    <row r="3" spans="1:26" s="36" customFormat="1" ht="12.95" customHeight="1" x14ac:dyDescent="0.25">
      <c r="A3" s="61"/>
      <c r="B3" s="84"/>
      <c r="C3" s="473" t="s">
        <v>492</v>
      </c>
      <c r="D3" s="473"/>
      <c r="E3" s="473"/>
      <c r="F3" s="473"/>
      <c r="G3" s="473"/>
      <c r="H3" s="473"/>
      <c r="I3" s="473"/>
      <c r="J3" s="473"/>
      <c r="K3" s="473"/>
      <c r="L3" s="473"/>
      <c r="M3" s="473"/>
      <c r="N3" s="473"/>
      <c r="O3" s="473"/>
      <c r="P3" s="473"/>
    </row>
    <row r="4" spans="1:26" ht="12.95" customHeight="1" x14ac:dyDescent="0.25">
      <c r="A4" s="3"/>
      <c r="B4" s="3"/>
      <c r="C4" s="197" t="s">
        <v>51</v>
      </c>
      <c r="D4" s="2"/>
      <c r="E4" s="2"/>
      <c r="F4" s="2"/>
      <c r="G4" s="2"/>
      <c r="H4" s="2"/>
      <c r="I4" s="2"/>
      <c r="J4" s="2"/>
      <c r="K4" s="2"/>
      <c r="L4" s="2"/>
      <c r="M4" s="2"/>
      <c r="N4" s="2"/>
      <c r="O4" s="2"/>
      <c r="P4" s="2"/>
    </row>
    <row r="5" spans="1:26" s="36" customFormat="1" ht="12.95" customHeight="1" x14ac:dyDescent="0.25">
      <c r="A5" s="61"/>
      <c r="B5" s="84"/>
      <c r="C5" s="87"/>
      <c r="D5" s="473"/>
      <c r="E5" s="473"/>
      <c r="F5" s="473"/>
      <c r="G5" s="473"/>
      <c r="H5" s="473"/>
      <c r="I5" s="473"/>
      <c r="J5" s="473"/>
      <c r="K5" s="473"/>
      <c r="L5" s="473"/>
      <c r="M5" s="473"/>
      <c r="N5" s="473"/>
      <c r="O5" s="473"/>
      <c r="P5" s="473"/>
    </row>
    <row r="6" spans="1:26" s="1069" customFormat="1" ht="12.95" customHeight="1" x14ac:dyDescent="0.25">
      <c r="A6" s="1064"/>
      <c r="B6" s="1065"/>
      <c r="C6" s="1066">
        <f>-A1-0.01</f>
        <v>-14.01</v>
      </c>
      <c r="D6" s="190">
        <f>C6-0.01</f>
        <v>-14.02</v>
      </c>
      <c r="E6" s="1067"/>
      <c r="F6" s="190"/>
      <c r="G6" s="190">
        <f>D6-0.01</f>
        <v>-14.03</v>
      </c>
      <c r="H6" s="1068">
        <f t="shared" ref="H6:M6" si="0">G6-0.01</f>
        <v>-14.04</v>
      </c>
      <c r="I6" s="190">
        <f t="shared" si="0"/>
        <v>-14.049999999999999</v>
      </c>
      <c r="J6" s="1068">
        <f t="shared" si="0"/>
        <v>-14.059999999999999</v>
      </c>
      <c r="K6" s="190">
        <f t="shared" si="0"/>
        <v>-14.069999999999999</v>
      </c>
      <c r="L6" s="190">
        <f t="shared" si="0"/>
        <v>-14.079999999999998</v>
      </c>
      <c r="M6" s="1721">
        <f t="shared" si="0"/>
        <v>-14.089999999999998</v>
      </c>
      <c r="N6" s="1721"/>
      <c r="O6" s="1068">
        <f>M6-0.01</f>
        <v>-14.099999999999998</v>
      </c>
      <c r="P6" s="1730">
        <f>O6-0.01</f>
        <v>-14.109999999999998</v>
      </c>
      <c r="Q6" s="1730"/>
      <c r="S6" s="1547" t="s">
        <v>591</v>
      </c>
      <c r="T6" s="1547"/>
      <c r="U6" s="1547"/>
      <c r="V6" s="1547"/>
      <c r="W6" s="1547"/>
      <c r="X6" s="1547"/>
      <c r="Y6" s="1547"/>
    </row>
    <row r="7" spans="1:26" s="1073" customFormat="1" ht="12.95" customHeight="1" x14ac:dyDescent="0.25">
      <c r="A7" s="1070"/>
      <c r="B7" s="1071"/>
      <c r="C7" s="1718" t="s">
        <v>285</v>
      </c>
      <c r="D7" s="1718" t="s">
        <v>506</v>
      </c>
      <c r="E7" s="1071"/>
      <c r="F7" s="1072" t="s">
        <v>556</v>
      </c>
      <c r="G7" s="943" t="s">
        <v>493</v>
      </c>
      <c r="H7" s="1722" t="s">
        <v>507</v>
      </c>
      <c r="I7" s="1729" t="s">
        <v>509</v>
      </c>
      <c r="J7" s="1722" t="s">
        <v>515</v>
      </c>
      <c r="K7" s="1718" t="s">
        <v>521</v>
      </c>
      <c r="L7" s="1718" t="s">
        <v>852</v>
      </c>
      <c r="M7" s="1724" t="s">
        <v>525</v>
      </c>
      <c r="N7" s="1725"/>
      <c r="O7" s="1718" t="s">
        <v>537</v>
      </c>
      <c r="P7" s="1724" t="s">
        <v>540</v>
      </c>
      <c r="Q7" s="1725"/>
      <c r="S7" s="1547"/>
      <c r="T7" s="1547"/>
      <c r="U7" s="1547"/>
      <c r="V7" s="1547"/>
      <c r="W7" s="1547"/>
      <c r="X7" s="1547"/>
      <c r="Y7" s="1547"/>
    </row>
    <row r="8" spans="1:26" s="1073" customFormat="1" ht="12.95" customHeight="1" x14ac:dyDescent="0.25">
      <c r="A8" s="1064"/>
      <c r="B8" s="1071"/>
      <c r="C8" s="1719"/>
      <c r="D8" s="1719"/>
      <c r="E8" s="1071"/>
      <c r="F8" s="1074" t="s">
        <v>562</v>
      </c>
      <c r="G8" s="1075" t="s">
        <v>494</v>
      </c>
      <c r="H8" s="1723"/>
      <c r="I8" s="1719"/>
      <c r="J8" s="1723"/>
      <c r="K8" s="1719"/>
      <c r="L8" s="1719"/>
      <c r="M8" s="1726"/>
      <c r="N8" s="1723"/>
      <c r="O8" s="1719"/>
      <c r="P8" s="1726"/>
      <c r="Q8" s="1723"/>
      <c r="R8" s="1076">
        <f>P6-0.01</f>
        <v>-14.119999999999997</v>
      </c>
      <c r="S8" s="1547"/>
      <c r="T8" s="1547"/>
      <c r="U8" s="1547"/>
      <c r="V8" s="1547"/>
      <c r="W8" s="1547"/>
      <c r="X8" s="1547"/>
      <c r="Y8" s="1547"/>
    </row>
    <row r="9" spans="1:26" s="1073" customFormat="1" ht="13.5" customHeight="1" x14ac:dyDescent="0.25">
      <c r="A9" s="1070"/>
      <c r="B9" s="1071"/>
      <c r="C9" s="1719"/>
      <c r="D9" s="1719"/>
      <c r="E9" s="1071"/>
      <c r="F9" s="1074"/>
      <c r="G9" s="1077" t="s">
        <v>495</v>
      </c>
      <c r="H9" s="1723"/>
      <c r="I9" s="1719"/>
      <c r="J9" s="1723"/>
      <c r="K9" s="1719"/>
      <c r="L9" s="1719"/>
      <c r="M9" s="615"/>
      <c r="N9" s="1078"/>
      <c r="O9" s="1719"/>
      <c r="P9" s="1726"/>
      <c r="Q9" s="1723"/>
      <c r="S9" s="1547"/>
      <c r="T9" s="1547"/>
      <c r="U9" s="1547"/>
      <c r="V9" s="1547"/>
      <c r="W9" s="1547"/>
      <c r="X9" s="1547"/>
      <c r="Y9" s="1547"/>
    </row>
    <row r="10" spans="1:26" s="1073" customFormat="1" ht="12.95" customHeight="1" x14ac:dyDescent="0.25">
      <c r="A10" s="1064"/>
      <c r="B10" s="1079"/>
      <c r="C10" s="1719"/>
      <c r="D10" s="1719"/>
      <c r="E10" s="1071"/>
      <c r="F10" s="1080" t="s">
        <v>557</v>
      </c>
      <c r="G10" s="1080" t="s">
        <v>496</v>
      </c>
      <c r="H10" s="1723"/>
      <c r="I10" s="1078"/>
      <c r="J10" s="1723"/>
      <c r="K10" s="1719"/>
      <c r="L10" s="1719"/>
      <c r="M10" s="1727" t="s">
        <v>526</v>
      </c>
      <c r="N10" s="1728"/>
      <c r="P10" s="1726"/>
      <c r="Q10" s="1723"/>
      <c r="S10" s="1547"/>
      <c r="T10" s="1547"/>
      <c r="U10" s="1547"/>
      <c r="V10" s="1547"/>
      <c r="W10" s="1547"/>
      <c r="X10" s="1547"/>
      <c r="Y10" s="1547"/>
    </row>
    <row r="11" spans="1:26" s="1073" customFormat="1" ht="12.6" customHeight="1" x14ac:dyDescent="0.25">
      <c r="A11" s="1070"/>
      <c r="B11" s="1079"/>
      <c r="C11" s="1719"/>
      <c r="D11" s="1719"/>
      <c r="E11" s="1071"/>
      <c r="F11" s="1080" t="s">
        <v>814</v>
      </c>
      <c r="G11" s="1080" t="s">
        <v>497</v>
      </c>
      <c r="H11" s="1723"/>
      <c r="I11" s="1080" t="s">
        <v>510</v>
      </c>
      <c r="J11" s="1723"/>
      <c r="K11" s="1719"/>
      <c r="L11" s="1719"/>
      <c r="M11" s="1081" t="s">
        <v>527</v>
      </c>
      <c r="N11" s="1082"/>
      <c r="P11" s="1081" t="s">
        <v>543</v>
      </c>
      <c r="Q11" s="1082"/>
      <c r="S11" s="1547"/>
      <c r="T11" s="1547"/>
      <c r="U11" s="1547"/>
      <c r="V11" s="1547"/>
      <c r="W11" s="1547"/>
      <c r="X11" s="1547"/>
      <c r="Y11" s="1547"/>
    </row>
    <row r="12" spans="1:26" s="1073" customFormat="1" ht="12.95" customHeight="1" x14ac:dyDescent="0.25">
      <c r="A12" s="1064"/>
      <c r="B12" s="1079"/>
      <c r="C12" s="1074"/>
      <c r="D12" s="1719"/>
      <c r="E12" s="1083"/>
      <c r="F12" s="1080" t="s">
        <v>561</v>
      </c>
      <c r="G12" s="1080" t="s">
        <v>498</v>
      </c>
      <c r="H12" s="1731"/>
      <c r="I12" s="1080" t="s">
        <v>511</v>
      </c>
      <c r="J12" s="1084"/>
      <c r="K12" s="1084"/>
      <c r="L12" s="1084"/>
      <c r="M12" s="1081" t="s">
        <v>528</v>
      </c>
      <c r="N12" s="1082"/>
      <c r="P12" s="1081" t="s">
        <v>544</v>
      </c>
      <c r="Q12" s="1082"/>
      <c r="S12" s="1085" t="s">
        <v>550</v>
      </c>
      <c r="T12" s="1027"/>
      <c r="U12" s="1027"/>
      <c r="V12" s="1027"/>
      <c r="W12" s="1027"/>
      <c r="X12" s="1027">
        <v>1</v>
      </c>
      <c r="Y12" s="1086"/>
      <c r="Z12" s="1087"/>
    </row>
    <row r="13" spans="1:26" s="1073" customFormat="1" ht="12.95" customHeight="1" x14ac:dyDescent="0.25">
      <c r="A13" s="1070"/>
      <c r="B13" s="1079"/>
      <c r="C13" s="1074"/>
      <c r="D13" s="1719"/>
      <c r="E13" s="1083"/>
      <c r="F13" s="1080" t="s">
        <v>558</v>
      </c>
      <c r="G13" s="1080" t="s">
        <v>499</v>
      </c>
      <c r="H13" s="1731"/>
      <c r="I13" s="1080" t="s">
        <v>512</v>
      </c>
      <c r="J13" s="1084"/>
      <c r="K13" s="1084"/>
      <c r="L13" s="1084"/>
      <c r="M13" s="1081" t="s">
        <v>529</v>
      </c>
      <c r="N13" s="1082"/>
      <c r="O13" s="1080" t="s">
        <v>532</v>
      </c>
      <c r="P13" s="1081" t="s">
        <v>545</v>
      </c>
      <c r="Q13" s="1082"/>
      <c r="S13" s="1085" t="s">
        <v>588</v>
      </c>
      <c r="T13" s="1027"/>
      <c r="U13" s="1027"/>
      <c r="V13" s="1027"/>
      <c r="W13" s="1027"/>
      <c r="X13" s="1027">
        <v>2</v>
      </c>
      <c r="Y13" s="1088"/>
      <c r="Z13" s="1089"/>
    </row>
    <row r="14" spans="1:26" s="1073" customFormat="1" ht="12.95" customHeight="1" x14ac:dyDescent="0.25">
      <c r="A14" s="1064"/>
      <c r="B14" s="1079"/>
      <c r="C14" s="1074"/>
      <c r="D14" s="1719"/>
      <c r="E14" s="1083"/>
      <c r="F14" s="1080" t="s">
        <v>559</v>
      </c>
      <c r="G14" s="1080" t="s">
        <v>501</v>
      </c>
      <c r="H14" s="1731"/>
      <c r="I14" s="1074" t="s">
        <v>513</v>
      </c>
      <c r="J14" s="1084"/>
      <c r="K14" s="1084"/>
      <c r="L14" s="1084"/>
      <c r="M14" s="1714" t="s">
        <v>530</v>
      </c>
      <c r="N14" s="1715"/>
      <c r="O14" s="1080" t="s">
        <v>538</v>
      </c>
      <c r="P14" s="1081" t="s">
        <v>546</v>
      </c>
      <c r="Q14" s="1082"/>
      <c r="S14" s="1085" t="s">
        <v>589</v>
      </c>
      <c r="T14" s="1027"/>
      <c r="U14" s="1027"/>
      <c r="V14" s="1027"/>
      <c r="W14" s="1027"/>
      <c r="X14" s="1027">
        <v>3</v>
      </c>
      <c r="Y14" s="961"/>
    </row>
    <row r="15" spans="1:26" s="1073" customFormat="1" ht="12.95" customHeight="1" x14ac:dyDescent="0.25">
      <c r="A15" s="1070"/>
      <c r="B15" s="1079"/>
      <c r="C15" s="1074"/>
      <c r="D15" s="1719"/>
      <c r="E15" s="1083"/>
      <c r="F15" s="1090" t="s">
        <v>560</v>
      </c>
      <c r="G15" s="1080" t="s">
        <v>500</v>
      </c>
      <c r="H15" s="1731"/>
      <c r="I15" s="1090" t="s">
        <v>514</v>
      </c>
      <c r="K15" s="1084"/>
      <c r="L15" s="1084"/>
      <c r="M15" s="1714" t="s">
        <v>854</v>
      </c>
      <c r="N15" s="1715"/>
      <c r="O15" s="1080" t="s">
        <v>533</v>
      </c>
      <c r="P15" s="1081" t="s">
        <v>547</v>
      </c>
      <c r="Q15" s="1082"/>
      <c r="S15" s="1085" t="s">
        <v>590</v>
      </c>
      <c r="T15" s="1027"/>
      <c r="U15" s="1027"/>
      <c r="V15" s="1027"/>
      <c r="W15" s="1027"/>
      <c r="X15" s="1027">
        <v>4</v>
      </c>
      <c r="Y15" s="961"/>
    </row>
    <row r="16" spans="1:26" s="1073" customFormat="1" ht="12.95" customHeight="1" x14ac:dyDescent="0.25">
      <c r="A16" s="1064"/>
      <c r="B16" s="1079"/>
      <c r="C16" s="1074"/>
      <c r="D16" s="1719"/>
      <c r="E16" s="1091"/>
      <c r="F16" s="1090" t="s">
        <v>815</v>
      </c>
      <c r="G16" s="1080" t="s">
        <v>502</v>
      </c>
      <c r="H16" s="1731"/>
      <c r="I16" s="1092" t="s">
        <v>817</v>
      </c>
      <c r="J16" s="1080" t="s">
        <v>519</v>
      </c>
      <c r="K16" s="1084"/>
      <c r="L16" s="1084"/>
      <c r="M16" s="1714"/>
      <c r="N16" s="1715"/>
      <c r="O16" s="1074" t="s">
        <v>539</v>
      </c>
      <c r="P16" s="1714" t="s">
        <v>548</v>
      </c>
      <c r="Q16" s="1715"/>
      <c r="S16" s="564"/>
      <c r="T16" s="564"/>
      <c r="U16" s="564"/>
      <c r="V16" s="564"/>
      <c r="W16" s="564"/>
      <c r="X16" s="961"/>
    </row>
    <row r="17" spans="1:23" s="1073" customFormat="1" ht="12.95" customHeight="1" x14ac:dyDescent="0.25">
      <c r="A17" s="1070"/>
      <c r="B17" s="1079"/>
      <c r="C17" s="1074"/>
      <c r="D17" s="1719"/>
      <c r="E17" s="1093"/>
      <c r="F17" s="1080" t="s">
        <v>816</v>
      </c>
      <c r="G17" s="1080" t="s">
        <v>503</v>
      </c>
      <c r="H17" s="1731"/>
      <c r="I17" s="1080" t="s">
        <v>818</v>
      </c>
      <c r="J17" s="1080" t="s">
        <v>516</v>
      </c>
      <c r="M17" s="1094"/>
      <c r="N17" s="1078"/>
      <c r="O17" s="1080" t="s">
        <v>534</v>
      </c>
      <c r="P17" s="1714" t="s">
        <v>603</v>
      </c>
      <c r="Q17" s="1715"/>
      <c r="S17" s="564"/>
      <c r="T17" s="564"/>
      <c r="U17" s="564"/>
      <c r="V17" s="564"/>
      <c r="W17" s="564"/>
    </row>
    <row r="18" spans="1:23" s="1073" customFormat="1" ht="12.95" customHeight="1" x14ac:dyDescent="0.25">
      <c r="A18" s="1064"/>
      <c r="B18" s="1079"/>
      <c r="C18" s="1074"/>
      <c r="D18" s="1074"/>
      <c r="E18" s="1093"/>
      <c r="F18" s="1090" t="s">
        <v>813</v>
      </c>
      <c r="G18" s="1080" t="s">
        <v>504</v>
      </c>
      <c r="H18" s="1731"/>
      <c r="I18" s="1074" t="s">
        <v>819</v>
      </c>
      <c r="J18" s="1080" t="s">
        <v>517</v>
      </c>
      <c r="K18" s="1095" t="s">
        <v>522</v>
      </c>
      <c r="L18" s="1095" t="s">
        <v>255</v>
      </c>
      <c r="M18" s="944"/>
      <c r="N18" s="945"/>
      <c r="O18" s="1090" t="s">
        <v>535</v>
      </c>
      <c r="P18" s="1716" t="s">
        <v>821</v>
      </c>
      <c r="Q18" s="1717"/>
    </row>
    <row r="19" spans="1:23" s="1073" customFormat="1" ht="12.95" customHeight="1" x14ac:dyDescent="0.25">
      <c r="A19" s="1070"/>
      <c r="B19" s="1079"/>
      <c r="C19" s="1074"/>
      <c r="D19" s="1075" t="s">
        <v>682</v>
      </c>
      <c r="E19" s="1091"/>
      <c r="F19" s="1090"/>
      <c r="G19" s="1090" t="s">
        <v>505</v>
      </c>
      <c r="I19" s="1090"/>
      <c r="J19" s="1074" t="s">
        <v>518</v>
      </c>
      <c r="K19" s="1095" t="s">
        <v>523</v>
      </c>
      <c r="L19" s="1095" t="s">
        <v>853</v>
      </c>
      <c r="M19" s="944"/>
      <c r="N19" s="1719" t="s">
        <v>531</v>
      </c>
      <c r="O19" s="1080" t="s">
        <v>536</v>
      </c>
      <c r="P19" s="1713" t="s">
        <v>541</v>
      </c>
      <c r="Q19" s="1713" t="s">
        <v>542</v>
      </c>
    </row>
    <row r="20" spans="1:23" s="1073" customFormat="1" ht="12.95" customHeight="1" x14ac:dyDescent="0.25">
      <c r="A20" s="1064"/>
      <c r="B20" s="1079"/>
      <c r="C20" s="1074"/>
      <c r="D20" s="1096" t="s">
        <v>258</v>
      </c>
      <c r="E20" s="1091"/>
      <c r="F20" s="1092"/>
      <c r="G20" s="1097" t="s">
        <v>278</v>
      </c>
      <c r="H20" s="1098" t="s">
        <v>508</v>
      </c>
      <c r="I20" s="1092"/>
      <c r="J20" s="1090" t="s">
        <v>520</v>
      </c>
      <c r="K20" s="1095" t="s">
        <v>524</v>
      </c>
      <c r="L20" s="1095"/>
      <c r="M20" s="944" t="s">
        <v>418</v>
      </c>
      <c r="N20" s="1720"/>
      <c r="O20" s="1080" t="s">
        <v>820</v>
      </c>
      <c r="P20" s="1713"/>
      <c r="Q20" s="1713"/>
    </row>
    <row r="21" spans="1:23" ht="18" customHeight="1" x14ac:dyDescent="0.3">
      <c r="A21" s="586">
        <v>1</v>
      </c>
      <c r="B21" s="173"/>
      <c r="C21" s="637"/>
      <c r="D21" s="466"/>
      <c r="E21" s="641"/>
      <c r="F21" s="466"/>
      <c r="G21" s="466"/>
      <c r="H21" s="468"/>
      <c r="I21" s="466"/>
      <c r="J21" s="468"/>
      <c r="K21" s="466"/>
      <c r="L21" s="811"/>
      <c r="M21" s="592"/>
      <c r="N21" s="592"/>
      <c r="O21" s="468"/>
      <c r="P21" s="466"/>
      <c r="Q21" s="595"/>
      <c r="R21" s="64"/>
      <c r="S21" s="64"/>
      <c r="T21" s="64"/>
    </row>
    <row r="22" spans="1:23" ht="18" customHeight="1" x14ac:dyDescent="0.3">
      <c r="A22" s="586">
        <f t="shared" ref="A22:A35" si="1">A21+1</f>
        <v>2</v>
      </c>
      <c r="B22" s="173"/>
      <c r="C22" s="575"/>
      <c r="D22" s="458"/>
      <c r="E22" s="173"/>
      <c r="F22" s="458"/>
      <c r="G22" s="458"/>
      <c r="H22" s="468"/>
      <c r="I22" s="466"/>
      <c r="J22" s="468"/>
      <c r="K22" s="466"/>
      <c r="L22" s="811"/>
      <c r="M22" s="592"/>
      <c r="N22" s="592"/>
      <c r="O22" s="468"/>
      <c r="P22" s="466"/>
      <c r="Q22" s="595"/>
      <c r="R22" s="64"/>
      <c r="S22" s="64"/>
      <c r="T22" s="64"/>
    </row>
    <row r="23" spans="1:23" ht="18" customHeight="1" x14ac:dyDescent="0.3">
      <c r="A23" s="586">
        <f t="shared" si="1"/>
        <v>3</v>
      </c>
      <c r="B23" s="173"/>
      <c r="C23" s="576"/>
      <c r="D23" s="71"/>
      <c r="E23" s="69"/>
      <c r="F23" s="71"/>
      <c r="G23" s="71"/>
      <c r="H23" s="574"/>
      <c r="I23" s="75"/>
      <c r="J23" s="574"/>
      <c r="K23" s="75"/>
      <c r="L23" s="734"/>
      <c r="M23" s="592"/>
      <c r="N23" s="592"/>
      <c r="O23" s="574"/>
      <c r="P23" s="75"/>
      <c r="Q23" s="595"/>
      <c r="R23" s="64"/>
      <c r="S23" s="64"/>
      <c r="T23" s="64"/>
    </row>
    <row r="24" spans="1:23" ht="18" customHeight="1" x14ac:dyDescent="0.3">
      <c r="A24" s="586">
        <f t="shared" si="1"/>
        <v>4</v>
      </c>
      <c r="B24" s="173"/>
      <c r="C24" s="575"/>
      <c r="D24" s="458"/>
      <c r="E24" s="62"/>
      <c r="F24" s="458"/>
      <c r="G24" s="458"/>
      <c r="H24" s="468"/>
      <c r="I24" s="466"/>
      <c r="J24" s="468"/>
      <c r="K24" s="466"/>
      <c r="L24" s="811"/>
      <c r="M24" s="592"/>
      <c r="N24" s="592"/>
      <c r="O24" s="468"/>
      <c r="P24" s="466"/>
      <c r="Q24" s="595"/>
      <c r="R24" s="64"/>
      <c r="S24" s="64"/>
      <c r="T24" s="64"/>
    </row>
    <row r="25" spans="1:23" ht="18" customHeight="1" x14ac:dyDescent="0.3">
      <c r="A25" s="586">
        <f t="shared" si="1"/>
        <v>5</v>
      </c>
      <c r="B25" s="173"/>
      <c r="C25" s="575"/>
      <c r="D25" s="458"/>
      <c r="E25" s="173"/>
      <c r="F25" s="458"/>
      <c r="G25" s="458"/>
      <c r="H25" s="468"/>
      <c r="I25" s="466"/>
      <c r="J25" s="468"/>
      <c r="K25" s="466"/>
      <c r="L25" s="811"/>
      <c r="M25" s="592"/>
      <c r="N25" s="592"/>
      <c r="O25" s="468"/>
      <c r="P25" s="466"/>
      <c r="Q25" s="595"/>
      <c r="R25" s="64"/>
      <c r="S25" s="64"/>
      <c r="T25" s="64"/>
    </row>
    <row r="26" spans="1:23" ht="18" customHeight="1" x14ac:dyDescent="0.3">
      <c r="A26" s="586">
        <f t="shared" si="1"/>
        <v>6</v>
      </c>
      <c r="B26" s="173"/>
      <c r="C26" s="576"/>
      <c r="D26" s="70"/>
      <c r="E26" s="69"/>
      <c r="F26" s="70"/>
      <c r="G26" s="71"/>
      <c r="H26" s="574"/>
      <c r="I26" s="75"/>
      <c r="J26" s="574"/>
      <c r="K26" s="75"/>
      <c r="L26" s="734"/>
      <c r="M26" s="592"/>
      <c r="N26" s="592"/>
      <c r="O26" s="574"/>
      <c r="P26" s="75"/>
      <c r="Q26" s="595"/>
      <c r="R26" s="64"/>
      <c r="S26" s="64"/>
      <c r="T26" s="64"/>
    </row>
    <row r="27" spans="1:23" ht="18" customHeight="1" x14ac:dyDescent="0.3">
      <c r="A27" s="586">
        <f t="shared" si="1"/>
        <v>7</v>
      </c>
      <c r="B27" s="173"/>
      <c r="C27" s="575"/>
      <c r="D27" s="459"/>
      <c r="E27" s="62"/>
      <c r="F27" s="459"/>
      <c r="G27" s="459"/>
      <c r="H27" s="469"/>
      <c r="I27" s="467"/>
      <c r="J27" s="469"/>
      <c r="K27" s="467"/>
      <c r="L27" s="941"/>
      <c r="M27" s="592"/>
      <c r="N27" s="592"/>
      <c r="O27" s="469"/>
      <c r="P27" s="467"/>
      <c r="Q27" s="595"/>
      <c r="R27" s="64"/>
      <c r="S27" s="64"/>
      <c r="T27" s="64"/>
    </row>
    <row r="28" spans="1:23" ht="18" customHeight="1" x14ac:dyDescent="0.3">
      <c r="A28" s="586">
        <f t="shared" si="1"/>
        <v>8</v>
      </c>
      <c r="B28" s="173"/>
      <c r="C28" s="575"/>
      <c r="D28" s="459"/>
      <c r="E28" s="173"/>
      <c r="F28" s="459"/>
      <c r="G28" s="459"/>
      <c r="H28" s="469"/>
      <c r="I28" s="467"/>
      <c r="J28" s="469"/>
      <c r="K28" s="467"/>
      <c r="L28" s="941"/>
      <c r="M28" s="592"/>
      <c r="N28" s="592"/>
      <c r="O28" s="469"/>
      <c r="P28" s="467"/>
      <c r="Q28" s="595"/>
      <c r="R28" s="64"/>
      <c r="S28" s="64"/>
      <c r="T28" s="64"/>
    </row>
    <row r="29" spans="1:23" ht="18" customHeight="1" x14ac:dyDescent="0.3">
      <c r="A29" s="586">
        <f t="shared" si="1"/>
        <v>9</v>
      </c>
      <c r="B29" s="173"/>
      <c r="C29" s="576"/>
      <c r="D29" s="70"/>
      <c r="E29" s="69"/>
      <c r="F29" s="70"/>
      <c r="G29" s="70"/>
      <c r="H29" s="465"/>
      <c r="I29" s="430"/>
      <c r="J29" s="465"/>
      <c r="K29" s="430"/>
      <c r="L29" s="942"/>
      <c r="M29" s="592"/>
      <c r="N29" s="592"/>
      <c r="O29" s="465"/>
      <c r="P29" s="430"/>
      <c r="Q29" s="595"/>
      <c r="R29" s="64"/>
      <c r="S29" s="64"/>
      <c r="T29" s="64"/>
    </row>
    <row r="30" spans="1:23" ht="18" customHeight="1" x14ac:dyDescent="0.3">
      <c r="A30" s="586">
        <f t="shared" si="1"/>
        <v>10</v>
      </c>
      <c r="B30" s="173"/>
      <c r="C30" s="575"/>
      <c r="D30" s="459"/>
      <c r="E30" s="62"/>
      <c r="F30" s="459"/>
      <c r="G30" s="459"/>
      <c r="H30" s="469"/>
      <c r="I30" s="467"/>
      <c r="J30" s="469"/>
      <c r="K30" s="467"/>
      <c r="L30" s="941"/>
      <c r="M30" s="592"/>
      <c r="N30" s="592"/>
      <c r="O30" s="469"/>
      <c r="P30" s="467"/>
      <c r="Q30" s="595"/>
      <c r="R30" s="64"/>
      <c r="S30" s="64"/>
      <c r="T30" s="64"/>
    </row>
    <row r="31" spans="1:23" ht="18" customHeight="1" x14ac:dyDescent="0.3">
      <c r="A31" s="586">
        <f t="shared" si="1"/>
        <v>11</v>
      </c>
      <c r="B31" s="173"/>
      <c r="C31" s="575"/>
      <c r="D31" s="459"/>
      <c r="E31" s="173"/>
      <c r="F31" s="459"/>
      <c r="G31" s="459"/>
      <c r="H31" s="469"/>
      <c r="I31" s="467"/>
      <c r="J31" s="469"/>
      <c r="K31" s="467"/>
      <c r="L31" s="941"/>
      <c r="M31" s="592"/>
      <c r="N31" s="592"/>
      <c r="O31" s="469"/>
      <c r="P31" s="467"/>
      <c r="Q31" s="595"/>
      <c r="R31" s="64"/>
      <c r="S31" s="64"/>
      <c r="T31" s="64"/>
    </row>
    <row r="32" spans="1:23" ht="18" customHeight="1" x14ac:dyDescent="0.3">
      <c r="A32" s="586">
        <f t="shared" si="1"/>
        <v>12</v>
      </c>
      <c r="B32" s="173"/>
      <c r="C32" s="576"/>
      <c r="D32" s="70"/>
      <c r="E32" s="69"/>
      <c r="F32" s="70"/>
      <c r="G32" s="70"/>
      <c r="H32" s="465"/>
      <c r="I32" s="430"/>
      <c r="J32" s="465"/>
      <c r="K32" s="430"/>
      <c r="L32" s="942"/>
      <c r="M32" s="592"/>
      <c r="N32" s="592"/>
      <c r="O32" s="465"/>
      <c r="P32" s="430"/>
      <c r="Q32" s="595"/>
      <c r="R32" s="64"/>
      <c r="S32" s="64"/>
      <c r="T32" s="64"/>
    </row>
    <row r="33" spans="1:20" ht="18" customHeight="1" x14ac:dyDescent="0.3">
      <c r="A33" s="586">
        <f t="shared" si="1"/>
        <v>13</v>
      </c>
      <c r="B33" s="173"/>
      <c r="C33" s="575"/>
      <c r="D33" s="459"/>
      <c r="E33" s="62"/>
      <c r="F33" s="459"/>
      <c r="G33" s="459"/>
      <c r="H33" s="469"/>
      <c r="I33" s="467"/>
      <c r="J33" s="469"/>
      <c r="K33" s="467"/>
      <c r="L33" s="941"/>
      <c r="M33" s="592"/>
      <c r="N33" s="592"/>
      <c r="O33" s="469"/>
      <c r="P33" s="467"/>
      <c r="Q33" s="595"/>
      <c r="R33" s="64"/>
      <c r="S33" s="64"/>
      <c r="T33" s="64"/>
    </row>
    <row r="34" spans="1:20" ht="18" customHeight="1" x14ac:dyDescent="0.3">
      <c r="A34" s="586">
        <f t="shared" si="1"/>
        <v>14</v>
      </c>
      <c r="B34" s="173"/>
      <c r="C34" s="575"/>
      <c r="D34" s="459"/>
      <c r="E34" s="173"/>
      <c r="F34" s="459"/>
      <c r="G34" s="459"/>
      <c r="H34" s="469"/>
      <c r="I34" s="467"/>
      <c r="J34" s="469"/>
      <c r="K34" s="467"/>
      <c r="L34" s="941"/>
      <c r="M34" s="592"/>
      <c r="N34" s="592"/>
      <c r="O34" s="469"/>
      <c r="P34" s="467"/>
      <c r="Q34" s="595"/>
      <c r="R34" s="64"/>
      <c r="S34" s="64"/>
      <c r="T34" s="64"/>
    </row>
    <row r="35" spans="1:20" ht="18" customHeight="1" x14ac:dyDescent="0.3">
      <c r="A35" s="586">
        <f t="shared" si="1"/>
        <v>15</v>
      </c>
      <c r="B35" s="173"/>
      <c r="C35" s="576"/>
      <c r="D35" s="70"/>
      <c r="E35" s="69"/>
      <c r="F35" s="70"/>
      <c r="G35" s="70"/>
      <c r="H35" s="465"/>
      <c r="I35" s="430"/>
      <c r="J35" s="465"/>
      <c r="K35" s="430"/>
      <c r="L35" s="942"/>
      <c r="M35" s="592"/>
      <c r="N35" s="592"/>
      <c r="O35" s="465"/>
      <c r="P35" s="430"/>
      <c r="Q35" s="595"/>
      <c r="R35" s="64"/>
      <c r="S35" s="64"/>
      <c r="T35" s="64"/>
    </row>
    <row r="36" spans="1:20" x14ac:dyDescent="0.25">
      <c r="A36" s="318"/>
      <c r="B36" s="318"/>
      <c r="C36" s="318"/>
      <c r="D36" s="318"/>
      <c r="E36" s="318"/>
      <c r="F36" s="318"/>
      <c r="G36" s="318"/>
      <c r="H36" s="318"/>
      <c r="I36" s="318"/>
      <c r="J36" s="318"/>
      <c r="K36" s="318"/>
      <c r="L36" s="318"/>
      <c r="M36" s="318"/>
      <c r="O36" s="318"/>
      <c r="P36" s="318"/>
    </row>
    <row r="37" spans="1:20" ht="12.75" customHeight="1" x14ac:dyDescent="0.25">
      <c r="A37" s="318"/>
      <c r="B37" s="318"/>
      <c r="C37" s="318"/>
      <c r="D37" s="318"/>
      <c r="E37" s="318"/>
      <c r="F37" s="318"/>
      <c r="G37" s="318"/>
      <c r="H37" s="318"/>
      <c r="I37" s="318"/>
      <c r="J37" s="318"/>
      <c r="K37" s="318"/>
      <c r="L37" s="318"/>
      <c r="M37" s="318"/>
      <c r="O37" s="318"/>
      <c r="P37" s="318"/>
    </row>
    <row r="38" spans="1:20" x14ac:dyDescent="0.25">
      <c r="A38" s="318"/>
      <c r="B38" s="318"/>
      <c r="C38" s="318"/>
      <c r="D38" s="318"/>
      <c r="E38" s="318"/>
      <c r="F38" s="318"/>
      <c r="G38" s="318"/>
      <c r="H38" s="318"/>
      <c r="I38" s="318"/>
      <c r="J38" s="318"/>
      <c r="K38" s="318"/>
      <c r="L38" s="318"/>
      <c r="M38" s="318"/>
      <c r="O38" s="318"/>
      <c r="P38" s="318"/>
    </row>
    <row r="39" spans="1:20" ht="12.75" customHeight="1" x14ac:dyDescent="0.25">
      <c r="A39" s="318"/>
      <c r="B39" s="318"/>
      <c r="C39" s="318"/>
      <c r="D39" s="318"/>
      <c r="E39" s="318"/>
      <c r="F39" s="318"/>
      <c r="G39" s="318"/>
      <c r="H39" s="318"/>
      <c r="I39" s="318"/>
      <c r="J39" s="318"/>
      <c r="K39" s="318"/>
      <c r="L39" s="318"/>
      <c r="M39" s="318"/>
      <c r="O39" s="318"/>
      <c r="P39" s="318"/>
    </row>
    <row r="40" spans="1:20" ht="12.75" customHeight="1" x14ac:dyDescent="0.25">
      <c r="A40" s="318"/>
      <c r="B40" s="318"/>
      <c r="C40" s="318"/>
      <c r="D40" s="318"/>
      <c r="E40" s="318"/>
      <c r="F40" s="318"/>
      <c r="G40" s="318"/>
      <c r="H40" s="318"/>
      <c r="I40" s="318"/>
      <c r="J40" s="318"/>
      <c r="K40" s="318"/>
      <c r="L40" s="318"/>
      <c r="M40" s="318"/>
      <c r="O40" s="318"/>
      <c r="P40" s="318"/>
    </row>
    <row r="41" spans="1:20" ht="12.75" customHeight="1" x14ac:dyDescent="0.25">
      <c r="A41" s="318"/>
      <c r="B41" s="318"/>
      <c r="C41" s="318"/>
      <c r="D41" s="318"/>
      <c r="E41" s="318"/>
      <c r="F41" s="318"/>
      <c r="G41" s="318"/>
      <c r="H41" s="318"/>
      <c r="I41" s="318"/>
      <c r="J41" s="318"/>
      <c r="K41" s="318"/>
      <c r="L41" s="318"/>
      <c r="M41" s="318"/>
      <c r="O41" s="318"/>
      <c r="P41" s="318"/>
    </row>
    <row r="42" spans="1:20" ht="12.75" customHeight="1" x14ac:dyDescent="0.25">
      <c r="A42" s="318"/>
      <c r="B42" s="318"/>
      <c r="C42" s="318"/>
      <c r="D42" s="318"/>
      <c r="E42" s="318"/>
      <c r="F42" s="318"/>
      <c r="G42" s="318"/>
      <c r="H42" s="318"/>
      <c r="I42" s="318"/>
      <c r="J42" s="318"/>
      <c r="K42" s="318"/>
      <c r="L42" s="318"/>
      <c r="M42" s="318"/>
      <c r="O42" s="318"/>
      <c r="P42" s="318"/>
    </row>
    <row r="43" spans="1:20" x14ac:dyDescent="0.25">
      <c r="A43" s="318"/>
      <c r="B43" s="318"/>
      <c r="C43" s="318"/>
      <c r="D43" s="318"/>
      <c r="E43" s="318"/>
      <c r="F43" s="318"/>
      <c r="G43" s="318"/>
      <c r="H43" s="318"/>
      <c r="I43" s="318"/>
      <c r="J43" s="318"/>
      <c r="K43" s="318"/>
      <c r="L43" s="318"/>
      <c r="M43" s="318"/>
      <c r="O43" s="318"/>
      <c r="P43" s="318"/>
    </row>
    <row r="44" spans="1:20" x14ac:dyDescent="0.25">
      <c r="D44" s="593"/>
      <c r="E44" s="594"/>
      <c r="F44" s="594"/>
      <c r="G44" s="5"/>
      <c r="H44" s="5"/>
      <c r="I44" s="5"/>
      <c r="J44" s="5"/>
      <c r="K44" s="5"/>
      <c r="L44" s="5"/>
      <c r="M44" s="5"/>
      <c r="N44" s="36"/>
      <c r="O44" s="5"/>
      <c r="P44" s="5"/>
    </row>
    <row r="45" spans="1:20" x14ac:dyDescent="0.25">
      <c r="D45" s="593"/>
      <c r="E45" s="594"/>
      <c r="F45" s="594"/>
      <c r="G45" s="5"/>
      <c r="H45" s="5"/>
      <c r="I45" s="5"/>
      <c r="J45" s="5"/>
      <c r="K45" s="5"/>
      <c r="L45" s="5"/>
      <c r="M45" s="5"/>
      <c r="N45" s="36"/>
      <c r="O45" s="5"/>
      <c r="P45" s="5"/>
    </row>
    <row r="46" spans="1:20" x14ac:dyDescent="0.25">
      <c r="D46" s="593"/>
      <c r="E46" s="594"/>
      <c r="F46" s="594"/>
      <c r="G46" s="5"/>
      <c r="H46" s="5"/>
      <c r="I46" s="5"/>
      <c r="J46" s="5"/>
      <c r="K46" s="5"/>
      <c r="L46" s="5"/>
      <c r="M46" s="5"/>
      <c r="N46" s="36"/>
      <c r="O46" s="5"/>
      <c r="P46" s="5"/>
    </row>
    <row r="47" spans="1:20" x14ac:dyDescent="0.25">
      <c r="D47" s="593"/>
      <c r="E47" s="594"/>
      <c r="F47" s="594"/>
      <c r="G47" s="5"/>
      <c r="H47" s="5"/>
      <c r="I47" s="5"/>
      <c r="J47" s="5"/>
      <c r="K47" s="5"/>
      <c r="L47" s="5"/>
      <c r="M47" s="5"/>
      <c r="N47" s="36"/>
      <c r="O47" s="5"/>
      <c r="P47" s="5"/>
    </row>
    <row r="48" spans="1:20" x14ac:dyDescent="0.25">
      <c r="D48" s="593"/>
      <c r="E48" s="594"/>
      <c r="F48" s="594"/>
      <c r="G48" s="5"/>
      <c r="H48" s="5"/>
      <c r="I48" s="5"/>
      <c r="J48" s="5"/>
      <c r="K48" s="5"/>
      <c r="L48" s="5"/>
      <c r="M48" s="5"/>
      <c r="N48" s="36"/>
      <c r="O48" s="5"/>
      <c r="P48" s="5"/>
    </row>
    <row r="49" spans="4:16" x14ac:dyDescent="0.25">
      <c r="D49" s="593"/>
      <c r="E49" s="594"/>
      <c r="F49" s="594"/>
      <c r="G49" s="5"/>
      <c r="H49" s="5"/>
      <c r="I49" s="5"/>
      <c r="J49" s="5"/>
      <c r="K49" s="5"/>
      <c r="L49" s="5"/>
      <c r="M49" s="5"/>
      <c r="N49" s="36"/>
      <c r="O49" s="5"/>
      <c r="P49" s="5"/>
    </row>
    <row r="50" spans="4:16" x14ac:dyDescent="0.25">
      <c r="D50" s="593"/>
      <c r="E50" s="594"/>
      <c r="F50" s="594"/>
      <c r="G50" s="5"/>
      <c r="H50" s="5"/>
      <c r="I50" s="5"/>
      <c r="J50" s="5"/>
      <c r="K50" s="5"/>
      <c r="L50" s="5"/>
      <c r="M50" s="5"/>
      <c r="N50" s="36"/>
      <c r="O50" s="5"/>
      <c r="P50" s="5"/>
    </row>
    <row r="51" spans="4:16" x14ac:dyDescent="0.25">
      <c r="D51" s="593"/>
      <c r="E51" s="594"/>
      <c r="F51" s="594"/>
      <c r="G51" s="5"/>
      <c r="H51" s="5"/>
      <c r="I51" s="5"/>
      <c r="J51" s="5"/>
      <c r="K51" s="5"/>
      <c r="L51" s="5"/>
      <c r="M51" s="5"/>
      <c r="N51" s="36"/>
      <c r="O51" s="5"/>
      <c r="P51" s="5"/>
    </row>
    <row r="52" spans="4:16" x14ac:dyDescent="0.25">
      <c r="D52" s="593"/>
      <c r="E52" s="594"/>
      <c r="F52" s="594"/>
      <c r="G52" s="5"/>
      <c r="H52" s="5"/>
      <c r="I52" s="5"/>
      <c r="J52" s="5"/>
      <c r="K52" s="5"/>
      <c r="L52" s="5"/>
      <c r="M52" s="5"/>
      <c r="N52" s="36"/>
      <c r="O52" s="5"/>
      <c r="P52" s="5"/>
    </row>
    <row r="53" spans="4:16" x14ac:dyDescent="0.25">
      <c r="D53" s="593"/>
      <c r="E53" s="594"/>
      <c r="F53" s="594"/>
      <c r="G53" s="5"/>
      <c r="H53" s="5"/>
      <c r="I53" s="5"/>
      <c r="J53" s="5"/>
      <c r="K53" s="5"/>
      <c r="L53" s="5"/>
      <c r="M53" s="5"/>
      <c r="N53" s="36"/>
      <c r="O53" s="5"/>
      <c r="P53" s="5"/>
    </row>
    <row r="54" spans="4:16" x14ac:dyDescent="0.25">
      <c r="D54" s="593"/>
      <c r="E54" s="594"/>
      <c r="F54" s="594"/>
      <c r="G54" s="5"/>
      <c r="H54" s="5"/>
      <c r="I54" s="5"/>
      <c r="J54" s="5"/>
      <c r="K54" s="5"/>
      <c r="L54" s="5"/>
      <c r="M54" s="5"/>
      <c r="N54" s="36"/>
      <c r="O54" s="5"/>
      <c r="P54" s="5"/>
    </row>
    <row r="55" spans="4:16" x14ac:dyDescent="0.25">
      <c r="D55" s="593"/>
      <c r="E55" s="594"/>
      <c r="F55" s="594"/>
      <c r="G55" s="5"/>
      <c r="H55" s="5"/>
      <c r="I55" s="5"/>
      <c r="J55" s="5"/>
      <c r="K55" s="5"/>
      <c r="L55" s="5"/>
      <c r="M55" s="5"/>
      <c r="N55" s="36"/>
      <c r="O55" s="5"/>
      <c r="P55" s="5"/>
    </row>
    <row r="56" spans="4:16" x14ac:dyDescent="0.25">
      <c r="D56" s="593"/>
      <c r="E56" s="594"/>
      <c r="F56" s="594"/>
      <c r="G56" s="5"/>
      <c r="H56" s="5"/>
      <c r="I56" s="5"/>
      <c r="J56" s="5"/>
      <c r="K56" s="5"/>
      <c r="L56" s="5"/>
      <c r="M56" s="5"/>
      <c r="N56" s="36"/>
      <c r="O56" s="5"/>
      <c r="P56" s="5"/>
    </row>
    <row r="57" spans="4:16" x14ac:dyDescent="0.25">
      <c r="D57" s="593"/>
      <c r="E57" s="594"/>
      <c r="F57" s="594"/>
      <c r="G57" s="5"/>
      <c r="H57" s="5"/>
      <c r="I57" s="5"/>
      <c r="J57" s="5"/>
      <c r="K57" s="5"/>
      <c r="L57" s="5"/>
      <c r="M57" s="5"/>
      <c r="N57" s="36"/>
      <c r="O57" s="5"/>
      <c r="P57" s="5"/>
    </row>
    <row r="58" spans="4:16" x14ac:dyDescent="0.25">
      <c r="D58" s="593"/>
      <c r="E58" s="594"/>
      <c r="F58" s="594"/>
      <c r="G58" s="5"/>
      <c r="H58" s="5"/>
      <c r="I58" s="5"/>
      <c r="J58" s="5"/>
      <c r="K58" s="5"/>
      <c r="L58" s="5"/>
      <c r="M58" s="5"/>
      <c r="N58" s="36"/>
      <c r="O58" s="5"/>
      <c r="P58" s="5"/>
    </row>
    <row r="59" spans="4:16" x14ac:dyDescent="0.25">
      <c r="D59" s="593"/>
      <c r="E59" s="594"/>
      <c r="F59" s="594"/>
      <c r="G59" s="5"/>
      <c r="H59" s="5"/>
      <c r="I59" s="5"/>
      <c r="J59" s="5"/>
      <c r="K59" s="5"/>
      <c r="L59" s="5"/>
      <c r="M59" s="5"/>
      <c r="N59" s="36"/>
      <c r="O59" s="5"/>
      <c r="P59" s="5"/>
    </row>
    <row r="60" spans="4:16" x14ac:dyDescent="0.25">
      <c r="D60" s="593"/>
      <c r="E60" s="594"/>
      <c r="F60" s="594"/>
      <c r="G60" s="5"/>
      <c r="H60" s="5"/>
      <c r="I60" s="5"/>
      <c r="J60" s="5"/>
      <c r="K60" s="5"/>
      <c r="L60" s="5"/>
      <c r="M60" s="5"/>
      <c r="N60" s="36"/>
      <c r="O60" s="5"/>
      <c r="P60" s="5"/>
    </row>
    <row r="61" spans="4:16" x14ac:dyDescent="0.25">
      <c r="D61" s="593"/>
      <c r="E61" s="594"/>
      <c r="F61" s="594"/>
      <c r="G61" s="5"/>
      <c r="H61" s="5"/>
      <c r="I61" s="5"/>
      <c r="J61" s="5"/>
      <c r="K61" s="5"/>
      <c r="L61" s="5"/>
      <c r="M61" s="5"/>
      <c r="N61" s="36"/>
      <c r="O61" s="5"/>
      <c r="P61" s="5"/>
    </row>
    <row r="62" spans="4:16" x14ac:dyDescent="0.25">
      <c r="D62" s="593"/>
      <c r="E62" s="594"/>
      <c r="F62" s="594"/>
      <c r="G62" s="5"/>
      <c r="H62" s="5"/>
      <c r="I62" s="5"/>
      <c r="J62" s="5"/>
      <c r="K62" s="5"/>
      <c r="L62" s="5"/>
      <c r="M62" s="5"/>
      <c r="N62" s="36"/>
      <c r="O62" s="5"/>
      <c r="P62" s="5"/>
    </row>
    <row r="63" spans="4:16" x14ac:dyDescent="0.25">
      <c r="D63" s="593"/>
      <c r="E63" s="594"/>
      <c r="F63" s="594"/>
      <c r="G63" s="5"/>
      <c r="H63" s="5"/>
      <c r="I63" s="5"/>
      <c r="J63" s="5"/>
      <c r="K63" s="5"/>
      <c r="L63" s="5"/>
      <c r="M63" s="5"/>
      <c r="N63" s="36"/>
      <c r="O63" s="5"/>
      <c r="P63" s="5"/>
    </row>
    <row r="64" spans="4:16" x14ac:dyDescent="0.25">
      <c r="D64" s="593"/>
      <c r="E64" s="594"/>
      <c r="F64" s="594"/>
      <c r="G64" s="5"/>
      <c r="H64" s="5"/>
      <c r="I64" s="5"/>
      <c r="J64" s="5"/>
      <c r="K64" s="5"/>
      <c r="L64" s="5"/>
      <c r="M64" s="5"/>
      <c r="N64" s="36"/>
      <c r="O64" s="5"/>
      <c r="P64" s="5"/>
    </row>
    <row r="65" spans="4:16" x14ac:dyDescent="0.25">
      <c r="D65" s="593"/>
      <c r="E65" s="594"/>
      <c r="F65" s="594"/>
      <c r="G65" s="5"/>
      <c r="H65" s="5"/>
      <c r="I65" s="5"/>
      <c r="J65" s="5"/>
      <c r="K65" s="5"/>
      <c r="L65" s="5"/>
      <c r="M65" s="5"/>
      <c r="N65" s="36"/>
      <c r="O65" s="5"/>
      <c r="P65" s="5"/>
    </row>
    <row r="66" spans="4:16" x14ac:dyDescent="0.25">
      <c r="D66" s="593"/>
      <c r="E66" s="594"/>
      <c r="F66" s="594"/>
      <c r="G66" s="5"/>
      <c r="H66" s="5"/>
      <c r="I66" s="5"/>
      <c r="J66" s="5"/>
      <c r="K66" s="5"/>
      <c r="L66" s="5"/>
      <c r="M66" s="5"/>
      <c r="N66" s="36"/>
      <c r="O66" s="5"/>
      <c r="P66" s="5"/>
    </row>
    <row r="67" spans="4:16" x14ac:dyDescent="0.25">
      <c r="D67" s="593"/>
      <c r="E67" s="594"/>
      <c r="F67" s="594"/>
      <c r="G67" s="5"/>
      <c r="H67" s="5"/>
      <c r="I67" s="5"/>
      <c r="J67" s="5"/>
      <c r="K67" s="5"/>
      <c r="L67" s="5"/>
      <c r="M67" s="5"/>
      <c r="N67" s="36"/>
      <c r="O67" s="5"/>
      <c r="P67" s="5"/>
    </row>
    <row r="68" spans="4:16" x14ac:dyDescent="0.25">
      <c r="D68" s="593"/>
      <c r="E68" s="594"/>
      <c r="F68" s="594"/>
      <c r="G68" s="5"/>
      <c r="H68" s="5"/>
      <c r="I68" s="5"/>
      <c r="J68" s="5"/>
      <c r="K68" s="5"/>
      <c r="L68" s="5"/>
      <c r="M68" s="5"/>
      <c r="N68" s="36"/>
      <c r="O68" s="5"/>
      <c r="P68" s="5"/>
    </row>
    <row r="69" spans="4:16" x14ac:dyDescent="0.25">
      <c r="D69" s="593"/>
      <c r="E69" s="594"/>
      <c r="F69" s="594"/>
      <c r="G69" s="5"/>
      <c r="H69" s="5"/>
      <c r="I69" s="5"/>
      <c r="J69" s="5"/>
      <c r="K69" s="5"/>
      <c r="L69" s="5"/>
      <c r="M69" s="5"/>
      <c r="N69" s="36"/>
      <c r="O69" s="5"/>
      <c r="P69" s="5"/>
    </row>
    <row r="70" spans="4:16" x14ac:dyDescent="0.25">
      <c r="D70" s="593"/>
      <c r="E70" s="594"/>
      <c r="F70" s="594"/>
      <c r="G70" s="5"/>
      <c r="H70" s="5"/>
      <c r="I70" s="5"/>
      <c r="J70" s="5"/>
      <c r="K70" s="5"/>
      <c r="L70" s="5"/>
      <c r="M70" s="5"/>
      <c r="N70" s="36"/>
      <c r="O70" s="5"/>
      <c r="P70" s="5"/>
    </row>
    <row r="71" spans="4:16" x14ac:dyDescent="0.25">
      <c r="D71" s="593"/>
      <c r="E71" s="594"/>
      <c r="F71" s="594"/>
      <c r="G71" s="5"/>
      <c r="H71" s="5"/>
      <c r="I71" s="5"/>
      <c r="J71" s="5"/>
      <c r="K71" s="5"/>
      <c r="L71" s="5"/>
      <c r="M71" s="5"/>
      <c r="N71" s="36"/>
      <c r="O71" s="5"/>
      <c r="P71" s="5"/>
    </row>
    <row r="72" spans="4:16" x14ac:dyDescent="0.25">
      <c r="D72" s="593"/>
      <c r="E72" s="594"/>
      <c r="F72" s="594"/>
      <c r="G72" s="5"/>
      <c r="H72" s="5"/>
      <c r="I72" s="5"/>
      <c r="J72" s="5"/>
      <c r="K72" s="5"/>
      <c r="L72" s="5"/>
      <c r="M72" s="5"/>
      <c r="N72" s="36"/>
      <c r="O72" s="5"/>
      <c r="P72" s="5"/>
    </row>
    <row r="73" spans="4:16" x14ac:dyDescent="0.25">
      <c r="D73" s="593"/>
      <c r="E73" s="594"/>
      <c r="F73" s="594"/>
      <c r="G73" s="5"/>
      <c r="H73" s="5"/>
      <c r="I73" s="5"/>
      <c r="J73" s="5"/>
      <c r="K73" s="5"/>
      <c r="L73" s="5"/>
      <c r="M73" s="5"/>
      <c r="N73" s="36"/>
      <c r="O73" s="5"/>
      <c r="P73" s="5"/>
    </row>
    <row r="74" spans="4:16" x14ac:dyDescent="0.25">
      <c r="D74" s="593"/>
      <c r="E74" s="594"/>
      <c r="F74" s="594"/>
      <c r="G74" s="5"/>
      <c r="H74" s="5"/>
      <c r="I74" s="5"/>
      <c r="J74" s="5"/>
      <c r="K74" s="5"/>
      <c r="L74" s="5"/>
      <c r="M74" s="5"/>
      <c r="N74" s="36"/>
      <c r="O74" s="5"/>
      <c r="P74" s="5"/>
    </row>
    <row r="75" spans="4:16" x14ac:dyDescent="0.25">
      <c r="D75" s="593"/>
      <c r="E75" s="594"/>
      <c r="F75" s="594"/>
      <c r="G75" s="5"/>
      <c r="H75" s="5"/>
      <c r="I75" s="5"/>
      <c r="J75" s="5"/>
      <c r="K75" s="5"/>
      <c r="L75" s="5"/>
      <c r="M75" s="5"/>
      <c r="N75" s="36"/>
      <c r="O75" s="5"/>
      <c r="P75" s="5"/>
    </row>
    <row r="76" spans="4:16" x14ac:dyDescent="0.25">
      <c r="D76" s="593"/>
      <c r="E76" s="594"/>
      <c r="F76" s="594"/>
      <c r="G76" s="5"/>
      <c r="H76" s="5"/>
      <c r="I76" s="5"/>
      <c r="J76" s="5"/>
      <c r="K76" s="5"/>
      <c r="L76" s="5"/>
      <c r="M76" s="5"/>
      <c r="N76" s="36"/>
      <c r="O76" s="5"/>
      <c r="P76" s="5"/>
    </row>
    <row r="77" spans="4:16" x14ac:dyDescent="0.25">
      <c r="D77" s="593"/>
      <c r="E77" s="594"/>
      <c r="F77" s="594"/>
      <c r="G77" s="5"/>
      <c r="H77" s="5"/>
      <c r="I77" s="5"/>
      <c r="J77" s="5"/>
      <c r="K77" s="5"/>
      <c r="L77" s="5"/>
      <c r="M77" s="5"/>
      <c r="N77" s="36"/>
      <c r="O77" s="5"/>
      <c r="P77" s="5"/>
    </row>
    <row r="78" spans="4:16" x14ac:dyDescent="0.25">
      <c r="D78" s="593"/>
      <c r="E78" s="594"/>
      <c r="F78" s="594"/>
      <c r="G78" s="5"/>
      <c r="H78" s="5"/>
      <c r="I78" s="5"/>
      <c r="J78" s="5"/>
      <c r="K78" s="5"/>
      <c r="L78" s="5"/>
      <c r="M78" s="5"/>
      <c r="N78" s="36"/>
      <c r="O78" s="5"/>
      <c r="P78" s="5"/>
    </row>
    <row r="79" spans="4:16" x14ac:dyDescent="0.25">
      <c r="D79" s="593"/>
      <c r="E79" s="594"/>
      <c r="F79" s="594"/>
      <c r="G79" s="5"/>
      <c r="H79" s="5"/>
      <c r="I79" s="5"/>
      <c r="J79" s="5"/>
      <c r="K79" s="5"/>
      <c r="L79" s="5"/>
      <c r="M79" s="5"/>
      <c r="N79" s="36"/>
      <c r="O79" s="5"/>
      <c r="P79" s="5"/>
    </row>
    <row r="80" spans="4:16" x14ac:dyDescent="0.25">
      <c r="D80" s="593"/>
      <c r="E80" s="594"/>
      <c r="F80" s="594"/>
      <c r="G80" s="5"/>
      <c r="H80" s="5"/>
      <c r="I80" s="5"/>
      <c r="J80" s="5"/>
      <c r="K80" s="5"/>
      <c r="L80" s="5"/>
      <c r="M80" s="5"/>
      <c r="N80" s="36"/>
      <c r="O80" s="5"/>
      <c r="P80" s="5"/>
    </row>
    <row r="81" spans="4:16" x14ac:dyDescent="0.25">
      <c r="D81" s="593"/>
      <c r="E81" s="594"/>
      <c r="F81" s="594"/>
      <c r="G81" s="5"/>
      <c r="H81" s="5"/>
      <c r="I81" s="5"/>
      <c r="J81" s="5"/>
      <c r="K81" s="5"/>
      <c r="L81" s="5"/>
      <c r="M81" s="5"/>
      <c r="N81" s="36"/>
      <c r="O81" s="5"/>
      <c r="P81" s="5"/>
    </row>
    <row r="82" spans="4:16" x14ac:dyDescent="0.25">
      <c r="D82" s="593"/>
      <c r="E82" s="594"/>
      <c r="F82" s="594"/>
      <c r="G82" s="5"/>
      <c r="H82" s="5"/>
      <c r="I82" s="5"/>
      <c r="J82" s="5"/>
      <c r="K82" s="5"/>
      <c r="L82" s="5"/>
      <c r="M82" s="5"/>
      <c r="N82" s="36"/>
      <c r="O82" s="5"/>
      <c r="P82" s="5"/>
    </row>
    <row r="83" spans="4:16" x14ac:dyDescent="0.25">
      <c r="D83" s="593"/>
      <c r="E83" s="594"/>
      <c r="F83" s="594"/>
      <c r="G83" s="5"/>
      <c r="H83" s="5"/>
      <c r="I83" s="5"/>
      <c r="J83" s="5"/>
      <c r="K83" s="5"/>
      <c r="L83" s="5"/>
      <c r="M83" s="5"/>
      <c r="N83" s="36"/>
      <c r="O83" s="5"/>
      <c r="P83" s="5"/>
    </row>
    <row r="84" spans="4:16" x14ac:dyDescent="0.25">
      <c r="D84" s="593"/>
      <c r="E84" s="594"/>
      <c r="F84" s="594"/>
      <c r="G84" s="5"/>
      <c r="H84" s="5"/>
      <c r="I84" s="5"/>
      <c r="J84" s="5"/>
      <c r="K84" s="5"/>
      <c r="L84" s="5"/>
      <c r="M84" s="5"/>
      <c r="N84" s="36"/>
      <c r="O84" s="5"/>
      <c r="P84" s="5"/>
    </row>
    <row r="85" spans="4:16" x14ac:dyDescent="0.25">
      <c r="D85" s="593"/>
      <c r="E85" s="594"/>
      <c r="F85" s="594"/>
      <c r="G85" s="5"/>
      <c r="H85" s="5"/>
      <c r="I85" s="5"/>
      <c r="J85" s="5"/>
      <c r="K85" s="5"/>
      <c r="L85" s="5"/>
      <c r="M85" s="5"/>
      <c r="N85" s="36"/>
      <c r="O85" s="5"/>
      <c r="P85" s="5"/>
    </row>
    <row r="86" spans="4:16" x14ac:dyDescent="0.25">
      <c r="D86" s="593"/>
      <c r="E86" s="594"/>
      <c r="F86" s="594"/>
      <c r="G86" s="5"/>
      <c r="H86" s="5"/>
      <c r="I86" s="5"/>
      <c r="J86" s="5"/>
      <c r="K86" s="5"/>
      <c r="L86" s="5"/>
      <c r="M86" s="5"/>
      <c r="N86" s="36"/>
      <c r="O86" s="5"/>
      <c r="P86" s="5"/>
    </row>
    <row r="87" spans="4:16" x14ac:dyDescent="0.25">
      <c r="D87" s="593"/>
      <c r="E87" s="594"/>
      <c r="F87" s="594"/>
      <c r="G87" s="5"/>
      <c r="H87" s="5"/>
      <c r="I87" s="5"/>
      <c r="J87" s="5"/>
      <c r="K87" s="5"/>
      <c r="L87" s="5"/>
      <c r="M87" s="5"/>
      <c r="N87" s="36"/>
      <c r="O87" s="5"/>
      <c r="P87" s="5"/>
    </row>
    <row r="88" spans="4:16" x14ac:dyDescent="0.25">
      <c r="D88" s="593"/>
      <c r="E88" s="594"/>
      <c r="F88" s="594"/>
      <c r="G88" s="5"/>
      <c r="H88" s="5"/>
      <c r="I88" s="5"/>
      <c r="J88" s="5"/>
      <c r="K88" s="5"/>
      <c r="L88" s="5"/>
      <c r="M88" s="5"/>
      <c r="N88" s="36"/>
      <c r="O88" s="5"/>
      <c r="P88" s="5"/>
    </row>
    <row r="89" spans="4:16" x14ac:dyDescent="0.25">
      <c r="D89" s="593"/>
      <c r="E89" s="594"/>
      <c r="F89" s="594"/>
      <c r="G89" s="5"/>
      <c r="H89" s="5"/>
      <c r="I89" s="5"/>
      <c r="J89" s="5"/>
      <c r="K89" s="5"/>
      <c r="L89" s="5"/>
      <c r="M89" s="5"/>
      <c r="N89" s="36"/>
      <c r="O89" s="5"/>
      <c r="P89" s="5"/>
    </row>
    <row r="90" spans="4:16" x14ac:dyDescent="0.25">
      <c r="D90" s="593"/>
      <c r="E90" s="594"/>
      <c r="F90" s="594"/>
      <c r="G90" s="5"/>
      <c r="H90" s="5"/>
      <c r="I90" s="5"/>
      <c r="J90" s="5"/>
      <c r="K90" s="5"/>
      <c r="L90" s="5"/>
      <c r="M90" s="5"/>
      <c r="N90" s="36"/>
      <c r="O90" s="5"/>
      <c r="P90" s="5"/>
    </row>
    <row r="91" spans="4:16" x14ac:dyDescent="0.25">
      <c r="D91" s="593"/>
      <c r="E91" s="594"/>
      <c r="F91" s="594"/>
      <c r="G91" s="5"/>
      <c r="H91" s="5"/>
      <c r="I91" s="5"/>
      <c r="J91" s="5"/>
      <c r="K91" s="5"/>
      <c r="L91" s="5"/>
      <c r="M91" s="5"/>
      <c r="N91" s="36"/>
      <c r="O91" s="5"/>
      <c r="P91" s="5"/>
    </row>
    <row r="92" spans="4:16" x14ac:dyDescent="0.25">
      <c r="D92" s="593"/>
      <c r="E92" s="594"/>
      <c r="F92" s="594"/>
      <c r="G92" s="5"/>
      <c r="H92" s="5"/>
      <c r="I92" s="5"/>
      <c r="J92" s="5"/>
      <c r="K92" s="5"/>
      <c r="L92" s="5"/>
      <c r="M92" s="5"/>
      <c r="N92" s="36"/>
      <c r="O92" s="5"/>
      <c r="P92" s="5"/>
    </row>
    <row r="93" spans="4:16" x14ac:dyDescent="0.25">
      <c r="D93" s="593"/>
      <c r="E93" s="594"/>
      <c r="F93" s="594"/>
      <c r="G93" s="5"/>
      <c r="H93" s="5"/>
      <c r="I93" s="5"/>
      <c r="J93" s="5"/>
      <c r="K93" s="5"/>
      <c r="L93" s="5"/>
      <c r="M93" s="5"/>
      <c r="N93" s="36"/>
      <c r="O93" s="5"/>
      <c r="P93" s="5"/>
    </row>
    <row r="94" spans="4:16" x14ac:dyDescent="0.25">
      <c r="D94" s="593"/>
      <c r="E94" s="594"/>
      <c r="F94" s="594"/>
      <c r="G94" s="5"/>
      <c r="H94" s="5"/>
      <c r="I94" s="5"/>
      <c r="J94" s="5"/>
      <c r="K94" s="5"/>
      <c r="L94" s="5"/>
      <c r="M94" s="5"/>
      <c r="N94" s="36"/>
      <c r="O94" s="5"/>
      <c r="P94" s="5"/>
    </row>
    <row r="95" spans="4:16" x14ac:dyDescent="0.25">
      <c r="D95" s="593"/>
      <c r="E95" s="594"/>
      <c r="F95" s="594"/>
      <c r="G95" s="5"/>
      <c r="H95" s="5"/>
      <c r="I95" s="5"/>
      <c r="J95" s="5"/>
      <c r="K95" s="5"/>
      <c r="L95" s="5"/>
      <c r="M95" s="5"/>
      <c r="N95" s="36"/>
      <c r="O95" s="5"/>
      <c r="P95" s="5"/>
    </row>
    <row r="96" spans="4:16" x14ac:dyDescent="0.25">
      <c r="D96" s="593"/>
      <c r="E96" s="594"/>
      <c r="F96" s="594"/>
      <c r="G96" s="5"/>
      <c r="H96" s="5"/>
      <c r="I96" s="5"/>
      <c r="J96" s="5"/>
      <c r="K96" s="5"/>
      <c r="L96" s="5"/>
      <c r="M96" s="5"/>
      <c r="N96" s="36"/>
      <c r="O96" s="5"/>
      <c r="P96" s="5"/>
    </row>
    <row r="97" spans="4:16" x14ac:dyDescent="0.25">
      <c r="D97" s="593"/>
      <c r="E97" s="594"/>
      <c r="F97" s="594"/>
      <c r="G97" s="5"/>
      <c r="H97" s="5"/>
      <c r="I97" s="5"/>
      <c r="J97" s="5"/>
      <c r="K97" s="5"/>
      <c r="L97" s="5"/>
      <c r="M97" s="5"/>
      <c r="N97" s="36"/>
      <c r="O97" s="5"/>
      <c r="P97" s="5"/>
    </row>
    <row r="98" spans="4:16" x14ac:dyDescent="0.25">
      <c r="D98" s="593"/>
      <c r="E98" s="594"/>
      <c r="F98" s="594"/>
      <c r="G98" s="5"/>
      <c r="H98" s="5"/>
      <c r="I98" s="5"/>
      <c r="J98" s="5"/>
      <c r="K98" s="5"/>
      <c r="L98" s="5"/>
      <c r="M98" s="5"/>
      <c r="N98" s="36"/>
      <c r="O98" s="5"/>
      <c r="P98" s="5"/>
    </row>
    <row r="99" spans="4:16" x14ac:dyDescent="0.25">
      <c r="D99" s="593"/>
      <c r="E99" s="594"/>
      <c r="F99" s="594"/>
      <c r="G99" s="5"/>
      <c r="H99" s="5"/>
      <c r="I99" s="5"/>
      <c r="J99" s="5"/>
      <c r="K99" s="5"/>
      <c r="L99" s="5"/>
      <c r="M99" s="5"/>
      <c r="N99" s="36"/>
      <c r="O99" s="5"/>
      <c r="P99" s="5"/>
    </row>
    <row r="100" spans="4:16" x14ac:dyDescent="0.25">
      <c r="D100" s="593"/>
      <c r="E100" s="594"/>
      <c r="F100" s="594"/>
      <c r="G100" s="5"/>
      <c r="H100" s="5"/>
      <c r="I100" s="5"/>
      <c r="J100" s="5"/>
      <c r="K100" s="5"/>
      <c r="L100" s="5"/>
      <c r="M100" s="5"/>
      <c r="N100" s="36"/>
      <c r="O100" s="5"/>
      <c r="P100" s="5"/>
    </row>
    <row r="101" spans="4:16" x14ac:dyDescent="0.25">
      <c r="D101" s="593"/>
      <c r="E101" s="594"/>
      <c r="F101" s="594"/>
      <c r="G101" s="5"/>
      <c r="H101" s="5"/>
      <c r="I101" s="5"/>
      <c r="J101" s="5"/>
      <c r="K101" s="5"/>
      <c r="L101" s="5"/>
      <c r="M101" s="5"/>
      <c r="N101" s="36"/>
      <c r="O101" s="5"/>
      <c r="P101" s="5"/>
    </row>
    <row r="102" spans="4:16" x14ac:dyDescent="0.25">
      <c r="D102" s="593"/>
      <c r="E102" s="594"/>
      <c r="F102" s="594"/>
      <c r="G102" s="5"/>
      <c r="H102" s="5"/>
      <c r="I102" s="5"/>
      <c r="J102" s="5"/>
      <c r="K102" s="5"/>
      <c r="L102" s="5"/>
      <c r="M102" s="5"/>
      <c r="N102" s="36"/>
      <c r="O102" s="5"/>
      <c r="P102" s="5"/>
    </row>
    <row r="103" spans="4:16" x14ac:dyDescent="0.25">
      <c r="D103" s="593"/>
      <c r="E103" s="594"/>
      <c r="F103" s="594"/>
      <c r="G103" s="5"/>
      <c r="H103" s="5"/>
      <c r="I103" s="5"/>
      <c r="J103" s="5"/>
      <c r="K103" s="5"/>
      <c r="L103" s="5"/>
      <c r="M103" s="5"/>
      <c r="N103" s="36"/>
      <c r="O103" s="5"/>
      <c r="P103" s="5"/>
    </row>
    <row r="104" spans="4:16" x14ac:dyDescent="0.25">
      <c r="D104" s="593"/>
      <c r="E104" s="594"/>
      <c r="F104" s="594"/>
      <c r="G104" s="5"/>
      <c r="H104" s="5"/>
      <c r="I104" s="5"/>
      <c r="J104" s="5"/>
      <c r="K104" s="5"/>
      <c r="L104" s="5"/>
      <c r="M104" s="5"/>
      <c r="N104" s="36"/>
      <c r="O104" s="5"/>
      <c r="P104" s="5"/>
    </row>
    <row r="105" spans="4:16" x14ac:dyDescent="0.25">
      <c r="D105" s="593"/>
      <c r="E105" s="594"/>
      <c r="F105" s="594"/>
      <c r="G105" s="5"/>
      <c r="H105" s="5"/>
      <c r="I105" s="5"/>
      <c r="J105" s="5"/>
      <c r="K105" s="5"/>
      <c r="L105" s="5"/>
      <c r="M105" s="5"/>
      <c r="N105" s="36"/>
      <c r="O105" s="5"/>
      <c r="P105" s="5"/>
    </row>
    <row r="106" spans="4:16" x14ac:dyDescent="0.25">
      <c r="D106" s="593"/>
      <c r="E106" s="594"/>
      <c r="F106" s="594"/>
      <c r="G106" s="5"/>
      <c r="H106" s="5"/>
      <c r="I106" s="5"/>
      <c r="J106" s="5"/>
      <c r="K106" s="5"/>
      <c r="L106" s="5"/>
      <c r="M106" s="5"/>
      <c r="N106" s="36"/>
      <c r="O106" s="5"/>
      <c r="P106" s="5"/>
    </row>
    <row r="107" spans="4:16" x14ac:dyDescent="0.25">
      <c r="D107" s="593"/>
      <c r="E107" s="594"/>
      <c r="F107" s="594"/>
      <c r="G107" s="5"/>
      <c r="H107" s="5"/>
      <c r="I107" s="5"/>
      <c r="J107" s="5"/>
      <c r="K107" s="5"/>
      <c r="L107" s="5"/>
      <c r="M107" s="5"/>
      <c r="N107" s="36"/>
      <c r="O107" s="5"/>
      <c r="P107" s="5"/>
    </row>
    <row r="108" spans="4:16" x14ac:dyDescent="0.25">
      <c r="D108" s="593"/>
      <c r="E108" s="594"/>
      <c r="F108" s="594"/>
      <c r="G108" s="5"/>
      <c r="H108" s="5"/>
      <c r="I108" s="5"/>
      <c r="J108" s="5"/>
      <c r="K108" s="5"/>
      <c r="L108" s="5"/>
      <c r="M108" s="5"/>
      <c r="N108" s="36"/>
      <c r="O108" s="5"/>
      <c r="P108" s="5"/>
    </row>
    <row r="109" spans="4:16" x14ac:dyDescent="0.25">
      <c r="D109" s="593"/>
      <c r="E109" s="594"/>
      <c r="F109" s="594"/>
      <c r="G109" s="5"/>
      <c r="H109" s="5"/>
      <c r="I109" s="5"/>
      <c r="J109" s="5"/>
      <c r="K109" s="5"/>
      <c r="L109" s="5"/>
      <c r="M109" s="5"/>
      <c r="N109" s="36"/>
      <c r="O109" s="5"/>
      <c r="P109" s="5"/>
    </row>
    <row r="110" spans="4:16" x14ac:dyDescent="0.25">
      <c r="D110" s="593"/>
      <c r="E110" s="594"/>
      <c r="F110" s="594"/>
      <c r="G110" s="5"/>
      <c r="H110" s="5"/>
      <c r="I110" s="5"/>
      <c r="J110" s="5"/>
      <c r="K110" s="5"/>
      <c r="L110" s="5"/>
      <c r="M110" s="5"/>
      <c r="N110" s="36"/>
      <c r="O110" s="5"/>
      <c r="P110" s="5"/>
    </row>
    <row r="111" spans="4:16" x14ac:dyDescent="0.25">
      <c r="D111" s="593"/>
      <c r="E111" s="594"/>
      <c r="F111" s="594"/>
      <c r="G111" s="5"/>
      <c r="H111" s="5"/>
      <c r="I111" s="5"/>
      <c r="J111" s="5"/>
      <c r="K111" s="5"/>
      <c r="L111" s="5"/>
      <c r="M111" s="5"/>
      <c r="N111" s="36"/>
      <c r="O111" s="5"/>
      <c r="P111" s="5"/>
    </row>
    <row r="112" spans="4:16" x14ac:dyDescent="0.25">
      <c r="D112" s="593"/>
      <c r="E112" s="594"/>
      <c r="F112" s="594"/>
      <c r="G112" s="5"/>
      <c r="H112" s="5"/>
      <c r="I112" s="5"/>
      <c r="J112" s="5"/>
      <c r="K112" s="5"/>
      <c r="L112" s="5"/>
      <c r="M112" s="5"/>
      <c r="N112" s="36"/>
      <c r="O112" s="5"/>
      <c r="P112" s="5"/>
    </row>
    <row r="113" spans="4:16" x14ac:dyDescent="0.25">
      <c r="D113" s="593"/>
      <c r="E113" s="594"/>
      <c r="F113" s="594"/>
      <c r="G113" s="5"/>
      <c r="H113" s="5"/>
      <c r="I113" s="5"/>
      <c r="J113" s="5"/>
      <c r="K113" s="5"/>
      <c r="L113" s="5"/>
      <c r="M113" s="5"/>
      <c r="N113" s="36"/>
      <c r="O113" s="5"/>
      <c r="P113" s="5"/>
    </row>
    <row r="114" spans="4:16" x14ac:dyDescent="0.25">
      <c r="D114" s="593"/>
      <c r="E114" s="594"/>
      <c r="F114" s="594"/>
      <c r="G114" s="5"/>
      <c r="H114" s="5"/>
      <c r="I114" s="5"/>
      <c r="J114" s="5"/>
      <c r="K114" s="5"/>
      <c r="L114" s="5"/>
      <c r="M114" s="5"/>
      <c r="N114" s="36"/>
      <c r="O114" s="5"/>
      <c r="P114" s="5"/>
    </row>
    <row r="115" spans="4:16" x14ac:dyDescent="0.25">
      <c r="D115" s="593"/>
      <c r="E115" s="594"/>
      <c r="F115" s="594"/>
      <c r="G115" s="5"/>
      <c r="H115" s="5"/>
      <c r="I115" s="5"/>
      <c r="J115" s="5"/>
      <c r="K115" s="5"/>
      <c r="L115" s="5"/>
      <c r="M115" s="5"/>
      <c r="N115" s="36"/>
      <c r="O115" s="5"/>
      <c r="P115" s="5"/>
    </row>
    <row r="116" spans="4:16" x14ac:dyDescent="0.25">
      <c r="D116" s="593"/>
      <c r="E116" s="594"/>
      <c r="F116" s="594"/>
      <c r="G116" s="5"/>
      <c r="H116" s="5"/>
      <c r="I116" s="5"/>
      <c r="J116" s="5"/>
      <c r="K116" s="5"/>
      <c r="L116" s="5"/>
      <c r="M116" s="5"/>
      <c r="N116" s="36"/>
      <c r="O116" s="5"/>
      <c r="P116" s="5"/>
    </row>
    <row r="117" spans="4:16" x14ac:dyDescent="0.25">
      <c r="D117" s="593"/>
      <c r="E117" s="594"/>
      <c r="F117" s="594"/>
      <c r="G117" s="5"/>
      <c r="H117" s="5"/>
      <c r="I117" s="5"/>
      <c r="J117" s="5"/>
      <c r="K117" s="5"/>
      <c r="L117" s="5"/>
      <c r="M117" s="5"/>
      <c r="N117" s="36"/>
      <c r="O117" s="5"/>
      <c r="P117" s="5"/>
    </row>
    <row r="118" spans="4:16" x14ac:dyDescent="0.25">
      <c r="D118" s="593"/>
      <c r="E118" s="594"/>
      <c r="F118" s="594"/>
      <c r="G118" s="5"/>
      <c r="H118" s="5"/>
      <c r="I118" s="5"/>
      <c r="J118" s="5"/>
      <c r="K118" s="5"/>
      <c r="L118" s="5"/>
      <c r="M118" s="5"/>
      <c r="N118" s="36"/>
      <c r="O118" s="5"/>
      <c r="P118" s="5"/>
    </row>
    <row r="119" spans="4:16" x14ac:dyDescent="0.25">
      <c r="D119" s="593"/>
      <c r="E119" s="594"/>
      <c r="F119" s="594"/>
      <c r="G119" s="5"/>
      <c r="H119" s="5"/>
      <c r="I119" s="5"/>
      <c r="J119" s="5"/>
      <c r="K119" s="5"/>
      <c r="L119" s="5"/>
      <c r="M119" s="5"/>
      <c r="N119" s="36"/>
      <c r="O119" s="5"/>
      <c r="P119" s="5"/>
    </row>
    <row r="120" spans="4:16" x14ac:dyDescent="0.25">
      <c r="D120" s="593"/>
      <c r="E120" s="594"/>
      <c r="F120" s="594"/>
      <c r="G120" s="5"/>
      <c r="H120" s="5"/>
      <c r="I120" s="5"/>
      <c r="J120" s="5"/>
      <c r="K120" s="5"/>
      <c r="L120" s="5"/>
      <c r="M120" s="5"/>
      <c r="N120" s="36"/>
      <c r="O120" s="5"/>
      <c r="P120" s="5"/>
    </row>
    <row r="121" spans="4:16" x14ac:dyDescent="0.25">
      <c r="D121" s="593"/>
      <c r="E121" s="594"/>
      <c r="F121" s="594"/>
      <c r="G121" s="5"/>
      <c r="H121" s="5"/>
      <c r="I121" s="5"/>
      <c r="J121" s="5"/>
      <c r="K121" s="5"/>
      <c r="L121" s="5"/>
      <c r="M121" s="5"/>
      <c r="N121" s="36"/>
      <c r="O121" s="5"/>
      <c r="P121" s="5"/>
    </row>
    <row r="122" spans="4:16" x14ac:dyDescent="0.25">
      <c r="D122" s="593"/>
      <c r="E122" s="594"/>
      <c r="F122" s="594"/>
      <c r="G122" s="5"/>
      <c r="H122" s="5"/>
      <c r="I122" s="5"/>
      <c r="J122" s="5"/>
      <c r="K122" s="5"/>
      <c r="L122" s="5"/>
      <c r="M122" s="5"/>
      <c r="N122" s="36"/>
      <c r="O122" s="5"/>
      <c r="P122" s="5"/>
    </row>
    <row r="123" spans="4:16" x14ac:dyDescent="0.25">
      <c r="D123" s="593"/>
      <c r="E123" s="594"/>
      <c r="F123" s="594"/>
      <c r="G123" s="5"/>
      <c r="H123" s="5"/>
      <c r="I123" s="5"/>
      <c r="J123" s="5"/>
      <c r="K123" s="5"/>
      <c r="L123" s="5"/>
      <c r="M123" s="5"/>
      <c r="N123" s="36"/>
      <c r="O123" s="5"/>
      <c r="P123" s="5"/>
    </row>
    <row r="124" spans="4:16" x14ac:dyDescent="0.25">
      <c r="D124" s="593"/>
      <c r="E124" s="594"/>
      <c r="F124" s="594"/>
      <c r="G124" s="5"/>
      <c r="H124" s="5"/>
      <c r="I124" s="5"/>
      <c r="J124" s="5"/>
      <c r="K124" s="5"/>
      <c r="L124" s="5"/>
      <c r="M124" s="5"/>
      <c r="N124" s="36"/>
      <c r="O124" s="5"/>
      <c r="P124" s="5"/>
    </row>
    <row r="125" spans="4:16" x14ac:dyDescent="0.25">
      <c r="D125" s="593"/>
      <c r="E125" s="594"/>
      <c r="F125" s="594"/>
      <c r="G125" s="5"/>
      <c r="H125" s="5"/>
      <c r="I125" s="5"/>
      <c r="J125" s="5"/>
      <c r="K125" s="5"/>
      <c r="L125" s="5"/>
      <c r="M125" s="5"/>
      <c r="N125" s="36"/>
      <c r="O125" s="5"/>
      <c r="P125" s="5"/>
    </row>
    <row r="126" spans="4:16" x14ac:dyDescent="0.25">
      <c r="D126" s="593"/>
      <c r="E126" s="594"/>
      <c r="F126" s="594"/>
      <c r="G126" s="5"/>
      <c r="H126" s="5"/>
      <c r="I126" s="5"/>
      <c r="J126" s="5"/>
      <c r="K126" s="5"/>
      <c r="L126" s="5"/>
      <c r="M126" s="5"/>
      <c r="N126" s="36"/>
      <c r="O126" s="5"/>
      <c r="P126" s="5"/>
    </row>
    <row r="127" spans="4:16" x14ac:dyDescent="0.25">
      <c r="D127" s="593"/>
      <c r="E127" s="594"/>
      <c r="F127" s="594"/>
      <c r="G127" s="5"/>
      <c r="H127" s="5"/>
      <c r="I127" s="5"/>
      <c r="J127" s="5"/>
      <c r="K127" s="5"/>
      <c r="L127" s="5"/>
      <c r="M127" s="5"/>
      <c r="N127" s="36"/>
      <c r="O127" s="5"/>
      <c r="P127" s="5"/>
    </row>
    <row r="128" spans="4:16" x14ac:dyDescent="0.25">
      <c r="D128" s="593"/>
      <c r="E128" s="594"/>
      <c r="F128" s="594"/>
      <c r="G128" s="5"/>
      <c r="H128" s="5"/>
      <c r="I128" s="5"/>
      <c r="J128" s="5"/>
      <c r="K128" s="5"/>
      <c r="L128" s="5"/>
      <c r="M128" s="5"/>
      <c r="N128" s="36"/>
      <c r="O128" s="5"/>
      <c r="P128" s="5"/>
    </row>
    <row r="129" spans="4:16" x14ac:dyDescent="0.25">
      <c r="D129" s="593"/>
      <c r="E129" s="594"/>
      <c r="F129" s="594"/>
      <c r="G129" s="5"/>
      <c r="H129" s="5"/>
      <c r="I129" s="5"/>
      <c r="J129" s="5"/>
      <c r="K129" s="5"/>
      <c r="L129" s="5"/>
      <c r="M129" s="5"/>
      <c r="N129" s="36"/>
      <c r="O129" s="5"/>
      <c r="P129" s="5"/>
    </row>
    <row r="130" spans="4:16" x14ac:dyDescent="0.25">
      <c r="D130" s="593"/>
      <c r="E130" s="594"/>
      <c r="F130" s="594"/>
      <c r="G130" s="5"/>
      <c r="H130" s="5"/>
      <c r="I130" s="5"/>
      <c r="J130" s="5"/>
      <c r="K130" s="5"/>
      <c r="L130" s="5"/>
      <c r="M130" s="5"/>
      <c r="N130" s="36"/>
      <c r="O130" s="5"/>
      <c r="P130" s="5"/>
    </row>
    <row r="131" spans="4:16" x14ac:dyDescent="0.25">
      <c r="D131" s="593"/>
      <c r="E131" s="594"/>
      <c r="F131" s="594"/>
      <c r="G131" s="5"/>
      <c r="H131" s="5"/>
      <c r="I131" s="5"/>
      <c r="J131" s="5"/>
      <c r="K131" s="5"/>
      <c r="L131" s="5"/>
      <c r="M131" s="5"/>
      <c r="N131" s="36"/>
      <c r="O131" s="5"/>
      <c r="P131" s="5"/>
    </row>
    <row r="132" spans="4:16" x14ac:dyDescent="0.25">
      <c r="D132" s="593"/>
      <c r="E132" s="594"/>
      <c r="F132" s="594"/>
      <c r="G132" s="5"/>
      <c r="H132" s="5"/>
      <c r="I132" s="5"/>
      <c r="J132" s="5"/>
      <c r="K132" s="5"/>
      <c r="L132" s="5"/>
      <c r="M132" s="5"/>
      <c r="N132" s="36"/>
      <c r="O132" s="5"/>
      <c r="P132" s="5"/>
    </row>
    <row r="133" spans="4:16" x14ac:dyDescent="0.25">
      <c r="D133" s="593"/>
      <c r="E133" s="594"/>
      <c r="F133" s="594"/>
      <c r="G133" s="5"/>
      <c r="H133" s="5"/>
      <c r="I133" s="5"/>
      <c r="J133" s="5"/>
      <c r="K133" s="5"/>
      <c r="L133" s="5"/>
      <c r="M133" s="5"/>
      <c r="N133" s="36"/>
      <c r="O133" s="5"/>
      <c r="P133" s="5"/>
    </row>
    <row r="134" spans="4:16" x14ac:dyDescent="0.25">
      <c r="D134" s="593"/>
      <c r="E134" s="594"/>
      <c r="F134" s="594"/>
      <c r="G134" s="5"/>
      <c r="H134" s="5"/>
      <c r="I134" s="5"/>
      <c r="J134" s="5"/>
      <c r="K134" s="5"/>
      <c r="L134" s="5"/>
      <c r="M134" s="5"/>
      <c r="N134" s="36"/>
      <c r="O134" s="5"/>
      <c r="P134" s="5"/>
    </row>
    <row r="135" spans="4:16" x14ac:dyDescent="0.25">
      <c r="D135" s="593"/>
      <c r="E135" s="594"/>
      <c r="F135" s="594"/>
      <c r="G135" s="5"/>
      <c r="H135" s="5"/>
      <c r="I135" s="5"/>
      <c r="J135" s="5"/>
      <c r="K135" s="5"/>
      <c r="L135" s="5"/>
      <c r="M135" s="5"/>
      <c r="N135" s="36"/>
      <c r="O135" s="5"/>
      <c r="P135" s="5"/>
    </row>
    <row r="136" spans="4:16" x14ac:dyDescent="0.25">
      <c r="D136" s="593"/>
      <c r="E136" s="594"/>
      <c r="F136" s="594"/>
      <c r="G136" s="5"/>
      <c r="H136" s="5"/>
      <c r="I136" s="5"/>
      <c r="J136" s="5"/>
      <c r="K136" s="5"/>
      <c r="L136" s="5"/>
      <c r="M136" s="5"/>
      <c r="N136" s="36"/>
      <c r="O136" s="5"/>
      <c r="P136" s="5"/>
    </row>
    <row r="137" spans="4:16" x14ac:dyDescent="0.25">
      <c r="D137" s="593"/>
      <c r="E137" s="594"/>
      <c r="F137" s="594"/>
      <c r="G137" s="5"/>
      <c r="H137" s="5"/>
      <c r="I137" s="5"/>
      <c r="J137" s="5"/>
      <c r="K137" s="5"/>
      <c r="L137" s="5"/>
      <c r="M137" s="5"/>
      <c r="N137" s="36"/>
      <c r="O137" s="5"/>
      <c r="P137" s="5"/>
    </row>
    <row r="138" spans="4:16" x14ac:dyDescent="0.25">
      <c r="D138" s="593"/>
      <c r="E138" s="594"/>
      <c r="F138" s="594"/>
      <c r="G138" s="5"/>
      <c r="H138" s="5"/>
      <c r="I138" s="5"/>
      <c r="J138" s="5"/>
      <c r="K138" s="5"/>
      <c r="L138" s="5"/>
      <c r="M138" s="5"/>
      <c r="N138" s="36"/>
      <c r="O138" s="5"/>
      <c r="P138" s="5"/>
    </row>
    <row r="139" spans="4:16" x14ac:dyDescent="0.25">
      <c r="D139" s="593"/>
      <c r="E139" s="594"/>
      <c r="F139" s="594"/>
      <c r="G139" s="5"/>
      <c r="H139" s="5"/>
      <c r="I139" s="5"/>
      <c r="J139" s="5"/>
      <c r="K139" s="5"/>
      <c r="L139" s="5"/>
      <c r="M139" s="5"/>
      <c r="N139" s="36"/>
      <c r="O139" s="5"/>
      <c r="P139" s="5"/>
    </row>
    <row r="140" spans="4:16" x14ac:dyDescent="0.25">
      <c r="D140" s="593"/>
      <c r="E140" s="594"/>
      <c r="F140" s="594"/>
      <c r="G140" s="5"/>
      <c r="H140" s="5"/>
      <c r="I140" s="5"/>
      <c r="J140" s="5"/>
      <c r="K140" s="5"/>
      <c r="L140" s="5"/>
      <c r="M140" s="5"/>
      <c r="N140" s="36"/>
      <c r="O140" s="5"/>
      <c r="P140" s="5"/>
    </row>
    <row r="141" spans="4:16" x14ac:dyDescent="0.25">
      <c r="D141" s="593"/>
      <c r="E141" s="594"/>
      <c r="F141" s="594"/>
      <c r="G141" s="5"/>
      <c r="H141" s="5"/>
      <c r="I141" s="5"/>
      <c r="J141" s="5"/>
      <c r="K141" s="5"/>
      <c r="L141" s="5"/>
      <c r="M141" s="5"/>
      <c r="N141" s="36"/>
      <c r="O141" s="5"/>
      <c r="P141" s="5"/>
    </row>
    <row r="142" spans="4:16" x14ac:dyDescent="0.25">
      <c r="D142" s="593"/>
      <c r="E142" s="594"/>
      <c r="F142" s="594"/>
      <c r="G142" s="5"/>
      <c r="H142" s="5"/>
      <c r="I142" s="5"/>
      <c r="J142" s="5"/>
      <c r="K142" s="5"/>
      <c r="L142" s="5"/>
      <c r="M142" s="5"/>
      <c r="N142" s="36"/>
      <c r="O142" s="5"/>
      <c r="P142" s="5"/>
    </row>
    <row r="143" spans="4:16" x14ac:dyDescent="0.25">
      <c r="D143" s="593"/>
      <c r="E143" s="594"/>
      <c r="F143" s="594"/>
      <c r="G143" s="5"/>
      <c r="H143" s="5"/>
      <c r="I143" s="5"/>
      <c r="J143" s="5"/>
      <c r="K143" s="5"/>
      <c r="L143" s="5"/>
      <c r="M143" s="5"/>
      <c r="N143" s="36"/>
      <c r="O143" s="5"/>
      <c r="P143" s="5"/>
    </row>
    <row r="144" spans="4:16" x14ac:dyDescent="0.25">
      <c r="D144" s="593"/>
      <c r="E144" s="594"/>
      <c r="F144" s="594"/>
      <c r="G144" s="5"/>
      <c r="H144" s="5"/>
      <c r="I144" s="5"/>
      <c r="J144" s="5"/>
      <c r="K144" s="5"/>
      <c r="L144" s="5"/>
      <c r="M144" s="5"/>
      <c r="N144" s="36"/>
      <c r="O144" s="5"/>
      <c r="P144" s="5"/>
    </row>
    <row r="145" spans="4:16" x14ac:dyDescent="0.25">
      <c r="D145" s="593"/>
      <c r="E145" s="594"/>
      <c r="F145" s="594"/>
      <c r="G145" s="5"/>
      <c r="H145" s="5"/>
      <c r="I145" s="5"/>
      <c r="J145" s="5"/>
      <c r="K145" s="5"/>
      <c r="L145" s="5"/>
      <c r="M145" s="5"/>
      <c r="N145" s="36"/>
      <c r="O145" s="5"/>
      <c r="P145" s="5"/>
    </row>
    <row r="146" spans="4:16" x14ac:dyDescent="0.25">
      <c r="D146" s="593"/>
      <c r="E146" s="594"/>
      <c r="F146" s="594"/>
      <c r="G146" s="5"/>
      <c r="H146" s="5"/>
      <c r="I146" s="5"/>
      <c r="J146" s="5"/>
      <c r="K146" s="5"/>
      <c r="L146" s="5"/>
      <c r="M146" s="5"/>
      <c r="N146" s="36"/>
      <c r="O146" s="5"/>
      <c r="P146" s="5"/>
    </row>
    <row r="147" spans="4:16" x14ac:dyDescent="0.25">
      <c r="D147" s="593"/>
      <c r="E147" s="594"/>
      <c r="F147" s="594"/>
      <c r="G147" s="5"/>
      <c r="H147" s="5"/>
      <c r="I147" s="5"/>
      <c r="J147" s="5"/>
      <c r="K147" s="5"/>
      <c r="L147" s="5"/>
      <c r="M147" s="5"/>
      <c r="N147" s="36"/>
      <c r="O147" s="5"/>
      <c r="P147" s="5"/>
    </row>
    <row r="148" spans="4:16" x14ac:dyDescent="0.25">
      <c r="D148" s="593"/>
      <c r="E148" s="594"/>
      <c r="F148" s="594"/>
      <c r="G148" s="5"/>
      <c r="H148" s="5"/>
      <c r="I148" s="5"/>
      <c r="J148" s="5"/>
      <c r="K148" s="5"/>
      <c r="L148" s="5"/>
      <c r="M148" s="5"/>
      <c r="N148" s="36"/>
      <c r="O148" s="5"/>
      <c r="P148" s="5"/>
    </row>
    <row r="149" spans="4:16" x14ac:dyDescent="0.25">
      <c r="D149" s="593"/>
      <c r="E149" s="594"/>
      <c r="F149" s="594"/>
      <c r="G149" s="5"/>
      <c r="H149" s="5"/>
      <c r="I149" s="5"/>
      <c r="J149" s="5"/>
      <c r="K149" s="5"/>
      <c r="L149" s="5"/>
      <c r="M149" s="5"/>
      <c r="N149" s="36"/>
      <c r="O149" s="5"/>
      <c r="P149" s="5"/>
    </row>
    <row r="150" spans="4:16" x14ac:dyDescent="0.25">
      <c r="D150" s="593"/>
      <c r="E150" s="594"/>
      <c r="F150" s="594"/>
      <c r="G150" s="5"/>
      <c r="H150" s="5"/>
      <c r="I150" s="5"/>
      <c r="J150" s="5"/>
      <c r="K150" s="5"/>
      <c r="L150" s="5"/>
      <c r="M150" s="5"/>
      <c r="N150" s="36"/>
      <c r="O150" s="5"/>
      <c r="P150" s="5"/>
    </row>
    <row r="151" spans="4:16" x14ac:dyDescent="0.25">
      <c r="D151" s="593"/>
      <c r="E151" s="594"/>
      <c r="F151" s="594"/>
      <c r="G151" s="5"/>
      <c r="H151" s="5"/>
      <c r="I151" s="5"/>
      <c r="J151" s="5"/>
      <c r="K151" s="5"/>
      <c r="L151" s="5"/>
      <c r="M151" s="5"/>
      <c r="N151" s="36"/>
      <c r="O151" s="5"/>
      <c r="P151" s="5"/>
    </row>
    <row r="152" spans="4:16" x14ac:dyDescent="0.25">
      <c r="D152" s="593"/>
      <c r="E152" s="594"/>
      <c r="F152" s="594"/>
      <c r="G152" s="5"/>
      <c r="H152" s="5"/>
      <c r="I152" s="5"/>
      <c r="J152" s="5"/>
      <c r="K152" s="5"/>
      <c r="L152" s="5"/>
      <c r="M152" s="5"/>
      <c r="N152" s="36"/>
      <c r="O152" s="5"/>
      <c r="P152" s="5"/>
    </row>
    <row r="153" spans="4:16" x14ac:dyDescent="0.25">
      <c r="D153" s="593"/>
      <c r="E153" s="594"/>
      <c r="F153" s="594"/>
      <c r="G153" s="5"/>
      <c r="H153" s="5"/>
      <c r="I153" s="5"/>
      <c r="J153" s="5"/>
      <c r="K153" s="5"/>
      <c r="L153" s="5"/>
      <c r="M153" s="5"/>
      <c r="N153" s="36"/>
      <c r="O153" s="5"/>
      <c r="P153" s="5"/>
    </row>
    <row r="154" spans="4:16" x14ac:dyDescent="0.25">
      <c r="D154" s="593"/>
      <c r="E154" s="594"/>
      <c r="F154" s="594"/>
      <c r="G154" s="5"/>
      <c r="H154" s="5"/>
      <c r="I154" s="5"/>
      <c r="J154" s="5"/>
      <c r="K154" s="5"/>
      <c r="L154" s="5"/>
      <c r="M154" s="5"/>
      <c r="N154" s="36"/>
      <c r="O154" s="5"/>
      <c r="P154" s="5"/>
    </row>
    <row r="155" spans="4:16" x14ac:dyDescent="0.25">
      <c r="D155" s="593"/>
      <c r="E155" s="594"/>
      <c r="F155" s="594"/>
      <c r="G155" s="5"/>
      <c r="H155" s="5"/>
      <c r="I155" s="5"/>
      <c r="J155" s="5"/>
      <c r="K155" s="5"/>
      <c r="L155" s="5"/>
      <c r="M155" s="5"/>
      <c r="N155" s="36"/>
      <c r="O155" s="5"/>
      <c r="P155" s="5"/>
    </row>
    <row r="156" spans="4:16" x14ac:dyDescent="0.25">
      <c r="D156" s="593"/>
      <c r="E156" s="594"/>
      <c r="F156" s="594"/>
      <c r="G156" s="5"/>
      <c r="H156" s="5"/>
      <c r="I156" s="5"/>
      <c r="J156" s="5"/>
      <c r="K156" s="5"/>
      <c r="L156" s="5"/>
      <c r="M156" s="5"/>
      <c r="N156" s="36"/>
      <c r="O156" s="5"/>
      <c r="P156" s="5"/>
    </row>
    <row r="157" spans="4:16" x14ac:dyDescent="0.25">
      <c r="D157" s="593"/>
      <c r="E157" s="594"/>
      <c r="F157" s="594"/>
      <c r="G157" s="5"/>
      <c r="H157" s="5"/>
      <c r="I157" s="5"/>
      <c r="J157" s="5"/>
      <c r="K157" s="5"/>
      <c r="L157" s="5"/>
      <c r="M157" s="5"/>
      <c r="N157" s="36"/>
      <c r="O157" s="5"/>
      <c r="P157" s="5"/>
    </row>
    <row r="158" spans="4:16" x14ac:dyDescent="0.25">
      <c r="D158" s="593"/>
      <c r="E158" s="594"/>
      <c r="F158" s="594"/>
      <c r="G158" s="5"/>
      <c r="H158" s="5"/>
      <c r="I158" s="5"/>
      <c r="J158" s="5"/>
      <c r="K158" s="5"/>
      <c r="L158" s="5"/>
      <c r="M158" s="5"/>
      <c r="N158" s="36"/>
      <c r="O158" s="5"/>
      <c r="P158" s="5"/>
    </row>
    <row r="159" spans="4:16" x14ac:dyDescent="0.25">
      <c r="D159" s="593"/>
      <c r="E159" s="594"/>
      <c r="F159" s="594"/>
      <c r="G159" s="5"/>
      <c r="H159" s="5"/>
      <c r="I159" s="5"/>
      <c r="J159" s="5"/>
      <c r="K159" s="5"/>
      <c r="L159" s="5"/>
      <c r="M159" s="5"/>
      <c r="N159" s="36"/>
      <c r="O159" s="5"/>
      <c r="P159" s="5"/>
    </row>
    <row r="160" spans="4:16" x14ac:dyDescent="0.25">
      <c r="D160" s="593"/>
      <c r="E160" s="594"/>
      <c r="F160" s="594"/>
      <c r="G160" s="5"/>
      <c r="H160" s="5"/>
      <c r="I160" s="5"/>
      <c r="J160" s="5"/>
      <c r="K160" s="5"/>
      <c r="L160" s="5"/>
      <c r="M160" s="5"/>
      <c r="N160" s="36"/>
      <c r="O160" s="5"/>
      <c r="P160" s="5"/>
    </row>
    <row r="161" spans="4:16" x14ac:dyDescent="0.25">
      <c r="D161" s="593"/>
      <c r="E161" s="594"/>
      <c r="F161" s="594"/>
      <c r="G161" s="5"/>
      <c r="H161" s="5"/>
      <c r="I161" s="5"/>
      <c r="J161" s="5"/>
      <c r="K161" s="5"/>
      <c r="L161" s="5"/>
      <c r="M161" s="5"/>
      <c r="N161" s="36"/>
      <c r="O161" s="5"/>
      <c r="P161" s="5"/>
    </row>
    <row r="162" spans="4:16" x14ac:dyDescent="0.25">
      <c r="D162" s="593"/>
      <c r="E162" s="594"/>
      <c r="F162" s="594"/>
      <c r="G162" s="5"/>
      <c r="H162" s="5"/>
      <c r="I162" s="5"/>
      <c r="J162" s="5"/>
      <c r="K162" s="5"/>
      <c r="L162" s="5"/>
      <c r="M162" s="5"/>
      <c r="N162" s="36"/>
      <c r="O162" s="5"/>
      <c r="P162" s="5"/>
    </row>
    <row r="163" spans="4:16" x14ac:dyDescent="0.25">
      <c r="D163" s="593"/>
      <c r="E163" s="594"/>
      <c r="F163" s="594"/>
      <c r="G163" s="5"/>
      <c r="H163" s="5"/>
      <c r="I163" s="5"/>
      <c r="J163" s="5"/>
      <c r="K163" s="5"/>
      <c r="L163" s="5"/>
      <c r="M163" s="5"/>
      <c r="N163" s="36"/>
      <c r="O163" s="5"/>
      <c r="P163" s="5"/>
    </row>
    <row r="164" spans="4:16" x14ac:dyDescent="0.25">
      <c r="D164" s="593"/>
      <c r="E164" s="594"/>
      <c r="F164" s="594"/>
      <c r="G164" s="5"/>
      <c r="H164" s="5"/>
      <c r="I164" s="5"/>
      <c r="J164" s="5"/>
      <c r="K164" s="5"/>
      <c r="L164" s="5"/>
      <c r="M164" s="5"/>
      <c r="N164" s="36"/>
      <c r="O164" s="5"/>
      <c r="P164" s="5"/>
    </row>
    <row r="165" spans="4:16" x14ac:dyDescent="0.25">
      <c r="D165" s="593"/>
      <c r="E165" s="594"/>
      <c r="F165" s="594"/>
      <c r="G165" s="5"/>
      <c r="H165" s="5"/>
      <c r="I165" s="5"/>
      <c r="J165" s="5"/>
      <c r="K165" s="5"/>
      <c r="L165" s="5"/>
      <c r="M165" s="5"/>
      <c r="N165" s="36"/>
      <c r="O165" s="5"/>
      <c r="P165" s="5"/>
    </row>
    <row r="166" spans="4:16" x14ac:dyDescent="0.25">
      <c r="D166" s="593"/>
      <c r="E166" s="594"/>
      <c r="F166" s="594"/>
      <c r="G166" s="5"/>
      <c r="H166" s="5"/>
      <c r="I166" s="5"/>
      <c r="J166" s="5"/>
      <c r="K166" s="5"/>
      <c r="L166" s="5"/>
      <c r="M166" s="5"/>
      <c r="N166" s="36"/>
      <c r="O166" s="5"/>
      <c r="P166" s="5"/>
    </row>
    <row r="167" spans="4:16" x14ac:dyDescent="0.25">
      <c r="D167" s="593"/>
      <c r="E167" s="594"/>
      <c r="F167" s="594"/>
      <c r="G167" s="5"/>
      <c r="H167" s="5"/>
      <c r="I167" s="5"/>
      <c r="J167" s="5"/>
      <c r="K167" s="5"/>
      <c r="L167" s="5"/>
      <c r="M167" s="5"/>
      <c r="N167" s="36"/>
      <c r="O167" s="5"/>
      <c r="P167" s="5"/>
    </row>
    <row r="168" spans="4:16" x14ac:dyDescent="0.25">
      <c r="D168" s="593"/>
      <c r="E168" s="594"/>
      <c r="F168" s="594"/>
      <c r="G168" s="5"/>
      <c r="H168" s="5"/>
      <c r="I168" s="5"/>
      <c r="J168" s="5"/>
      <c r="K168" s="5"/>
      <c r="L168" s="5"/>
      <c r="M168" s="5"/>
      <c r="N168" s="36"/>
      <c r="O168" s="5"/>
      <c r="P168" s="5"/>
    </row>
    <row r="169" spans="4:16" x14ac:dyDescent="0.25">
      <c r="D169" s="593"/>
      <c r="E169" s="594"/>
      <c r="F169" s="594"/>
      <c r="G169" s="5"/>
      <c r="H169" s="5"/>
      <c r="I169" s="5"/>
      <c r="J169" s="5"/>
      <c r="K169" s="5"/>
      <c r="L169" s="5"/>
      <c r="M169" s="5"/>
      <c r="N169" s="36"/>
      <c r="O169" s="5"/>
      <c r="P169" s="5"/>
    </row>
    <row r="170" spans="4:16" x14ac:dyDescent="0.25">
      <c r="D170" s="593"/>
      <c r="E170" s="594"/>
      <c r="F170" s="594"/>
      <c r="G170" s="5"/>
      <c r="H170" s="5"/>
      <c r="I170" s="5"/>
      <c r="J170" s="5"/>
      <c r="K170" s="5"/>
      <c r="L170" s="5"/>
      <c r="M170" s="5"/>
      <c r="N170" s="36"/>
      <c r="O170" s="5"/>
      <c r="P170" s="5"/>
    </row>
    <row r="171" spans="4:16" x14ac:dyDescent="0.25">
      <c r="D171" s="593"/>
      <c r="E171" s="594"/>
      <c r="F171" s="594"/>
      <c r="G171" s="5"/>
      <c r="H171" s="5"/>
      <c r="I171" s="5"/>
      <c r="J171" s="5"/>
      <c r="K171" s="5"/>
      <c r="L171" s="5"/>
      <c r="M171" s="5"/>
      <c r="N171" s="36"/>
      <c r="O171" s="5"/>
      <c r="P171" s="5"/>
    </row>
    <row r="172" spans="4:16" x14ac:dyDescent="0.25">
      <c r="D172" s="593"/>
      <c r="E172" s="594"/>
      <c r="F172" s="594"/>
      <c r="G172" s="5"/>
      <c r="H172" s="5"/>
      <c r="I172" s="5"/>
      <c r="J172" s="5"/>
      <c r="K172" s="5"/>
      <c r="L172" s="5"/>
      <c r="M172" s="5"/>
      <c r="N172" s="36"/>
      <c r="O172" s="5"/>
      <c r="P172" s="5"/>
    </row>
    <row r="173" spans="4:16" x14ac:dyDescent="0.25">
      <c r="D173" s="593"/>
      <c r="E173" s="594"/>
      <c r="F173" s="594"/>
      <c r="G173" s="5"/>
      <c r="H173" s="5"/>
      <c r="I173" s="5"/>
      <c r="J173" s="5"/>
      <c r="K173" s="5"/>
      <c r="L173" s="5"/>
      <c r="M173" s="5"/>
      <c r="N173" s="36"/>
      <c r="O173" s="5"/>
      <c r="P173" s="5"/>
    </row>
    <row r="174" spans="4:16" x14ac:dyDescent="0.25">
      <c r="D174" s="593"/>
      <c r="E174" s="594"/>
      <c r="F174" s="594"/>
      <c r="G174" s="5"/>
      <c r="H174" s="5"/>
      <c r="I174" s="5"/>
      <c r="J174" s="5"/>
      <c r="K174" s="5"/>
      <c r="L174" s="5"/>
      <c r="M174" s="5"/>
      <c r="N174" s="36"/>
      <c r="O174" s="5"/>
      <c r="P174" s="5"/>
    </row>
    <row r="175" spans="4:16" x14ac:dyDescent="0.25">
      <c r="D175" s="593"/>
      <c r="E175" s="594"/>
      <c r="F175" s="594"/>
      <c r="G175" s="5"/>
      <c r="H175" s="5"/>
      <c r="I175" s="5"/>
      <c r="J175" s="5"/>
      <c r="K175" s="5"/>
      <c r="L175" s="5"/>
      <c r="M175" s="5"/>
      <c r="N175" s="36"/>
      <c r="O175" s="5"/>
      <c r="P175" s="5"/>
    </row>
    <row r="176" spans="4:16" x14ac:dyDescent="0.25">
      <c r="D176" s="593"/>
      <c r="E176" s="594"/>
      <c r="F176" s="594"/>
      <c r="G176" s="5"/>
      <c r="H176" s="5"/>
      <c r="I176" s="5"/>
      <c r="J176" s="5"/>
      <c r="K176" s="5"/>
      <c r="L176" s="5"/>
      <c r="M176" s="5"/>
      <c r="N176" s="36"/>
      <c r="O176" s="5"/>
      <c r="P176" s="5"/>
    </row>
    <row r="177" spans="4:16" x14ac:dyDescent="0.25">
      <c r="D177" s="593"/>
      <c r="E177" s="594"/>
      <c r="F177" s="594"/>
      <c r="G177" s="5"/>
      <c r="H177" s="5"/>
      <c r="I177" s="5"/>
      <c r="J177" s="5"/>
      <c r="K177" s="5"/>
      <c r="L177" s="5"/>
      <c r="M177" s="5"/>
      <c r="N177" s="36"/>
      <c r="O177" s="5"/>
      <c r="P177" s="5"/>
    </row>
    <row r="178" spans="4:16" x14ac:dyDescent="0.25">
      <c r="D178" s="593"/>
      <c r="E178" s="594"/>
      <c r="F178" s="594"/>
      <c r="G178" s="5"/>
      <c r="H178" s="5"/>
      <c r="I178" s="5"/>
      <c r="J178" s="5"/>
      <c r="K178" s="5"/>
      <c r="L178" s="5"/>
      <c r="M178" s="5"/>
      <c r="N178" s="36"/>
      <c r="O178" s="5"/>
      <c r="P178" s="5"/>
    </row>
    <row r="179" spans="4:16" x14ac:dyDescent="0.25">
      <c r="D179" s="593"/>
      <c r="E179" s="594"/>
      <c r="F179" s="594"/>
      <c r="G179" s="5"/>
      <c r="H179" s="5"/>
      <c r="I179" s="5"/>
      <c r="J179" s="5"/>
      <c r="K179" s="5"/>
      <c r="L179" s="5"/>
      <c r="M179" s="5"/>
      <c r="N179" s="36"/>
      <c r="O179" s="5"/>
      <c r="P179" s="5"/>
    </row>
    <row r="180" spans="4:16" x14ac:dyDescent="0.25">
      <c r="D180" s="593"/>
      <c r="E180" s="594"/>
      <c r="F180" s="594"/>
      <c r="G180" s="5"/>
      <c r="H180" s="5"/>
      <c r="I180" s="5"/>
      <c r="J180" s="5"/>
      <c r="K180" s="5"/>
      <c r="L180" s="5"/>
      <c r="M180" s="5"/>
      <c r="N180" s="36"/>
      <c r="O180" s="5"/>
      <c r="P180" s="5"/>
    </row>
    <row r="181" spans="4:16" x14ac:dyDescent="0.25">
      <c r="D181" s="593"/>
      <c r="E181" s="594"/>
      <c r="F181" s="594"/>
      <c r="G181" s="5"/>
      <c r="H181" s="5"/>
      <c r="I181" s="5"/>
      <c r="J181" s="5"/>
      <c r="K181" s="5"/>
      <c r="L181" s="5"/>
      <c r="M181" s="5"/>
      <c r="N181" s="36"/>
      <c r="O181" s="5"/>
      <c r="P181" s="5"/>
    </row>
    <row r="182" spans="4:16" x14ac:dyDescent="0.25">
      <c r="D182" s="593"/>
      <c r="E182" s="594"/>
      <c r="F182" s="594"/>
      <c r="G182" s="5"/>
      <c r="H182" s="5"/>
      <c r="I182" s="5"/>
      <c r="J182" s="5"/>
      <c r="K182" s="5"/>
      <c r="L182" s="5"/>
      <c r="M182" s="5"/>
      <c r="N182" s="36"/>
      <c r="O182" s="5"/>
      <c r="P182" s="5"/>
    </row>
    <row r="183" spans="4:16" x14ac:dyDescent="0.25">
      <c r="D183" s="593"/>
      <c r="E183" s="594"/>
      <c r="F183" s="594"/>
      <c r="G183" s="5"/>
      <c r="H183" s="5"/>
      <c r="I183" s="5"/>
      <c r="J183" s="5"/>
      <c r="K183" s="5"/>
      <c r="L183" s="5"/>
      <c r="M183" s="5"/>
      <c r="N183" s="36"/>
      <c r="O183" s="5"/>
      <c r="P183" s="5"/>
    </row>
    <row r="184" spans="4:16" x14ac:dyDescent="0.25">
      <c r="D184" s="593"/>
      <c r="E184" s="594"/>
      <c r="F184" s="594"/>
      <c r="G184" s="5"/>
      <c r="H184" s="5"/>
      <c r="I184" s="5"/>
      <c r="J184" s="5"/>
      <c r="K184" s="5"/>
      <c r="L184" s="5"/>
      <c r="M184" s="5"/>
      <c r="N184" s="36"/>
      <c r="O184" s="5"/>
      <c r="P184" s="5"/>
    </row>
    <row r="185" spans="4:16" x14ac:dyDescent="0.25">
      <c r="D185" s="593"/>
      <c r="E185" s="594"/>
      <c r="F185" s="594"/>
      <c r="G185" s="5"/>
      <c r="H185" s="5"/>
      <c r="I185" s="5"/>
      <c r="J185" s="5"/>
      <c r="K185" s="5"/>
      <c r="L185" s="5"/>
      <c r="M185" s="5"/>
      <c r="N185" s="36"/>
      <c r="O185" s="5"/>
      <c r="P185" s="5"/>
    </row>
    <row r="186" spans="4:16" x14ac:dyDescent="0.25">
      <c r="D186" s="593"/>
      <c r="E186" s="594"/>
      <c r="F186" s="594"/>
      <c r="G186" s="5"/>
      <c r="H186" s="5"/>
      <c r="I186" s="5"/>
      <c r="J186" s="5"/>
      <c r="K186" s="5"/>
      <c r="L186" s="5"/>
      <c r="M186" s="5"/>
      <c r="N186" s="36"/>
      <c r="O186" s="5"/>
      <c r="P186" s="5"/>
    </row>
    <row r="187" spans="4:16" x14ac:dyDescent="0.25">
      <c r="D187" s="593"/>
      <c r="E187" s="594"/>
      <c r="F187" s="594"/>
      <c r="G187" s="5"/>
      <c r="H187" s="5"/>
      <c r="I187" s="5"/>
      <c r="J187" s="5"/>
      <c r="K187" s="5"/>
      <c r="L187" s="5"/>
      <c r="M187" s="5"/>
      <c r="N187" s="36"/>
      <c r="O187" s="5"/>
      <c r="P187" s="5"/>
    </row>
    <row r="188" spans="4:16" x14ac:dyDescent="0.25">
      <c r="D188" s="593"/>
      <c r="E188" s="594"/>
      <c r="F188" s="594"/>
      <c r="G188" s="5"/>
      <c r="H188" s="5"/>
      <c r="I188" s="5"/>
      <c r="J188" s="5"/>
      <c r="K188" s="5"/>
      <c r="L188" s="5"/>
      <c r="M188" s="5"/>
      <c r="N188" s="36"/>
      <c r="O188" s="5"/>
      <c r="P188" s="5"/>
    </row>
    <row r="189" spans="4:16" x14ac:dyDescent="0.25">
      <c r="D189" s="593"/>
      <c r="E189" s="594"/>
      <c r="F189" s="594"/>
      <c r="G189" s="5"/>
      <c r="H189" s="5"/>
      <c r="I189" s="5"/>
      <c r="J189" s="5"/>
      <c r="K189" s="5"/>
      <c r="L189" s="5"/>
      <c r="M189" s="5"/>
      <c r="N189" s="36"/>
      <c r="O189" s="5"/>
      <c r="P189" s="5"/>
    </row>
    <row r="190" spans="4:16" x14ac:dyDescent="0.25">
      <c r="D190" s="593"/>
      <c r="E190" s="594"/>
      <c r="F190" s="594"/>
      <c r="G190" s="5"/>
      <c r="H190" s="5"/>
      <c r="I190" s="5"/>
      <c r="J190" s="5"/>
      <c r="K190" s="5"/>
      <c r="L190" s="5"/>
      <c r="M190" s="5"/>
      <c r="N190" s="36"/>
      <c r="O190" s="5"/>
      <c r="P190" s="5"/>
    </row>
    <row r="191" spans="4:16" x14ac:dyDescent="0.25">
      <c r="D191" s="593"/>
      <c r="E191" s="594"/>
      <c r="F191" s="594"/>
      <c r="G191" s="5"/>
      <c r="H191" s="5"/>
      <c r="I191" s="5"/>
      <c r="J191" s="5"/>
      <c r="K191" s="5"/>
      <c r="L191" s="5"/>
      <c r="M191" s="5"/>
      <c r="N191" s="36"/>
      <c r="O191" s="5"/>
      <c r="P191" s="5"/>
    </row>
    <row r="192" spans="4:16" x14ac:dyDescent="0.25">
      <c r="D192" s="593"/>
      <c r="E192" s="594"/>
      <c r="F192" s="594"/>
      <c r="G192" s="5"/>
      <c r="H192" s="5"/>
      <c r="I192" s="5"/>
      <c r="J192" s="5"/>
      <c r="K192" s="5"/>
      <c r="L192" s="5"/>
      <c r="M192" s="5"/>
      <c r="N192" s="36"/>
      <c r="O192" s="5"/>
      <c r="P192" s="5"/>
    </row>
    <row r="193" spans="4:16" x14ac:dyDescent="0.25">
      <c r="D193" s="593"/>
      <c r="E193" s="594"/>
      <c r="F193" s="594"/>
      <c r="G193" s="5"/>
      <c r="H193" s="5"/>
      <c r="I193" s="5"/>
      <c r="J193" s="5"/>
      <c r="K193" s="5"/>
      <c r="L193" s="5"/>
      <c r="M193" s="5"/>
      <c r="N193" s="36"/>
      <c r="O193" s="5"/>
      <c r="P193" s="5"/>
    </row>
    <row r="194" spans="4:16" x14ac:dyDescent="0.25">
      <c r="D194" s="593"/>
      <c r="E194" s="594"/>
      <c r="F194" s="594"/>
      <c r="G194" s="5"/>
      <c r="H194" s="5"/>
      <c r="I194" s="5"/>
      <c r="J194" s="5"/>
      <c r="K194" s="5"/>
      <c r="L194" s="5"/>
      <c r="M194" s="5"/>
      <c r="N194" s="36"/>
      <c r="O194" s="5"/>
      <c r="P194" s="5"/>
    </row>
    <row r="195" spans="4:16" x14ac:dyDescent="0.25">
      <c r="D195" s="593"/>
      <c r="E195" s="594"/>
      <c r="F195" s="594"/>
      <c r="G195" s="5"/>
      <c r="H195" s="5"/>
      <c r="I195" s="5"/>
      <c r="J195" s="5"/>
      <c r="K195" s="5"/>
      <c r="L195" s="5"/>
      <c r="M195" s="5"/>
      <c r="N195" s="36"/>
      <c r="O195" s="5"/>
      <c r="P195" s="5"/>
    </row>
    <row r="196" spans="4:16" x14ac:dyDescent="0.25">
      <c r="D196" s="593"/>
      <c r="E196" s="594"/>
      <c r="F196" s="594"/>
      <c r="G196" s="5"/>
      <c r="H196" s="5"/>
      <c r="I196" s="5"/>
      <c r="J196" s="5"/>
      <c r="K196" s="5"/>
      <c r="L196" s="5"/>
      <c r="M196" s="5"/>
      <c r="N196" s="36"/>
      <c r="O196" s="5"/>
      <c r="P196" s="5"/>
    </row>
    <row r="197" spans="4:16" x14ac:dyDescent="0.25">
      <c r="D197" s="593"/>
      <c r="E197" s="594"/>
      <c r="F197" s="594"/>
      <c r="G197" s="5"/>
      <c r="H197" s="5"/>
      <c r="I197" s="5"/>
      <c r="J197" s="5"/>
      <c r="K197" s="5"/>
      <c r="L197" s="5"/>
      <c r="M197" s="5"/>
      <c r="N197" s="36"/>
      <c r="O197" s="5"/>
      <c r="P197" s="5"/>
    </row>
    <row r="198" spans="4:16" x14ac:dyDescent="0.25">
      <c r="D198" s="593"/>
      <c r="E198" s="594"/>
      <c r="F198" s="594"/>
      <c r="G198" s="5"/>
      <c r="H198" s="5"/>
      <c r="I198" s="5"/>
      <c r="J198" s="5"/>
      <c r="K198" s="5"/>
      <c r="L198" s="5"/>
      <c r="M198" s="5"/>
      <c r="N198" s="36"/>
      <c r="O198" s="5"/>
      <c r="P198" s="5"/>
    </row>
    <row r="199" spans="4:16" x14ac:dyDescent="0.25">
      <c r="D199" s="593"/>
      <c r="E199" s="594"/>
      <c r="F199" s="594"/>
      <c r="G199" s="5"/>
      <c r="H199" s="5"/>
      <c r="I199" s="5"/>
      <c r="J199" s="5"/>
      <c r="K199" s="5"/>
      <c r="L199" s="5"/>
      <c r="M199" s="5"/>
      <c r="N199" s="36"/>
      <c r="O199" s="5"/>
      <c r="P199" s="5"/>
    </row>
    <row r="200" spans="4:16" x14ac:dyDescent="0.25">
      <c r="D200" s="593"/>
      <c r="E200" s="594"/>
      <c r="F200" s="594"/>
      <c r="G200" s="5"/>
      <c r="H200" s="5"/>
      <c r="I200" s="5"/>
      <c r="J200" s="5"/>
      <c r="K200" s="5"/>
      <c r="L200" s="5"/>
      <c r="M200" s="5"/>
      <c r="N200" s="36"/>
      <c r="O200" s="5"/>
      <c r="P200" s="5"/>
    </row>
    <row r="201" spans="4:16" x14ac:dyDescent="0.25">
      <c r="D201" s="593"/>
      <c r="E201" s="594"/>
      <c r="F201" s="594"/>
      <c r="G201" s="5"/>
      <c r="H201" s="5"/>
      <c r="I201" s="5"/>
      <c r="J201" s="5"/>
      <c r="K201" s="5"/>
      <c r="L201" s="5"/>
      <c r="M201" s="5"/>
      <c r="N201" s="36"/>
      <c r="O201" s="5"/>
      <c r="P201" s="5"/>
    </row>
    <row r="202" spans="4:16" x14ac:dyDescent="0.25">
      <c r="D202" s="593"/>
      <c r="E202" s="594"/>
      <c r="F202" s="594"/>
      <c r="G202" s="5"/>
      <c r="H202" s="5"/>
      <c r="I202" s="5"/>
      <c r="J202" s="5"/>
      <c r="K202" s="5"/>
      <c r="L202" s="5"/>
      <c r="M202" s="5"/>
      <c r="N202" s="36"/>
      <c r="O202" s="5"/>
      <c r="P202" s="5"/>
    </row>
    <row r="203" spans="4:16" x14ac:dyDescent="0.25">
      <c r="D203" s="593"/>
      <c r="E203" s="594"/>
      <c r="F203" s="594"/>
      <c r="G203" s="5"/>
      <c r="H203" s="5"/>
      <c r="I203" s="5"/>
      <c r="J203" s="5"/>
      <c r="K203" s="5"/>
      <c r="L203" s="5"/>
      <c r="M203" s="5"/>
      <c r="N203" s="36"/>
      <c r="O203" s="5"/>
      <c r="P203" s="5"/>
    </row>
    <row r="204" spans="4:16" x14ac:dyDescent="0.25">
      <c r="D204" s="593"/>
      <c r="E204" s="594"/>
      <c r="F204" s="594"/>
      <c r="G204" s="5"/>
      <c r="H204" s="5"/>
      <c r="I204" s="5"/>
      <c r="J204" s="5"/>
      <c r="K204" s="5"/>
      <c r="L204" s="5"/>
      <c r="M204" s="5"/>
      <c r="N204" s="36"/>
      <c r="O204" s="5"/>
      <c r="P204" s="5"/>
    </row>
    <row r="205" spans="4:16" x14ac:dyDescent="0.25">
      <c r="D205" s="593"/>
      <c r="E205" s="594"/>
      <c r="F205" s="594"/>
      <c r="G205" s="5"/>
      <c r="H205" s="5"/>
      <c r="I205" s="5"/>
      <c r="J205" s="5"/>
      <c r="K205" s="5"/>
      <c r="L205" s="5"/>
      <c r="M205" s="5"/>
      <c r="N205" s="36"/>
      <c r="O205" s="5"/>
      <c r="P205" s="5"/>
    </row>
    <row r="206" spans="4:16" x14ac:dyDescent="0.25">
      <c r="D206" s="593"/>
      <c r="E206" s="594"/>
      <c r="F206" s="594"/>
      <c r="G206" s="5"/>
      <c r="H206" s="5"/>
      <c r="I206" s="5"/>
      <c r="J206" s="5"/>
      <c r="K206" s="5"/>
      <c r="L206" s="5"/>
      <c r="M206" s="5"/>
      <c r="N206" s="36"/>
      <c r="O206" s="5"/>
      <c r="P206" s="5"/>
    </row>
    <row r="207" spans="4:16" x14ac:dyDescent="0.25">
      <c r="D207" s="593"/>
      <c r="E207" s="594"/>
      <c r="F207" s="594"/>
      <c r="G207" s="5"/>
      <c r="H207" s="5"/>
      <c r="I207" s="5"/>
      <c r="J207" s="5"/>
      <c r="K207" s="5"/>
      <c r="L207" s="5"/>
      <c r="M207" s="5"/>
      <c r="N207" s="36"/>
      <c r="O207" s="5"/>
      <c r="P207" s="5"/>
    </row>
    <row r="208" spans="4:16" x14ac:dyDescent="0.25">
      <c r="D208" s="593"/>
      <c r="E208" s="594"/>
      <c r="F208" s="594"/>
      <c r="G208" s="5"/>
      <c r="H208" s="5"/>
      <c r="I208" s="5"/>
      <c r="J208" s="5"/>
      <c r="K208" s="5"/>
      <c r="L208" s="5"/>
      <c r="M208" s="5"/>
      <c r="N208" s="36"/>
      <c r="O208" s="5"/>
      <c r="P208" s="5"/>
    </row>
    <row r="209" spans="4:16" x14ac:dyDescent="0.25">
      <c r="D209" s="593"/>
      <c r="E209" s="594"/>
      <c r="F209" s="594"/>
      <c r="G209" s="5"/>
      <c r="H209" s="5"/>
      <c r="I209" s="5"/>
      <c r="J209" s="5"/>
      <c r="K209" s="5"/>
      <c r="L209" s="5"/>
      <c r="M209" s="5"/>
      <c r="N209" s="36"/>
      <c r="O209" s="5"/>
      <c r="P209" s="5"/>
    </row>
    <row r="210" spans="4:16" x14ac:dyDescent="0.25">
      <c r="D210" s="593"/>
      <c r="E210" s="594"/>
      <c r="F210" s="594"/>
      <c r="G210" s="5"/>
      <c r="H210" s="5"/>
      <c r="I210" s="5"/>
      <c r="J210" s="5"/>
      <c r="K210" s="5"/>
      <c r="L210" s="5"/>
      <c r="M210" s="5"/>
      <c r="N210" s="36"/>
      <c r="O210" s="5"/>
      <c r="P210" s="5"/>
    </row>
    <row r="211" spans="4:16" x14ac:dyDescent="0.25">
      <c r="D211" s="593"/>
      <c r="E211" s="594"/>
      <c r="F211" s="594"/>
      <c r="G211" s="5"/>
      <c r="H211" s="5"/>
      <c r="I211" s="5"/>
      <c r="J211" s="5"/>
      <c r="K211" s="5"/>
      <c r="L211" s="5"/>
      <c r="M211" s="5"/>
      <c r="N211" s="36"/>
      <c r="O211" s="5"/>
      <c r="P211" s="5"/>
    </row>
    <row r="212" spans="4:16" x14ac:dyDescent="0.25">
      <c r="D212" s="593"/>
      <c r="E212" s="594"/>
      <c r="F212" s="594"/>
      <c r="G212" s="5"/>
      <c r="H212" s="5"/>
      <c r="I212" s="5"/>
      <c r="J212" s="5"/>
      <c r="K212" s="5"/>
      <c r="L212" s="5"/>
      <c r="M212" s="5"/>
      <c r="N212" s="36"/>
      <c r="O212" s="5"/>
      <c r="P212" s="5"/>
    </row>
    <row r="213" spans="4:16" x14ac:dyDescent="0.25">
      <c r="D213" s="593"/>
      <c r="E213" s="594"/>
      <c r="F213" s="594"/>
      <c r="G213" s="5"/>
      <c r="H213" s="5"/>
      <c r="I213" s="5"/>
      <c r="J213" s="5"/>
      <c r="K213" s="5"/>
      <c r="L213" s="5"/>
      <c r="M213" s="5"/>
      <c r="N213" s="36"/>
      <c r="O213" s="5"/>
      <c r="P213" s="5"/>
    </row>
    <row r="214" spans="4:16" x14ac:dyDescent="0.25">
      <c r="D214" s="593"/>
      <c r="E214" s="594"/>
      <c r="F214" s="594"/>
      <c r="G214" s="5"/>
      <c r="H214" s="5"/>
      <c r="I214" s="5"/>
      <c r="J214" s="5"/>
      <c r="K214" s="5"/>
      <c r="L214" s="5"/>
      <c r="M214" s="5"/>
      <c r="N214" s="36"/>
      <c r="O214" s="5"/>
      <c r="P214" s="5"/>
    </row>
    <row r="215" spans="4:16" x14ac:dyDescent="0.25">
      <c r="D215" s="593"/>
      <c r="E215" s="594"/>
      <c r="F215" s="594"/>
      <c r="G215" s="5"/>
      <c r="H215" s="5"/>
      <c r="I215" s="5"/>
      <c r="J215" s="5"/>
      <c r="K215" s="5"/>
      <c r="L215" s="5"/>
      <c r="M215" s="5"/>
      <c r="N215" s="36"/>
      <c r="O215" s="5"/>
      <c r="P215" s="5"/>
    </row>
    <row r="216" spans="4:16" x14ac:dyDescent="0.25">
      <c r="D216" s="593"/>
      <c r="E216" s="594"/>
      <c r="F216" s="594"/>
      <c r="G216" s="5"/>
      <c r="H216" s="5"/>
      <c r="I216" s="5"/>
      <c r="J216" s="5"/>
      <c r="K216" s="5"/>
      <c r="L216" s="5"/>
      <c r="M216" s="5"/>
      <c r="N216" s="36"/>
      <c r="O216" s="5"/>
      <c r="P216" s="5"/>
    </row>
    <row r="217" spans="4:16" x14ac:dyDescent="0.25">
      <c r="D217" s="593"/>
      <c r="E217" s="594"/>
      <c r="F217" s="594"/>
      <c r="G217" s="5"/>
      <c r="H217" s="5"/>
      <c r="I217" s="5"/>
      <c r="J217" s="5"/>
      <c r="K217" s="5"/>
      <c r="L217" s="5"/>
      <c r="M217" s="5"/>
      <c r="N217" s="36"/>
      <c r="O217" s="5"/>
      <c r="P217" s="5"/>
    </row>
    <row r="218" spans="4:16" x14ac:dyDescent="0.25">
      <c r="D218" s="593"/>
      <c r="E218" s="594"/>
      <c r="F218" s="594"/>
      <c r="G218" s="5"/>
      <c r="H218" s="5"/>
      <c r="I218" s="5"/>
      <c r="J218" s="5"/>
      <c r="K218" s="5"/>
      <c r="L218" s="5"/>
      <c r="M218" s="5"/>
      <c r="N218" s="36"/>
      <c r="O218" s="5"/>
      <c r="P218" s="5"/>
    </row>
    <row r="219" spans="4:16" x14ac:dyDescent="0.25">
      <c r="D219" s="593"/>
      <c r="E219" s="594"/>
      <c r="F219" s="594"/>
      <c r="G219" s="5"/>
      <c r="H219" s="5"/>
      <c r="I219" s="5"/>
      <c r="J219" s="5"/>
      <c r="K219" s="5"/>
      <c r="L219" s="5"/>
      <c r="M219" s="5"/>
      <c r="N219" s="36"/>
      <c r="O219" s="5"/>
      <c r="P219" s="5"/>
    </row>
    <row r="220" spans="4:16" x14ac:dyDescent="0.25">
      <c r="D220" s="593"/>
      <c r="E220" s="594"/>
      <c r="F220" s="594"/>
      <c r="G220" s="5"/>
      <c r="H220" s="5"/>
      <c r="I220" s="5"/>
      <c r="J220" s="5"/>
      <c r="K220" s="5"/>
      <c r="L220" s="5"/>
      <c r="M220" s="5"/>
      <c r="N220" s="36"/>
      <c r="O220" s="5"/>
      <c r="P220" s="5"/>
    </row>
    <row r="221" spans="4:16" x14ac:dyDescent="0.25">
      <c r="D221" s="593"/>
      <c r="E221" s="594"/>
      <c r="F221" s="594"/>
      <c r="G221" s="5"/>
      <c r="H221" s="5"/>
      <c r="I221" s="5"/>
      <c r="J221" s="5"/>
      <c r="K221" s="5"/>
      <c r="L221" s="5"/>
      <c r="M221" s="5"/>
      <c r="N221" s="36"/>
      <c r="O221" s="5"/>
      <c r="P221" s="5"/>
    </row>
    <row r="222" spans="4:16" x14ac:dyDescent="0.25">
      <c r="D222" s="593"/>
      <c r="E222" s="594"/>
      <c r="F222" s="594"/>
      <c r="G222" s="5"/>
      <c r="H222" s="5"/>
      <c r="I222" s="5"/>
      <c r="J222" s="5"/>
      <c r="K222" s="5"/>
      <c r="L222" s="5"/>
      <c r="M222" s="5"/>
      <c r="N222" s="36"/>
      <c r="O222" s="5"/>
      <c r="P222" s="5"/>
    </row>
    <row r="223" spans="4:16" x14ac:dyDescent="0.25">
      <c r="D223" s="593"/>
      <c r="E223" s="594"/>
      <c r="F223" s="594"/>
      <c r="G223" s="5"/>
      <c r="H223" s="5"/>
      <c r="I223" s="5"/>
      <c r="J223" s="5"/>
      <c r="K223" s="5"/>
      <c r="L223" s="5"/>
      <c r="M223" s="5"/>
      <c r="N223" s="36"/>
      <c r="O223" s="5"/>
      <c r="P223" s="5"/>
    </row>
    <row r="224" spans="4:16" x14ac:dyDescent="0.25">
      <c r="D224" s="593"/>
      <c r="E224" s="594"/>
      <c r="F224" s="594"/>
      <c r="G224" s="5"/>
      <c r="H224" s="5"/>
      <c r="I224" s="5"/>
      <c r="J224" s="5"/>
      <c r="K224" s="5"/>
      <c r="L224" s="5"/>
      <c r="M224" s="5"/>
      <c r="N224" s="36"/>
      <c r="O224" s="5"/>
      <c r="P224" s="5"/>
    </row>
    <row r="225" spans="4:16" x14ac:dyDescent="0.25">
      <c r="D225" s="593"/>
      <c r="E225" s="594"/>
      <c r="F225" s="594"/>
      <c r="G225" s="5"/>
      <c r="H225" s="5"/>
      <c r="I225" s="5"/>
      <c r="J225" s="5"/>
      <c r="K225" s="5"/>
      <c r="L225" s="5"/>
      <c r="M225" s="5"/>
      <c r="N225" s="36"/>
      <c r="O225" s="5"/>
      <c r="P225" s="5"/>
    </row>
    <row r="226" spans="4:16" x14ac:dyDescent="0.25">
      <c r="D226" s="593"/>
      <c r="E226" s="594"/>
      <c r="F226" s="594"/>
      <c r="G226" s="5"/>
      <c r="H226" s="5"/>
      <c r="I226" s="5"/>
      <c r="J226" s="5"/>
      <c r="K226" s="5"/>
      <c r="L226" s="5"/>
      <c r="M226" s="5"/>
      <c r="N226" s="36"/>
      <c r="O226" s="5"/>
      <c r="P226" s="5"/>
    </row>
    <row r="227" spans="4:16" x14ac:dyDescent="0.25">
      <c r="D227" s="593"/>
      <c r="E227" s="594"/>
      <c r="F227" s="594"/>
      <c r="G227" s="5"/>
      <c r="H227" s="5"/>
      <c r="I227" s="5"/>
      <c r="J227" s="5"/>
      <c r="K227" s="5"/>
      <c r="L227" s="5"/>
      <c r="M227" s="5"/>
      <c r="N227" s="36"/>
      <c r="O227" s="5"/>
      <c r="P227" s="5"/>
    </row>
    <row r="228" spans="4:16" x14ac:dyDescent="0.25">
      <c r="D228" s="593"/>
      <c r="E228" s="594"/>
      <c r="F228" s="594"/>
      <c r="G228" s="5"/>
      <c r="H228" s="5"/>
      <c r="I228" s="5"/>
      <c r="J228" s="5"/>
      <c r="K228" s="5"/>
      <c r="L228" s="5"/>
      <c r="M228" s="5"/>
      <c r="N228" s="36"/>
      <c r="O228" s="5"/>
      <c r="P228" s="5"/>
    </row>
    <row r="229" spans="4:16" x14ac:dyDescent="0.25">
      <c r="D229" s="593"/>
      <c r="E229" s="594"/>
      <c r="F229" s="594"/>
      <c r="G229" s="5"/>
      <c r="H229" s="5"/>
      <c r="I229" s="5"/>
      <c r="J229" s="5"/>
      <c r="K229" s="5"/>
      <c r="L229" s="5"/>
      <c r="M229" s="5"/>
      <c r="N229" s="36"/>
      <c r="O229" s="5"/>
      <c r="P229" s="5"/>
    </row>
    <row r="230" spans="4:16" x14ac:dyDescent="0.25">
      <c r="D230" s="593"/>
      <c r="E230" s="594"/>
      <c r="F230" s="594"/>
      <c r="G230" s="5"/>
      <c r="H230" s="5"/>
      <c r="I230" s="5"/>
      <c r="J230" s="5"/>
      <c r="K230" s="5"/>
      <c r="L230" s="5"/>
      <c r="M230" s="5"/>
      <c r="N230" s="36"/>
      <c r="O230" s="5"/>
      <c r="P230" s="5"/>
    </row>
    <row r="231" spans="4:16" x14ac:dyDescent="0.25">
      <c r="D231" s="593"/>
      <c r="E231" s="594"/>
      <c r="F231" s="594"/>
      <c r="G231" s="5"/>
      <c r="H231" s="5"/>
      <c r="I231" s="5"/>
      <c r="J231" s="5"/>
      <c r="K231" s="5"/>
      <c r="L231" s="5"/>
      <c r="M231" s="5"/>
      <c r="N231" s="36"/>
      <c r="O231" s="5"/>
      <c r="P231" s="5"/>
    </row>
    <row r="232" spans="4:16" x14ac:dyDescent="0.25">
      <c r="D232" s="593"/>
      <c r="E232" s="594"/>
      <c r="F232" s="594"/>
      <c r="G232" s="5"/>
      <c r="H232" s="5"/>
      <c r="I232" s="5"/>
      <c r="J232" s="5"/>
      <c r="K232" s="5"/>
      <c r="L232" s="5"/>
      <c r="M232" s="5"/>
      <c r="N232" s="36"/>
      <c r="O232" s="5"/>
      <c r="P232" s="5"/>
    </row>
    <row r="233" spans="4:16" x14ac:dyDescent="0.25">
      <c r="D233" s="593"/>
      <c r="E233" s="594"/>
      <c r="F233" s="594"/>
      <c r="G233" s="5"/>
      <c r="H233" s="5"/>
      <c r="I233" s="5"/>
      <c r="J233" s="5"/>
      <c r="K233" s="5"/>
      <c r="L233" s="5"/>
      <c r="M233" s="5"/>
      <c r="N233" s="36"/>
      <c r="O233" s="5"/>
      <c r="P233" s="5"/>
    </row>
    <row r="234" spans="4:16" x14ac:dyDescent="0.25">
      <c r="D234" s="593"/>
      <c r="E234" s="594"/>
      <c r="F234" s="594"/>
      <c r="G234" s="5"/>
      <c r="H234" s="5"/>
      <c r="I234" s="5"/>
      <c r="J234" s="5"/>
      <c r="K234" s="5"/>
      <c r="L234" s="5"/>
      <c r="M234" s="5"/>
      <c r="N234" s="36"/>
      <c r="O234" s="5"/>
      <c r="P234" s="5"/>
    </row>
    <row r="235" spans="4:16" x14ac:dyDescent="0.25">
      <c r="D235" s="593"/>
      <c r="E235" s="594"/>
      <c r="F235" s="594"/>
      <c r="G235" s="5"/>
      <c r="H235" s="5"/>
      <c r="I235" s="5"/>
      <c r="J235" s="5"/>
      <c r="K235" s="5"/>
      <c r="L235" s="5"/>
      <c r="M235" s="5"/>
      <c r="N235" s="36"/>
      <c r="O235" s="5"/>
      <c r="P235" s="5"/>
    </row>
    <row r="236" spans="4:16" x14ac:dyDescent="0.25">
      <c r="D236" s="593"/>
      <c r="E236" s="594"/>
      <c r="F236" s="594"/>
      <c r="G236" s="5"/>
      <c r="H236" s="5"/>
      <c r="I236" s="5"/>
      <c r="J236" s="5"/>
      <c r="K236" s="5"/>
      <c r="L236" s="5"/>
      <c r="M236" s="5"/>
      <c r="N236" s="36"/>
      <c r="O236" s="5"/>
      <c r="P236" s="5"/>
    </row>
    <row r="237" spans="4:16" x14ac:dyDescent="0.25">
      <c r="D237" s="593"/>
      <c r="E237" s="594"/>
      <c r="F237" s="594"/>
      <c r="G237" s="5"/>
      <c r="H237" s="5"/>
      <c r="I237" s="5"/>
      <c r="J237" s="5"/>
      <c r="K237" s="5"/>
      <c r="L237" s="5"/>
      <c r="M237" s="5"/>
      <c r="N237" s="36"/>
      <c r="O237" s="5"/>
      <c r="P237" s="5"/>
    </row>
    <row r="238" spans="4:16" x14ac:dyDescent="0.25">
      <c r="D238" s="593"/>
      <c r="E238" s="594"/>
      <c r="F238" s="594"/>
      <c r="G238" s="5"/>
      <c r="H238" s="5"/>
      <c r="I238" s="5"/>
      <c r="J238" s="5"/>
      <c r="K238" s="5"/>
      <c r="L238" s="5"/>
      <c r="M238" s="5"/>
      <c r="N238" s="36"/>
      <c r="O238" s="5"/>
      <c r="P238" s="5"/>
    </row>
    <row r="239" spans="4:16" x14ac:dyDescent="0.25">
      <c r="D239" s="593"/>
      <c r="E239" s="594"/>
      <c r="F239" s="594"/>
      <c r="G239" s="5"/>
      <c r="H239" s="5"/>
      <c r="I239" s="5"/>
      <c r="J239" s="5"/>
      <c r="K239" s="5"/>
      <c r="L239" s="5"/>
      <c r="M239" s="5"/>
      <c r="N239" s="36"/>
      <c r="O239" s="5"/>
      <c r="P239" s="5"/>
    </row>
    <row r="240" spans="4:16" x14ac:dyDescent="0.25">
      <c r="D240" s="593"/>
      <c r="E240" s="594"/>
      <c r="F240" s="594"/>
      <c r="G240" s="5"/>
      <c r="H240" s="5"/>
      <c r="I240" s="5"/>
      <c r="J240" s="5"/>
      <c r="K240" s="5"/>
      <c r="L240" s="5"/>
      <c r="M240" s="5"/>
      <c r="N240" s="36"/>
      <c r="O240" s="5"/>
      <c r="P240" s="5"/>
    </row>
    <row r="241" spans="4:16" x14ac:dyDescent="0.25">
      <c r="D241" s="593"/>
      <c r="E241" s="594"/>
      <c r="F241" s="594"/>
      <c r="G241" s="5"/>
      <c r="H241" s="5"/>
      <c r="I241" s="5"/>
      <c r="J241" s="5"/>
      <c r="K241" s="5"/>
      <c r="L241" s="5"/>
      <c r="M241" s="5"/>
      <c r="N241" s="36"/>
      <c r="O241" s="5"/>
      <c r="P241" s="5"/>
    </row>
    <row r="242" spans="4:16" x14ac:dyDescent="0.25">
      <c r="D242" s="593"/>
      <c r="E242" s="594"/>
      <c r="F242" s="594"/>
      <c r="G242" s="5"/>
      <c r="H242" s="5"/>
      <c r="I242" s="5"/>
      <c r="J242" s="5"/>
      <c r="K242" s="5"/>
      <c r="L242" s="5"/>
      <c r="M242" s="5"/>
      <c r="N242" s="36"/>
      <c r="O242" s="5"/>
      <c r="P242" s="5"/>
    </row>
    <row r="243" spans="4:16" x14ac:dyDescent="0.25">
      <c r="D243" s="593"/>
      <c r="E243" s="594"/>
      <c r="F243" s="594"/>
      <c r="G243" s="5"/>
      <c r="H243" s="5"/>
      <c r="I243" s="5"/>
      <c r="J243" s="5"/>
      <c r="K243" s="5"/>
      <c r="L243" s="5"/>
      <c r="M243" s="5"/>
      <c r="N243" s="36"/>
      <c r="O243" s="5"/>
      <c r="P243" s="5"/>
    </row>
    <row r="244" spans="4:16" x14ac:dyDescent="0.25">
      <c r="D244" s="593"/>
      <c r="E244" s="594"/>
      <c r="F244" s="594"/>
      <c r="G244" s="5"/>
      <c r="H244" s="5"/>
      <c r="I244" s="5"/>
      <c r="J244" s="5"/>
      <c r="K244" s="5"/>
      <c r="L244" s="5"/>
      <c r="M244" s="5"/>
      <c r="N244" s="36"/>
      <c r="O244" s="5"/>
      <c r="P244" s="5"/>
    </row>
    <row r="245" spans="4:16" x14ac:dyDescent="0.25">
      <c r="D245" s="593"/>
      <c r="E245" s="594"/>
      <c r="F245" s="594"/>
      <c r="G245" s="5"/>
      <c r="H245" s="5"/>
      <c r="I245" s="5"/>
      <c r="J245" s="5"/>
      <c r="K245" s="5"/>
      <c r="L245" s="5"/>
      <c r="M245" s="5"/>
      <c r="N245" s="36"/>
      <c r="O245" s="5"/>
      <c r="P245" s="5"/>
    </row>
    <row r="246" spans="4:16" x14ac:dyDescent="0.25">
      <c r="D246" s="593"/>
      <c r="E246" s="594"/>
      <c r="F246" s="594"/>
      <c r="G246" s="5"/>
      <c r="H246" s="5"/>
      <c r="I246" s="5"/>
      <c r="J246" s="5"/>
      <c r="K246" s="5"/>
      <c r="L246" s="5"/>
      <c r="M246" s="5"/>
      <c r="N246" s="36"/>
      <c r="O246" s="5"/>
      <c r="P246" s="5"/>
    </row>
    <row r="247" spans="4:16" x14ac:dyDescent="0.25">
      <c r="D247" s="593"/>
      <c r="E247" s="594"/>
      <c r="F247" s="594"/>
      <c r="G247" s="5"/>
      <c r="H247" s="5"/>
      <c r="I247" s="5"/>
      <c r="J247" s="5"/>
      <c r="K247" s="5"/>
      <c r="L247" s="5"/>
      <c r="M247" s="5"/>
      <c r="N247" s="36"/>
      <c r="O247" s="5"/>
      <c r="P247" s="5"/>
    </row>
    <row r="248" spans="4:16" x14ac:dyDescent="0.25">
      <c r="D248" s="593"/>
      <c r="E248" s="594"/>
      <c r="F248" s="594"/>
      <c r="G248" s="5"/>
      <c r="H248" s="5"/>
      <c r="I248" s="5"/>
      <c r="J248" s="5"/>
      <c r="K248" s="5"/>
      <c r="L248" s="5"/>
      <c r="M248" s="5"/>
      <c r="N248" s="36"/>
      <c r="O248" s="5"/>
      <c r="P248" s="5"/>
    </row>
    <row r="249" spans="4:16" x14ac:dyDescent="0.25">
      <c r="D249" s="593"/>
      <c r="E249" s="594"/>
      <c r="F249" s="594"/>
      <c r="G249" s="5"/>
      <c r="H249" s="5"/>
      <c r="I249" s="5"/>
      <c r="J249" s="5"/>
      <c r="K249" s="5"/>
      <c r="L249" s="5"/>
      <c r="M249" s="5"/>
      <c r="N249" s="36"/>
      <c r="O249" s="5"/>
      <c r="P249" s="5"/>
    </row>
    <row r="250" spans="4:16" x14ac:dyDescent="0.25">
      <c r="D250" s="593"/>
      <c r="E250" s="594"/>
      <c r="F250" s="594"/>
      <c r="G250" s="5"/>
      <c r="H250" s="5"/>
      <c r="I250" s="5"/>
      <c r="J250" s="5"/>
      <c r="K250" s="5"/>
      <c r="L250" s="5"/>
      <c r="M250" s="5"/>
      <c r="N250" s="36"/>
      <c r="O250" s="5"/>
      <c r="P250" s="5"/>
    </row>
    <row r="251" spans="4:16" x14ac:dyDescent="0.25">
      <c r="D251" s="593"/>
      <c r="E251" s="594"/>
      <c r="F251" s="594"/>
      <c r="G251" s="5"/>
      <c r="H251" s="5"/>
      <c r="I251" s="5"/>
      <c r="J251" s="5"/>
      <c r="K251" s="5"/>
      <c r="L251" s="5"/>
      <c r="M251" s="5"/>
      <c r="N251" s="36"/>
      <c r="O251" s="5"/>
      <c r="P251" s="5"/>
    </row>
    <row r="252" spans="4:16" x14ac:dyDescent="0.25">
      <c r="D252" s="593"/>
      <c r="E252" s="594"/>
      <c r="F252" s="594"/>
      <c r="G252" s="5"/>
      <c r="H252" s="5"/>
      <c r="I252" s="5"/>
      <c r="J252" s="5"/>
      <c r="K252" s="5"/>
      <c r="L252" s="5"/>
      <c r="M252" s="5"/>
      <c r="N252" s="36"/>
      <c r="O252" s="5"/>
      <c r="P252" s="5"/>
    </row>
    <row r="253" spans="4:16" x14ac:dyDescent="0.25">
      <c r="D253" s="593"/>
      <c r="E253" s="594"/>
      <c r="F253" s="594"/>
      <c r="G253" s="5"/>
      <c r="H253" s="5"/>
      <c r="I253" s="5"/>
      <c r="J253" s="5"/>
      <c r="K253" s="5"/>
      <c r="L253" s="5"/>
      <c r="M253" s="5"/>
      <c r="N253" s="36"/>
      <c r="O253" s="5"/>
      <c r="P253" s="5"/>
    </row>
    <row r="254" spans="4:16" x14ac:dyDescent="0.25">
      <c r="D254" s="593"/>
      <c r="E254" s="594"/>
      <c r="F254" s="594"/>
      <c r="G254" s="5"/>
      <c r="H254" s="5"/>
      <c r="I254" s="5"/>
      <c r="J254" s="5"/>
      <c r="K254" s="5"/>
      <c r="L254" s="5"/>
      <c r="M254" s="5"/>
      <c r="N254" s="36"/>
      <c r="O254" s="5"/>
      <c r="P254" s="5"/>
    </row>
    <row r="255" spans="4:16" x14ac:dyDescent="0.25">
      <c r="D255" s="593"/>
      <c r="E255" s="594"/>
      <c r="F255" s="594"/>
      <c r="G255" s="5"/>
      <c r="H255" s="5"/>
      <c r="I255" s="5"/>
      <c r="J255" s="5"/>
      <c r="K255" s="5"/>
      <c r="L255" s="5"/>
      <c r="M255" s="5"/>
      <c r="N255" s="36"/>
      <c r="O255" s="5"/>
      <c r="P255" s="5"/>
    </row>
    <row r="256" spans="4:16" x14ac:dyDescent="0.25">
      <c r="D256" s="593"/>
      <c r="E256" s="594"/>
      <c r="F256" s="594"/>
      <c r="G256" s="5"/>
      <c r="H256" s="5"/>
      <c r="I256" s="5"/>
      <c r="J256" s="5"/>
      <c r="K256" s="5"/>
      <c r="L256" s="5"/>
      <c r="M256" s="5"/>
      <c r="N256" s="36"/>
      <c r="O256" s="5"/>
      <c r="P256" s="5"/>
    </row>
    <row r="257" spans="4:16" x14ac:dyDescent="0.25">
      <c r="D257" s="593"/>
      <c r="E257" s="594"/>
      <c r="F257" s="594"/>
      <c r="G257" s="5"/>
      <c r="H257" s="5"/>
      <c r="I257" s="5"/>
      <c r="J257" s="5"/>
      <c r="K257" s="5"/>
      <c r="L257" s="5"/>
      <c r="M257" s="5"/>
      <c r="N257" s="36"/>
      <c r="O257" s="5"/>
      <c r="P257" s="5"/>
    </row>
    <row r="258" spans="4:16" x14ac:dyDescent="0.25">
      <c r="D258" s="593"/>
      <c r="E258" s="594"/>
      <c r="F258" s="594"/>
      <c r="G258" s="5"/>
      <c r="H258" s="5"/>
      <c r="I258" s="5"/>
      <c r="J258" s="5"/>
      <c r="K258" s="5"/>
      <c r="L258" s="5"/>
      <c r="M258" s="5"/>
      <c r="N258" s="36"/>
      <c r="O258" s="5"/>
      <c r="P258" s="5"/>
    </row>
    <row r="259" spans="4:16" x14ac:dyDescent="0.25">
      <c r="D259" s="593"/>
      <c r="E259" s="594"/>
      <c r="F259" s="594"/>
      <c r="G259" s="5"/>
      <c r="H259" s="5"/>
      <c r="I259" s="5"/>
      <c r="J259" s="5"/>
      <c r="K259" s="5"/>
      <c r="L259" s="5"/>
      <c r="M259" s="5"/>
      <c r="N259" s="36"/>
      <c r="O259" s="5"/>
      <c r="P259" s="5"/>
    </row>
    <row r="260" spans="4:16" x14ac:dyDescent="0.25">
      <c r="D260" s="593"/>
      <c r="E260" s="594"/>
      <c r="F260" s="594"/>
      <c r="G260" s="5"/>
      <c r="H260" s="5"/>
      <c r="I260" s="5"/>
      <c r="J260" s="5"/>
      <c r="K260" s="5"/>
      <c r="L260" s="5"/>
      <c r="M260" s="5"/>
      <c r="N260" s="36"/>
      <c r="O260" s="5"/>
      <c r="P260" s="5"/>
    </row>
    <row r="261" spans="4:16" x14ac:dyDescent="0.25">
      <c r="D261" s="593"/>
      <c r="E261" s="594"/>
      <c r="F261" s="594"/>
      <c r="G261" s="5"/>
      <c r="H261" s="5"/>
      <c r="I261" s="5"/>
      <c r="J261" s="5"/>
      <c r="K261" s="5"/>
      <c r="L261" s="5"/>
      <c r="M261" s="5"/>
      <c r="N261" s="36"/>
      <c r="O261" s="5"/>
      <c r="P261" s="5"/>
    </row>
    <row r="262" spans="4:16" x14ac:dyDescent="0.25">
      <c r="D262" s="593"/>
      <c r="E262" s="594"/>
      <c r="F262" s="594"/>
      <c r="G262" s="5"/>
      <c r="H262" s="5"/>
      <c r="I262" s="5"/>
      <c r="J262" s="5"/>
      <c r="K262" s="5"/>
      <c r="L262" s="5"/>
      <c r="M262" s="5"/>
      <c r="N262" s="36"/>
      <c r="O262" s="5"/>
      <c r="P262" s="5"/>
    </row>
    <row r="263" spans="4:16" x14ac:dyDescent="0.25">
      <c r="D263" s="593"/>
      <c r="E263" s="594"/>
      <c r="F263" s="594"/>
      <c r="G263" s="5"/>
      <c r="H263" s="5"/>
      <c r="I263" s="5"/>
      <c r="J263" s="5"/>
      <c r="K263" s="5"/>
      <c r="L263" s="5"/>
      <c r="M263" s="5"/>
      <c r="N263" s="36"/>
      <c r="O263" s="5"/>
      <c r="P263" s="5"/>
    </row>
    <row r="264" spans="4:16" x14ac:dyDescent="0.25">
      <c r="D264" s="593"/>
      <c r="E264" s="594"/>
      <c r="F264" s="594"/>
      <c r="G264" s="5"/>
      <c r="H264" s="5"/>
      <c r="I264" s="5"/>
      <c r="J264" s="5"/>
      <c r="K264" s="5"/>
      <c r="L264" s="5"/>
      <c r="M264" s="5"/>
      <c r="N264" s="36"/>
      <c r="O264" s="5"/>
      <c r="P264" s="5"/>
    </row>
    <row r="265" spans="4:16" x14ac:dyDescent="0.25">
      <c r="D265" s="593"/>
      <c r="E265" s="594"/>
      <c r="F265" s="594"/>
      <c r="G265" s="5"/>
      <c r="H265" s="5"/>
      <c r="I265" s="5"/>
      <c r="J265" s="5"/>
      <c r="K265" s="5"/>
      <c r="L265" s="5"/>
      <c r="M265" s="5"/>
      <c r="N265" s="36"/>
      <c r="O265" s="5"/>
      <c r="P265" s="5"/>
    </row>
    <row r="266" spans="4:16" x14ac:dyDescent="0.25">
      <c r="D266" s="593"/>
      <c r="E266" s="594"/>
      <c r="F266" s="594"/>
      <c r="G266" s="5"/>
      <c r="H266" s="5"/>
      <c r="I266" s="5"/>
      <c r="J266" s="5"/>
      <c r="K266" s="5"/>
      <c r="L266" s="5"/>
      <c r="M266" s="5"/>
      <c r="N266" s="36"/>
      <c r="O266" s="5"/>
      <c r="P266" s="5"/>
    </row>
    <row r="267" spans="4:16" x14ac:dyDescent="0.25">
      <c r="D267" s="593"/>
      <c r="E267" s="594"/>
      <c r="F267" s="594"/>
      <c r="G267" s="5"/>
      <c r="H267" s="5"/>
      <c r="I267" s="5"/>
      <c r="J267" s="5"/>
      <c r="K267" s="5"/>
      <c r="L267" s="5"/>
      <c r="M267" s="5"/>
      <c r="N267" s="36"/>
      <c r="O267" s="5"/>
      <c r="P267" s="5"/>
    </row>
    <row r="268" spans="4:16" x14ac:dyDescent="0.25">
      <c r="D268" s="593"/>
      <c r="E268" s="594"/>
      <c r="F268" s="594"/>
      <c r="G268" s="5"/>
      <c r="H268" s="5"/>
      <c r="I268" s="5"/>
      <c r="J268" s="5"/>
      <c r="K268" s="5"/>
      <c r="L268" s="5"/>
      <c r="M268" s="5"/>
      <c r="N268" s="36"/>
      <c r="O268" s="5"/>
      <c r="P268" s="5"/>
    </row>
    <row r="269" spans="4:16" x14ac:dyDescent="0.25">
      <c r="D269" s="593"/>
      <c r="E269" s="594"/>
      <c r="F269" s="594"/>
      <c r="G269" s="5"/>
      <c r="H269" s="5"/>
      <c r="I269" s="5"/>
      <c r="J269" s="5"/>
      <c r="K269" s="5"/>
      <c r="L269" s="5"/>
      <c r="M269" s="5"/>
      <c r="N269" s="36"/>
      <c r="O269" s="5"/>
      <c r="P269" s="5"/>
    </row>
    <row r="270" spans="4:16" x14ac:dyDescent="0.25">
      <c r="D270" s="593"/>
      <c r="E270" s="594"/>
      <c r="F270" s="594"/>
      <c r="G270" s="5"/>
      <c r="H270" s="5"/>
      <c r="I270" s="5"/>
      <c r="J270" s="5"/>
      <c r="K270" s="5"/>
      <c r="L270" s="5"/>
      <c r="M270" s="5"/>
      <c r="N270" s="36"/>
      <c r="O270" s="5"/>
      <c r="P270" s="5"/>
    </row>
    <row r="271" spans="4:16" x14ac:dyDescent="0.25">
      <c r="D271" s="593"/>
      <c r="E271" s="594"/>
      <c r="F271" s="594"/>
      <c r="G271" s="5"/>
      <c r="H271" s="5"/>
      <c r="I271" s="5"/>
      <c r="J271" s="5"/>
      <c r="K271" s="5"/>
      <c r="L271" s="5"/>
      <c r="M271" s="5"/>
      <c r="N271" s="36"/>
      <c r="O271" s="5"/>
      <c r="P271" s="5"/>
    </row>
    <row r="272" spans="4:16" x14ac:dyDescent="0.25">
      <c r="D272" s="593"/>
      <c r="E272" s="594"/>
      <c r="F272" s="594"/>
      <c r="G272" s="5"/>
      <c r="H272" s="5"/>
      <c r="I272" s="5"/>
      <c r="J272" s="5"/>
      <c r="K272" s="5"/>
      <c r="L272" s="5"/>
      <c r="M272" s="5"/>
      <c r="N272" s="36"/>
      <c r="O272" s="5"/>
      <c r="P272" s="5"/>
    </row>
    <row r="273" spans="4:16" x14ac:dyDescent="0.25">
      <c r="D273" s="593"/>
      <c r="E273" s="594"/>
      <c r="F273" s="594"/>
      <c r="G273" s="5"/>
      <c r="H273" s="5"/>
      <c r="I273" s="5"/>
      <c r="J273" s="5"/>
      <c r="K273" s="5"/>
      <c r="L273" s="5"/>
      <c r="M273" s="5"/>
      <c r="N273" s="36"/>
      <c r="O273" s="5"/>
      <c r="P273" s="5"/>
    </row>
    <row r="274" spans="4:16" x14ac:dyDescent="0.25">
      <c r="D274" s="593"/>
      <c r="E274" s="594"/>
      <c r="F274" s="594"/>
      <c r="G274" s="5"/>
      <c r="H274" s="5"/>
      <c r="I274" s="5"/>
      <c r="J274" s="5"/>
      <c r="K274" s="5"/>
      <c r="L274" s="5"/>
      <c r="M274" s="5"/>
      <c r="N274" s="36"/>
      <c r="O274" s="5"/>
      <c r="P274" s="5"/>
    </row>
    <row r="275" spans="4:16" x14ac:dyDescent="0.25">
      <c r="D275" s="593"/>
      <c r="E275" s="594"/>
      <c r="F275" s="594"/>
      <c r="G275" s="5"/>
      <c r="H275" s="5"/>
      <c r="I275" s="5"/>
      <c r="J275" s="5"/>
      <c r="K275" s="5"/>
      <c r="L275" s="5"/>
      <c r="M275" s="5"/>
      <c r="N275" s="36"/>
      <c r="O275" s="5"/>
      <c r="P275" s="5"/>
    </row>
    <row r="276" spans="4:16" x14ac:dyDescent="0.25">
      <c r="D276" s="593"/>
      <c r="E276" s="594"/>
      <c r="F276" s="594"/>
      <c r="G276" s="5"/>
      <c r="H276" s="5"/>
      <c r="I276" s="5"/>
      <c r="J276" s="5"/>
      <c r="K276" s="5"/>
      <c r="L276" s="5"/>
      <c r="M276" s="5"/>
      <c r="N276" s="36"/>
      <c r="O276" s="5"/>
      <c r="P276" s="5"/>
    </row>
    <row r="277" spans="4:16" x14ac:dyDescent="0.25">
      <c r="D277" s="593"/>
      <c r="E277" s="594"/>
      <c r="F277" s="594"/>
      <c r="G277" s="5"/>
      <c r="H277" s="5"/>
      <c r="I277" s="5"/>
      <c r="J277" s="5"/>
      <c r="K277" s="5"/>
      <c r="L277" s="5"/>
      <c r="M277" s="5"/>
      <c r="N277" s="36"/>
      <c r="O277" s="5"/>
      <c r="P277" s="5"/>
    </row>
    <row r="278" spans="4:16" x14ac:dyDescent="0.25">
      <c r="D278" s="593"/>
      <c r="E278" s="594"/>
      <c r="F278" s="594"/>
      <c r="G278" s="5"/>
      <c r="H278" s="5"/>
      <c r="I278" s="5"/>
      <c r="J278" s="5"/>
      <c r="K278" s="5"/>
      <c r="L278" s="5"/>
      <c r="M278" s="5"/>
      <c r="N278" s="36"/>
      <c r="O278" s="5"/>
      <c r="P278" s="5"/>
    </row>
    <row r="279" spans="4:16" x14ac:dyDescent="0.25">
      <c r="D279" s="593"/>
      <c r="E279" s="594"/>
      <c r="F279" s="594"/>
      <c r="G279" s="5"/>
      <c r="H279" s="5"/>
      <c r="I279" s="5"/>
      <c r="J279" s="5"/>
      <c r="K279" s="5"/>
      <c r="L279" s="5"/>
      <c r="M279" s="5"/>
      <c r="N279" s="36"/>
      <c r="O279" s="5"/>
      <c r="P279" s="5"/>
    </row>
    <row r="280" spans="4:16" x14ac:dyDescent="0.25">
      <c r="D280" s="593"/>
      <c r="E280" s="594"/>
      <c r="F280" s="594"/>
      <c r="G280" s="5"/>
      <c r="H280" s="5"/>
      <c r="I280" s="5"/>
      <c r="J280" s="5"/>
      <c r="K280" s="5"/>
      <c r="L280" s="5"/>
      <c r="M280" s="5"/>
      <c r="N280" s="36"/>
      <c r="O280" s="5"/>
      <c r="P280" s="5"/>
    </row>
    <row r="281" spans="4:16" x14ac:dyDescent="0.25">
      <c r="D281" s="593"/>
      <c r="E281" s="594"/>
      <c r="F281" s="594"/>
      <c r="G281" s="5"/>
      <c r="H281" s="5"/>
      <c r="I281" s="5"/>
      <c r="J281" s="5"/>
      <c r="K281" s="5"/>
      <c r="L281" s="5"/>
      <c r="M281" s="5"/>
      <c r="N281" s="36"/>
      <c r="O281" s="5"/>
      <c r="P281" s="5"/>
    </row>
    <row r="282" spans="4:16" x14ac:dyDescent="0.25">
      <c r="D282" s="593"/>
      <c r="E282" s="594"/>
      <c r="F282" s="594"/>
      <c r="G282" s="5"/>
      <c r="H282" s="5"/>
      <c r="I282" s="5"/>
      <c r="J282" s="5"/>
      <c r="K282" s="5"/>
      <c r="L282" s="5"/>
      <c r="M282" s="5"/>
      <c r="N282" s="36"/>
      <c r="O282" s="5"/>
      <c r="P282" s="5"/>
    </row>
    <row r="283" spans="4:16" x14ac:dyDescent="0.25">
      <c r="D283" s="593"/>
      <c r="E283" s="594"/>
      <c r="F283" s="594"/>
      <c r="G283" s="5"/>
      <c r="H283" s="5"/>
      <c r="I283" s="5"/>
      <c r="J283" s="5"/>
      <c r="K283" s="5"/>
      <c r="L283" s="5"/>
      <c r="M283" s="5"/>
      <c r="N283" s="36"/>
      <c r="O283" s="5"/>
      <c r="P283" s="5"/>
    </row>
    <row r="284" spans="4:16" x14ac:dyDescent="0.25">
      <c r="D284" s="593"/>
      <c r="E284" s="594"/>
      <c r="F284" s="594"/>
      <c r="G284" s="5"/>
      <c r="H284" s="5"/>
      <c r="I284" s="5"/>
      <c r="J284" s="5"/>
      <c r="K284" s="5"/>
      <c r="L284" s="5"/>
      <c r="M284" s="5"/>
      <c r="N284" s="36"/>
      <c r="O284" s="5"/>
      <c r="P284" s="5"/>
    </row>
    <row r="285" spans="4:16" x14ac:dyDescent="0.25">
      <c r="D285" s="593"/>
      <c r="E285" s="594"/>
      <c r="F285" s="594"/>
      <c r="G285" s="5"/>
      <c r="H285" s="5"/>
      <c r="I285" s="5"/>
      <c r="J285" s="5"/>
      <c r="K285" s="5"/>
      <c r="L285" s="5"/>
      <c r="M285" s="5"/>
      <c r="N285" s="36"/>
      <c r="O285" s="5"/>
      <c r="P285" s="5"/>
    </row>
    <row r="286" spans="4:16" x14ac:dyDescent="0.25">
      <c r="D286" s="593"/>
      <c r="E286" s="594"/>
      <c r="F286" s="594"/>
      <c r="G286" s="5"/>
      <c r="H286" s="5"/>
      <c r="I286" s="5"/>
      <c r="J286" s="5"/>
      <c r="K286" s="5"/>
      <c r="L286" s="5"/>
      <c r="M286" s="5"/>
      <c r="N286" s="36"/>
      <c r="O286" s="5"/>
      <c r="P286" s="5"/>
    </row>
    <row r="287" spans="4:16" x14ac:dyDescent="0.25">
      <c r="D287" s="593"/>
      <c r="E287" s="594"/>
      <c r="F287" s="594"/>
      <c r="G287" s="5"/>
      <c r="H287" s="5"/>
      <c r="I287" s="5"/>
      <c r="J287" s="5"/>
      <c r="K287" s="5"/>
      <c r="L287" s="5"/>
      <c r="M287" s="5"/>
      <c r="N287" s="36"/>
      <c r="O287" s="5"/>
      <c r="P287" s="5"/>
    </row>
    <row r="288" spans="4:16" x14ac:dyDescent="0.25">
      <c r="D288" s="593"/>
      <c r="E288" s="594"/>
      <c r="F288" s="594"/>
      <c r="G288" s="5"/>
      <c r="H288" s="5"/>
      <c r="I288" s="5"/>
      <c r="J288" s="5"/>
      <c r="K288" s="5"/>
      <c r="L288" s="5"/>
      <c r="M288" s="5"/>
      <c r="N288" s="36"/>
      <c r="O288" s="5"/>
      <c r="P288" s="5"/>
    </row>
    <row r="289" spans="4:16" x14ac:dyDescent="0.25">
      <c r="D289" s="593"/>
      <c r="E289" s="594"/>
      <c r="F289" s="594"/>
      <c r="G289" s="5"/>
      <c r="H289" s="5"/>
      <c r="I289" s="5"/>
      <c r="J289" s="5"/>
      <c r="K289" s="5"/>
      <c r="L289" s="5"/>
      <c r="M289" s="5"/>
      <c r="N289" s="36"/>
      <c r="O289" s="5"/>
      <c r="P289" s="5"/>
    </row>
    <row r="290" spans="4:16" x14ac:dyDescent="0.25">
      <c r="D290" s="593"/>
      <c r="E290" s="594"/>
      <c r="F290" s="594"/>
      <c r="G290" s="5"/>
      <c r="H290" s="5"/>
      <c r="I290" s="5"/>
      <c r="J290" s="5"/>
      <c r="K290" s="5"/>
      <c r="L290" s="5"/>
      <c r="M290" s="5"/>
      <c r="N290" s="36"/>
      <c r="O290" s="5"/>
      <c r="P290" s="5"/>
    </row>
    <row r="291" spans="4:16" x14ac:dyDescent="0.25">
      <c r="D291" s="593"/>
      <c r="E291" s="594"/>
      <c r="F291" s="594"/>
      <c r="G291" s="5"/>
      <c r="H291" s="5"/>
      <c r="I291" s="5"/>
      <c r="J291" s="5"/>
      <c r="K291" s="5"/>
      <c r="L291" s="5"/>
      <c r="M291" s="5"/>
      <c r="N291" s="36"/>
      <c r="O291" s="5"/>
      <c r="P291" s="5"/>
    </row>
    <row r="292" spans="4:16" x14ac:dyDescent="0.25">
      <c r="D292" s="593"/>
      <c r="E292" s="594"/>
      <c r="F292" s="594"/>
      <c r="G292" s="5"/>
      <c r="H292" s="5"/>
      <c r="I292" s="5"/>
      <c r="J292" s="5"/>
      <c r="K292" s="5"/>
      <c r="L292" s="5"/>
      <c r="M292" s="5"/>
      <c r="N292" s="36"/>
      <c r="O292" s="5"/>
      <c r="P292" s="5"/>
    </row>
    <row r="293" spans="4:16" x14ac:dyDescent="0.25">
      <c r="D293" s="593"/>
      <c r="E293" s="594"/>
      <c r="F293" s="594"/>
      <c r="G293" s="5"/>
      <c r="H293" s="5"/>
      <c r="I293" s="5"/>
      <c r="J293" s="5"/>
      <c r="K293" s="5"/>
      <c r="L293" s="5"/>
      <c r="M293" s="5"/>
      <c r="N293" s="36"/>
      <c r="O293" s="5"/>
      <c r="P293" s="5"/>
    </row>
    <row r="294" spans="4:16" x14ac:dyDescent="0.25">
      <c r="D294" s="593"/>
      <c r="E294" s="594"/>
      <c r="F294" s="594"/>
      <c r="G294" s="5"/>
      <c r="H294" s="5"/>
      <c r="I294" s="5"/>
      <c r="J294" s="5"/>
      <c r="K294" s="5"/>
      <c r="L294" s="5"/>
      <c r="M294" s="5"/>
      <c r="N294" s="36"/>
      <c r="O294" s="5"/>
      <c r="P294" s="5"/>
    </row>
    <row r="295" spans="4:16" x14ac:dyDescent="0.25">
      <c r="D295" s="593"/>
      <c r="E295" s="594"/>
      <c r="F295" s="594"/>
      <c r="G295" s="5"/>
      <c r="H295" s="5"/>
      <c r="I295" s="5"/>
      <c r="J295" s="5"/>
      <c r="K295" s="5"/>
      <c r="L295" s="5"/>
      <c r="M295" s="5"/>
      <c r="N295" s="36"/>
      <c r="O295" s="5"/>
      <c r="P295" s="5"/>
    </row>
    <row r="296" spans="4:16" x14ac:dyDescent="0.25">
      <c r="D296" s="593"/>
      <c r="E296" s="594"/>
      <c r="F296" s="594"/>
      <c r="G296" s="5"/>
      <c r="H296" s="5"/>
      <c r="I296" s="5"/>
      <c r="J296" s="5"/>
      <c r="K296" s="5"/>
      <c r="L296" s="5"/>
      <c r="M296" s="5"/>
      <c r="N296" s="36"/>
      <c r="O296" s="5"/>
      <c r="P296" s="5"/>
    </row>
    <row r="297" spans="4:16" x14ac:dyDescent="0.25">
      <c r="D297" s="593"/>
      <c r="E297" s="594"/>
      <c r="F297" s="594"/>
      <c r="G297" s="5"/>
      <c r="H297" s="5"/>
      <c r="I297" s="5"/>
      <c r="J297" s="5"/>
      <c r="K297" s="5"/>
      <c r="L297" s="5"/>
      <c r="M297" s="5"/>
      <c r="N297" s="36"/>
      <c r="O297" s="5"/>
      <c r="P297" s="5"/>
    </row>
    <row r="298" spans="4:16" x14ac:dyDescent="0.25">
      <c r="D298" s="593"/>
      <c r="E298" s="594"/>
      <c r="F298" s="594"/>
      <c r="G298" s="5"/>
      <c r="H298" s="5"/>
      <c r="I298" s="5"/>
      <c r="J298" s="5"/>
      <c r="K298" s="5"/>
      <c r="L298" s="5"/>
      <c r="M298" s="5"/>
      <c r="N298" s="36"/>
      <c r="O298" s="5"/>
      <c r="P298" s="5"/>
    </row>
    <row r="299" spans="4:16" x14ac:dyDescent="0.25">
      <c r="D299" s="593"/>
      <c r="E299" s="594"/>
      <c r="F299" s="594"/>
      <c r="G299" s="5"/>
      <c r="H299" s="5"/>
      <c r="I299" s="5"/>
      <c r="J299" s="5"/>
      <c r="K299" s="5"/>
      <c r="L299" s="5"/>
      <c r="M299" s="5"/>
      <c r="N299" s="36"/>
      <c r="O299" s="5"/>
      <c r="P299" s="5"/>
    </row>
    <row r="300" spans="4:16" x14ac:dyDescent="0.25">
      <c r="D300" s="593"/>
      <c r="E300" s="594"/>
      <c r="F300" s="594"/>
      <c r="G300" s="5"/>
      <c r="H300" s="5"/>
      <c r="I300" s="5"/>
      <c r="J300" s="5"/>
      <c r="K300" s="5"/>
      <c r="L300" s="5"/>
      <c r="M300" s="5"/>
      <c r="N300" s="36"/>
      <c r="O300" s="5"/>
      <c r="P300" s="5"/>
    </row>
    <row r="301" spans="4:16" x14ac:dyDescent="0.25">
      <c r="D301" s="593"/>
      <c r="E301" s="594"/>
      <c r="F301" s="594"/>
      <c r="G301" s="5"/>
      <c r="H301" s="5"/>
      <c r="I301" s="5"/>
      <c r="J301" s="5"/>
      <c r="K301" s="5"/>
      <c r="L301" s="5"/>
      <c r="M301" s="5"/>
      <c r="N301" s="36"/>
      <c r="O301" s="5"/>
      <c r="P301" s="5"/>
    </row>
    <row r="302" spans="4:16" x14ac:dyDescent="0.25">
      <c r="D302" s="593"/>
      <c r="E302" s="594"/>
      <c r="F302" s="594"/>
      <c r="G302" s="5"/>
      <c r="H302" s="5"/>
      <c r="I302" s="5"/>
      <c r="J302" s="5"/>
      <c r="K302" s="5"/>
      <c r="L302" s="5"/>
      <c r="M302" s="5"/>
      <c r="N302" s="36"/>
      <c r="O302" s="5"/>
      <c r="P302" s="5"/>
    </row>
    <row r="303" spans="4:16" x14ac:dyDescent="0.25">
      <c r="D303" s="593"/>
      <c r="E303" s="594"/>
      <c r="F303" s="594"/>
      <c r="G303" s="5"/>
      <c r="H303" s="5"/>
      <c r="I303" s="5"/>
      <c r="J303" s="5"/>
      <c r="K303" s="5"/>
      <c r="L303" s="5"/>
      <c r="M303" s="5"/>
      <c r="N303" s="36"/>
      <c r="O303" s="5"/>
      <c r="P303" s="5"/>
    </row>
    <row r="304" spans="4:16" x14ac:dyDescent="0.25">
      <c r="D304" s="593"/>
      <c r="E304" s="594"/>
      <c r="F304" s="594"/>
      <c r="G304" s="5"/>
      <c r="H304" s="5"/>
      <c r="I304" s="5"/>
      <c r="J304" s="5"/>
      <c r="K304" s="5"/>
      <c r="L304" s="5"/>
      <c r="M304" s="5"/>
      <c r="N304" s="36"/>
      <c r="O304" s="5"/>
      <c r="P304" s="5"/>
    </row>
    <row r="305" spans="4:16" x14ac:dyDescent="0.25">
      <c r="D305" s="593"/>
      <c r="E305" s="594"/>
      <c r="F305" s="594"/>
      <c r="G305" s="5"/>
      <c r="H305" s="5"/>
      <c r="I305" s="5"/>
      <c r="J305" s="5"/>
      <c r="K305" s="5"/>
      <c r="L305" s="5"/>
      <c r="M305" s="5"/>
      <c r="N305" s="36"/>
      <c r="O305" s="5"/>
      <c r="P305" s="5"/>
    </row>
    <row r="306" spans="4:16" x14ac:dyDescent="0.25">
      <c r="D306" s="593"/>
      <c r="E306" s="594"/>
      <c r="F306" s="594"/>
      <c r="G306" s="5"/>
      <c r="H306" s="5"/>
      <c r="I306" s="5"/>
      <c r="J306" s="5"/>
      <c r="K306" s="5"/>
      <c r="L306" s="5"/>
      <c r="M306" s="5"/>
      <c r="N306" s="36"/>
      <c r="O306" s="5"/>
      <c r="P306" s="5"/>
    </row>
    <row r="307" spans="4:16" x14ac:dyDescent="0.25">
      <c r="D307" s="593"/>
      <c r="E307" s="594"/>
      <c r="F307" s="594"/>
      <c r="G307" s="5"/>
      <c r="H307" s="5"/>
      <c r="I307" s="5"/>
      <c r="J307" s="5"/>
      <c r="K307" s="5"/>
      <c r="L307" s="5"/>
      <c r="M307" s="5"/>
      <c r="N307" s="36"/>
      <c r="O307" s="5"/>
      <c r="P307" s="5"/>
    </row>
  </sheetData>
  <mergeCells count="24">
    <mergeCell ref="S6:Y11"/>
    <mergeCell ref="P7:Q10"/>
    <mergeCell ref="P17:Q17"/>
    <mergeCell ref="P6:Q6"/>
    <mergeCell ref="C7:C11"/>
    <mergeCell ref="H7:H11"/>
    <mergeCell ref="H12:H18"/>
    <mergeCell ref="N19:N20"/>
    <mergeCell ref="M6:N6"/>
    <mergeCell ref="D7:D17"/>
    <mergeCell ref="J7:J11"/>
    <mergeCell ref="K7:K11"/>
    <mergeCell ref="M7:N8"/>
    <mergeCell ref="M10:N10"/>
    <mergeCell ref="M16:N16"/>
    <mergeCell ref="M14:N14"/>
    <mergeCell ref="M15:N15"/>
    <mergeCell ref="I7:I9"/>
    <mergeCell ref="L7:L11"/>
    <mergeCell ref="P19:P20"/>
    <mergeCell ref="Q19:Q20"/>
    <mergeCell ref="P16:Q16"/>
    <mergeCell ref="P18:Q18"/>
    <mergeCell ref="O7:O9"/>
  </mergeCells>
  <pageMargins left="0.75" right="0.75" top="0.5" bottom="0.5" header="0.25" footer="0.25"/>
  <pageSetup fitToWidth="0" orientation="landscape" r:id="rId1"/>
  <headerFooter differentFirst="1">
    <oddHeader>&amp;LHRBF Impact Evaluation&amp;CHousehold Questionnaire&amp;R&amp;10Form HH</oddHeader>
    <oddFooter>&amp;R&amp;P / &amp;N</oddFooter>
  </headerFooter>
  <colBreaks count="1" manualBreakCount="1">
    <brk id="7" max="34" man="1"/>
  </colBreaks>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57"/>
  <sheetViews>
    <sheetView workbookViewId="0">
      <selection activeCell="M21" sqref="M21"/>
    </sheetView>
  </sheetViews>
  <sheetFormatPr defaultRowHeight="12.75" x14ac:dyDescent="0.25"/>
  <cols>
    <col min="3" max="3" width="61.59765625" customWidth="1"/>
  </cols>
  <sheetData>
    <row r="1" spans="1:25" s="689" customFormat="1" ht="20.25" x14ac:dyDescent="0.25">
      <c r="A1" s="188">
        <v>15</v>
      </c>
      <c r="B1" s="191" t="s">
        <v>924</v>
      </c>
      <c r="C1" s="782"/>
      <c r="D1" s="782"/>
      <c r="E1" s="782"/>
      <c r="F1" s="565"/>
      <c r="G1" s="565"/>
      <c r="H1" s="565"/>
      <c r="I1" s="565"/>
      <c r="J1" s="565"/>
      <c r="K1" s="565"/>
      <c r="L1" s="565"/>
      <c r="M1" s="565"/>
      <c r="N1" s="565"/>
      <c r="O1" s="565"/>
      <c r="P1" s="565"/>
      <c r="Q1" s="565"/>
      <c r="R1" s="565"/>
      <c r="S1" s="565"/>
      <c r="T1" s="565"/>
      <c r="U1" s="565"/>
      <c r="V1" s="565"/>
      <c r="W1" s="798"/>
      <c r="X1" s="799"/>
      <c r="Y1" s="799"/>
    </row>
    <row r="2" spans="1:25" s="689" customFormat="1" x14ac:dyDescent="0.25">
      <c r="P2" s="700"/>
      <c r="Q2" s="700"/>
      <c r="R2" s="700"/>
      <c r="S2" s="700"/>
      <c r="T2" s="700"/>
      <c r="U2" s="700"/>
      <c r="V2" s="700"/>
      <c r="W2" s="700"/>
    </row>
    <row r="3" spans="1:25" s="689" customFormat="1" x14ac:dyDescent="0.25">
      <c r="A3" s="784">
        <f>-A$1-0.01</f>
        <v>-15.01</v>
      </c>
      <c r="B3" s="785" t="s">
        <v>836</v>
      </c>
      <c r="C3" s="529"/>
      <c r="D3" s="527"/>
      <c r="E3" s="527"/>
      <c r="F3" s="527"/>
      <c r="G3" s="529"/>
      <c r="H3" s="529"/>
      <c r="I3" s="529"/>
      <c r="J3" s="529"/>
      <c r="K3" s="529"/>
      <c r="L3" s="529"/>
      <c r="M3" s="527"/>
      <c r="N3" s="526"/>
      <c r="O3" s="526"/>
      <c r="P3" s="541"/>
      <c r="Q3" s="529"/>
      <c r="R3" s="529"/>
      <c r="S3" s="529"/>
      <c r="T3" s="529"/>
      <c r="U3" s="529"/>
      <c r="V3" s="529"/>
      <c r="W3" s="700"/>
    </row>
    <row r="4" spans="1:25" s="689" customFormat="1" x14ac:dyDescent="0.25">
      <c r="A4" s="529"/>
      <c r="B4" s="1526" t="s">
        <v>56</v>
      </c>
      <c r="C4" s="1526"/>
      <c r="D4" s="786">
        <v>1</v>
      </c>
      <c r="E4" s="694"/>
      <c r="F4" s="791"/>
      <c r="G4" s="792"/>
      <c r="H4" s="790"/>
      <c r="I4" s="790"/>
      <c r="J4" s="790"/>
      <c r="K4" s="790"/>
      <c r="L4" s="790"/>
      <c r="M4" s="790"/>
      <c r="N4" s="790"/>
      <c r="O4" s="790"/>
      <c r="P4" s="787"/>
      <c r="Q4" s="787"/>
      <c r="R4" s="702"/>
      <c r="S4" s="788"/>
      <c r="T4" s="789"/>
      <c r="U4" s="529"/>
      <c r="V4" s="529"/>
      <c r="W4" s="700"/>
    </row>
    <row r="5" spans="1:25" s="689" customFormat="1" x14ac:dyDescent="0.25">
      <c r="A5" s="529"/>
      <c r="B5" s="1526" t="s">
        <v>57</v>
      </c>
      <c r="C5" s="1526"/>
      <c r="D5" s="786">
        <v>2</v>
      </c>
      <c r="E5" s="694" t="s">
        <v>897</v>
      </c>
      <c r="F5" s="1429"/>
      <c r="G5" s="1430"/>
      <c r="H5" s="790"/>
      <c r="I5" s="790"/>
      <c r="J5" s="790"/>
      <c r="K5" s="790"/>
      <c r="L5" s="790"/>
      <c r="M5" s="790"/>
      <c r="N5" s="790"/>
      <c r="O5" s="790"/>
      <c r="P5" s="787"/>
      <c r="Q5" s="787"/>
      <c r="R5" s="702"/>
      <c r="S5" s="1427"/>
      <c r="T5" s="1427"/>
      <c r="U5" s="529"/>
      <c r="V5" s="529"/>
      <c r="W5" s="700"/>
    </row>
    <row r="6" spans="1:25" s="689" customFormat="1" x14ac:dyDescent="0.25"/>
    <row r="7" spans="1:25" s="689" customFormat="1" x14ac:dyDescent="0.25">
      <c r="A7" s="784">
        <f>A$3-0.01</f>
        <v>-15.02</v>
      </c>
      <c r="B7" s="695" t="s">
        <v>822</v>
      </c>
    </row>
    <row r="8" spans="1:25" s="689" customFormat="1" x14ac:dyDescent="0.25">
      <c r="B8" s="1526" t="s">
        <v>823</v>
      </c>
      <c r="C8" s="1526"/>
      <c r="D8" s="786"/>
      <c r="E8" s="786">
        <v>1</v>
      </c>
      <c r="F8" s="794"/>
      <c r="G8" s="795"/>
    </row>
    <row r="9" spans="1:25" s="689" customFormat="1" x14ac:dyDescent="0.25">
      <c r="B9" s="1526" t="s">
        <v>824</v>
      </c>
      <c r="C9" s="1526"/>
      <c r="D9" s="786"/>
      <c r="E9" s="786">
        <v>2</v>
      </c>
      <c r="F9" s="796"/>
      <c r="G9" s="797"/>
    </row>
    <row r="10" spans="1:25" s="689" customFormat="1" x14ac:dyDescent="0.25">
      <c r="B10" s="1526" t="s">
        <v>825</v>
      </c>
      <c r="C10" s="1526"/>
      <c r="D10" s="786"/>
      <c r="E10" s="786">
        <v>3</v>
      </c>
    </row>
    <row r="11" spans="1:25" s="689" customFormat="1" x14ac:dyDescent="0.25">
      <c r="B11" s="1526" t="s">
        <v>826</v>
      </c>
      <c r="C11" s="1526"/>
      <c r="D11" s="786"/>
      <c r="E11" s="786">
        <v>4</v>
      </c>
    </row>
    <row r="12" spans="1:25" s="689" customFormat="1" x14ac:dyDescent="0.25">
      <c r="B12" s="1526" t="s">
        <v>840</v>
      </c>
      <c r="C12" s="1526"/>
      <c r="D12" s="786"/>
      <c r="E12" s="786">
        <v>96</v>
      </c>
    </row>
    <row r="13" spans="1:25" s="689" customFormat="1" x14ac:dyDescent="0.25"/>
    <row r="14" spans="1:25" s="689" customFormat="1" x14ac:dyDescent="0.25">
      <c r="A14" s="784">
        <f>A$7-0.01</f>
        <v>-15.03</v>
      </c>
      <c r="B14" s="785" t="s">
        <v>855</v>
      </c>
      <c r="C14" s="529"/>
      <c r="D14" s="527"/>
      <c r="E14" s="527"/>
      <c r="F14" s="527"/>
      <c r="G14" s="529"/>
    </row>
    <row r="15" spans="1:25" s="689" customFormat="1" x14ac:dyDescent="0.25">
      <c r="A15" s="529"/>
      <c r="B15" s="1526" t="s">
        <v>56</v>
      </c>
      <c r="C15" s="1526"/>
      <c r="D15" s="786">
        <v>1</v>
      </c>
      <c r="E15" s="786"/>
      <c r="F15" s="791"/>
      <c r="G15" s="792"/>
    </row>
    <row r="16" spans="1:25" s="689" customFormat="1" x14ac:dyDescent="0.25">
      <c r="A16" s="529"/>
      <c r="B16" s="1526" t="s">
        <v>57</v>
      </c>
      <c r="C16" s="1526"/>
      <c r="D16" s="786">
        <v>2</v>
      </c>
      <c r="E16" s="694"/>
      <c r="F16" s="1429"/>
      <c r="G16" s="1430"/>
    </row>
    <row r="17" spans="1:7" s="689" customFormat="1" x14ac:dyDescent="0.25">
      <c r="A17" s="529"/>
      <c r="B17" s="940"/>
      <c r="C17" s="940"/>
      <c r="D17" s="937"/>
      <c r="E17" s="702"/>
      <c r="F17" s="812"/>
      <c r="G17" s="812"/>
    </row>
    <row r="18" spans="1:7" s="689" customFormat="1" x14ac:dyDescent="0.25">
      <c r="A18" s="784">
        <f>A$14-0.01</f>
        <v>-15.04</v>
      </c>
      <c r="B18" s="785" t="s">
        <v>845</v>
      </c>
      <c r="C18" s="529"/>
      <c r="D18" s="527"/>
      <c r="E18" s="527"/>
      <c r="F18" s="527"/>
      <c r="G18" s="529"/>
    </row>
    <row r="19" spans="1:7" s="689" customFormat="1" ht="12.75" customHeight="1" x14ac:dyDescent="0.25">
      <c r="A19" s="529"/>
      <c r="B19" s="1526" t="s">
        <v>56</v>
      </c>
      <c r="C19" s="1526"/>
      <c r="D19" s="786">
        <v>1</v>
      </c>
      <c r="E19" s="786"/>
      <c r="F19" s="791"/>
      <c r="G19" s="792"/>
    </row>
    <row r="20" spans="1:7" s="689" customFormat="1" ht="12.75" customHeight="1" x14ac:dyDescent="0.25">
      <c r="A20" s="529"/>
      <c r="B20" s="1526" t="s">
        <v>57</v>
      </c>
      <c r="C20" s="1526"/>
      <c r="D20" s="786">
        <v>2</v>
      </c>
      <c r="E20" s="694" t="s">
        <v>846</v>
      </c>
      <c r="F20" s="1429"/>
      <c r="G20" s="1430"/>
    </row>
    <row r="21" spans="1:7" s="689" customFormat="1" x14ac:dyDescent="0.25"/>
    <row r="22" spans="1:7" s="689" customFormat="1" x14ac:dyDescent="0.25">
      <c r="A22" s="784">
        <f>A$18-0.01</f>
        <v>-15.049999999999999</v>
      </c>
      <c r="B22" s="695" t="s">
        <v>827</v>
      </c>
    </row>
    <row r="23" spans="1:7" s="689" customFormat="1" x14ac:dyDescent="0.25">
      <c r="B23" s="1526" t="s">
        <v>828</v>
      </c>
      <c r="C23" s="1526"/>
      <c r="D23" s="786"/>
      <c r="E23" s="786">
        <v>1</v>
      </c>
      <c r="F23" s="794"/>
      <c r="G23" s="795"/>
    </row>
    <row r="24" spans="1:7" s="689" customFormat="1" x14ac:dyDescent="0.25">
      <c r="B24" s="1526" t="s">
        <v>829</v>
      </c>
      <c r="C24" s="1526"/>
      <c r="D24" s="786"/>
      <c r="E24" s="786">
        <v>2</v>
      </c>
      <c r="F24" s="796"/>
      <c r="G24" s="797"/>
    </row>
    <row r="25" spans="1:7" s="689" customFormat="1" x14ac:dyDescent="0.25">
      <c r="B25" s="1526" t="s">
        <v>830</v>
      </c>
      <c r="C25" s="1526"/>
      <c r="D25" s="786"/>
      <c r="E25" s="786">
        <v>3</v>
      </c>
    </row>
    <row r="26" spans="1:7" s="689" customFormat="1" x14ac:dyDescent="0.25">
      <c r="B26" s="1526" t="s">
        <v>831</v>
      </c>
      <c r="C26" s="1526"/>
      <c r="D26" s="786"/>
      <c r="E26" s="786">
        <v>4</v>
      </c>
    </row>
    <row r="27" spans="1:7" s="689" customFormat="1" x14ac:dyDescent="0.25">
      <c r="B27" s="696" t="s">
        <v>873</v>
      </c>
      <c r="C27" s="949"/>
      <c r="D27" s="786"/>
      <c r="E27" s="786">
        <v>5</v>
      </c>
    </row>
    <row r="28" spans="1:7" s="689" customFormat="1" x14ac:dyDescent="0.25">
      <c r="B28" s="1526" t="s">
        <v>832</v>
      </c>
      <c r="C28" s="1526"/>
      <c r="D28" s="793"/>
      <c r="E28" s="786">
        <v>6</v>
      </c>
    </row>
    <row r="29" spans="1:7" s="689" customFormat="1" x14ac:dyDescent="0.25">
      <c r="B29" s="1526" t="s">
        <v>185</v>
      </c>
      <c r="C29" s="1526"/>
      <c r="D29" s="793"/>
      <c r="E29" s="786">
        <v>96</v>
      </c>
    </row>
    <row r="30" spans="1:7" s="689" customFormat="1" x14ac:dyDescent="0.25"/>
    <row r="31" spans="1:7" s="689" customFormat="1" x14ac:dyDescent="0.25"/>
    <row r="32" spans="1:7" s="689" customFormat="1" x14ac:dyDescent="0.25">
      <c r="A32" s="784">
        <f>A$22-0.01</f>
        <v>-15.059999999999999</v>
      </c>
      <c r="B32" s="785" t="s">
        <v>833</v>
      </c>
      <c r="C32" s="529"/>
      <c r="D32" s="527"/>
    </row>
    <row r="33" spans="1:22" s="689" customFormat="1" x14ac:dyDescent="0.25">
      <c r="A33" s="529"/>
      <c r="B33" s="1526" t="s">
        <v>56</v>
      </c>
      <c r="C33" s="1526"/>
      <c r="D33" s="786">
        <v>1</v>
      </c>
      <c r="E33" s="700"/>
      <c r="G33" s="800"/>
      <c r="H33" s="700"/>
    </row>
    <row r="34" spans="1:22" s="689" customFormat="1" x14ac:dyDescent="0.25">
      <c r="A34" s="529"/>
      <c r="B34" s="1526" t="s">
        <v>57</v>
      </c>
      <c r="C34" s="1526"/>
      <c r="D34" s="786">
        <v>2</v>
      </c>
      <c r="E34" s="805" t="s">
        <v>5</v>
      </c>
      <c r="F34" s="803">
        <f>A$43</f>
        <v>-15.079999999999998</v>
      </c>
      <c r="G34" s="804"/>
      <c r="H34" s="573"/>
    </row>
    <row r="35" spans="1:22" s="689" customFormat="1" x14ac:dyDescent="0.25"/>
    <row r="36" spans="1:22" s="1049" customFormat="1" x14ac:dyDescent="0.25">
      <c r="A36" s="1048">
        <f>A$32-0.01</f>
        <v>-15.069999999999999</v>
      </c>
      <c r="B36" s="1049" t="s">
        <v>822</v>
      </c>
      <c r="O36" s="1050"/>
      <c r="P36" s="1050"/>
      <c r="Q36" s="1015"/>
      <c r="R36" s="1015"/>
    </row>
    <row r="37" spans="1:22" s="1049" customFormat="1" ht="12.75" customHeight="1" x14ac:dyDescent="0.25">
      <c r="B37" s="1526" t="s">
        <v>841</v>
      </c>
      <c r="C37" s="1526"/>
      <c r="D37" s="793"/>
      <c r="E37" s="793">
        <v>1</v>
      </c>
      <c r="F37" s="793"/>
      <c r="G37" s="1099"/>
      <c r="H37" s="1099"/>
      <c r="I37" s="1099"/>
      <c r="J37" s="1099"/>
      <c r="K37" s="1099"/>
      <c r="L37" s="1099"/>
      <c r="M37" s="1099"/>
      <c r="N37" s="1099"/>
      <c r="O37" s="1099"/>
      <c r="P37" s="1051"/>
      <c r="Q37" s="1015"/>
      <c r="R37" s="1015"/>
    </row>
    <row r="38" spans="1:22" s="1049" customFormat="1" ht="12.75" customHeight="1" x14ac:dyDescent="0.25">
      <c r="B38" s="1526" t="s">
        <v>842</v>
      </c>
      <c r="C38" s="1526"/>
      <c r="D38" s="793"/>
      <c r="E38" s="793">
        <v>2</v>
      </c>
      <c r="F38" s="793"/>
      <c r="G38" s="1099"/>
      <c r="H38" s="1099"/>
      <c r="I38" s="1099"/>
      <c r="J38" s="1099"/>
      <c r="K38" s="1099"/>
      <c r="L38" s="1099"/>
      <c r="M38" s="1099"/>
      <c r="N38" s="1099"/>
      <c r="O38" s="1099"/>
      <c r="P38" s="1051"/>
      <c r="Q38" s="1015"/>
      <c r="R38" s="1015"/>
    </row>
    <row r="39" spans="1:22" s="1049" customFormat="1" ht="12.75" customHeight="1" x14ac:dyDescent="0.25">
      <c r="B39" s="1526" t="s">
        <v>843</v>
      </c>
      <c r="C39" s="1526"/>
      <c r="D39" s="793"/>
      <c r="E39" s="793">
        <v>3</v>
      </c>
      <c r="F39" s="793"/>
      <c r="G39" s="1099"/>
      <c r="H39" s="1099"/>
      <c r="I39" s="1099"/>
      <c r="J39" s="1099"/>
      <c r="K39" s="1099"/>
      <c r="L39" s="1099"/>
      <c r="M39" s="1099"/>
      <c r="N39" s="1099"/>
      <c r="O39" s="1099"/>
      <c r="P39" s="1051"/>
      <c r="Q39" s="1015"/>
      <c r="R39" s="1015"/>
    </row>
    <row r="40" spans="1:22" s="1049" customFormat="1" x14ac:dyDescent="0.25">
      <c r="B40" s="1100" t="s">
        <v>893</v>
      </c>
      <c r="C40" s="793"/>
      <c r="D40" s="793"/>
      <c r="E40" s="793">
        <v>4</v>
      </c>
      <c r="F40" s="793"/>
      <c r="G40" s="1099"/>
      <c r="H40" s="1099"/>
      <c r="I40" s="1099"/>
      <c r="J40" s="1099"/>
      <c r="K40" s="1099"/>
      <c r="L40" s="1099"/>
      <c r="M40" s="1099"/>
      <c r="N40" s="1099"/>
      <c r="O40" s="1099"/>
      <c r="P40" s="1051"/>
      <c r="Q40" s="1015"/>
      <c r="R40" s="1015"/>
    </row>
    <row r="41" spans="1:22" s="1049" customFormat="1" x14ac:dyDescent="0.25">
      <c r="B41" s="1101" t="s">
        <v>840</v>
      </c>
      <c r="C41" s="1102"/>
      <c r="D41" s="1102"/>
      <c r="E41" s="1102">
        <v>96</v>
      </c>
      <c r="F41" s="1102"/>
      <c r="G41" s="1099"/>
      <c r="H41" s="1099"/>
      <c r="I41" s="1099"/>
      <c r="J41" s="1099"/>
      <c r="K41" s="1099"/>
      <c r="L41" s="1099"/>
      <c r="M41" s="1099"/>
      <c r="N41" s="1099"/>
      <c r="O41" s="1099"/>
      <c r="P41" s="1051"/>
      <c r="Q41" s="689"/>
      <c r="R41" s="1015"/>
    </row>
    <row r="42" spans="1:22" s="1049" customFormat="1" x14ac:dyDescent="0.25">
      <c r="B42" s="1732"/>
      <c r="C42" s="1732"/>
      <c r="D42" s="1732"/>
      <c r="E42" s="1732"/>
      <c r="F42" s="1732"/>
      <c r="G42" s="1732"/>
      <c r="H42" s="1732"/>
      <c r="I42" s="1732"/>
      <c r="J42" s="1732"/>
      <c r="K42" s="1732"/>
      <c r="L42" s="1732"/>
      <c r="M42" s="1732"/>
      <c r="N42" s="1732"/>
      <c r="O42" s="1732"/>
      <c r="P42" s="1051"/>
      <c r="Q42" s="1015"/>
      <c r="R42" s="964"/>
    </row>
    <row r="43" spans="1:22" s="689" customFormat="1" x14ac:dyDescent="0.25">
      <c r="A43" s="784">
        <f>A$36-0.01</f>
        <v>-15.079999999999998</v>
      </c>
      <c r="B43" s="785" t="s">
        <v>844</v>
      </c>
      <c r="C43" s="529"/>
      <c r="D43" s="527"/>
    </row>
    <row r="44" spans="1:22" x14ac:dyDescent="0.25">
      <c r="A44" s="529"/>
      <c r="B44" s="1526" t="s">
        <v>56</v>
      </c>
      <c r="C44" s="1526"/>
      <c r="D44" s="786">
        <v>1</v>
      </c>
      <c r="E44" s="800"/>
      <c r="F44" s="689"/>
      <c r="G44" s="689"/>
      <c r="H44" s="689"/>
      <c r="I44" s="689"/>
      <c r="J44" s="689"/>
      <c r="K44" s="689"/>
      <c r="L44" s="689"/>
      <c r="M44" s="689"/>
      <c r="N44" s="689"/>
      <c r="O44" s="689"/>
      <c r="P44" s="689"/>
      <c r="Q44" s="689"/>
      <c r="R44" s="689"/>
      <c r="S44" s="689"/>
      <c r="T44" s="689"/>
      <c r="U44" s="689"/>
      <c r="V44" s="689"/>
    </row>
    <row r="45" spans="1:22" s="689" customFormat="1" x14ac:dyDescent="0.25">
      <c r="A45" s="529"/>
      <c r="B45" s="1526" t="s">
        <v>57</v>
      </c>
      <c r="C45" s="1526"/>
      <c r="D45" s="786">
        <v>2</v>
      </c>
      <c r="E45" s="801"/>
    </row>
    <row r="46" spans="1:22" s="689" customFormat="1" x14ac:dyDescent="0.25"/>
    <row r="47" spans="1:22" s="689" customFormat="1" x14ac:dyDescent="0.25">
      <c r="A47" s="784">
        <f>A$43-0.01</f>
        <v>-15.089999999999998</v>
      </c>
      <c r="B47" s="785" t="s">
        <v>835</v>
      </c>
      <c r="C47" s="529"/>
      <c r="D47" s="527"/>
    </row>
    <row r="48" spans="1:22" s="689" customFormat="1" x14ac:dyDescent="0.25">
      <c r="A48" s="529"/>
      <c r="B48" s="1526" t="s">
        <v>56</v>
      </c>
      <c r="C48" s="1526"/>
      <c r="D48" s="786">
        <v>1</v>
      </c>
      <c r="E48" s="800"/>
    </row>
    <row r="49" spans="1:5" s="689" customFormat="1" x14ac:dyDescent="0.25">
      <c r="A49" s="529"/>
      <c r="B49" s="1526" t="s">
        <v>57</v>
      </c>
      <c r="C49" s="1526"/>
      <c r="D49" s="786">
        <v>2</v>
      </c>
      <c r="E49" s="801"/>
    </row>
    <row r="50" spans="1:5" s="689" customFormat="1" x14ac:dyDescent="0.25"/>
    <row r="51" spans="1:5" s="689" customFormat="1" x14ac:dyDescent="0.25">
      <c r="A51" s="784">
        <f>A$36-0.01</f>
        <v>-15.079999999999998</v>
      </c>
      <c r="B51" s="785" t="s">
        <v>898</v>
      </c>
      <c r="C51" s="529"/>
      <c r="D51" s="527"/>
    </row>
    <row r="52" spans="1:5" s="689" customFormat="1" x14ac:dyDescent="0.25">
      <c r="A52" s="529"/>
      <c r="B52" s="1526" t="s">
        <v>56</v>
      </c>
      <c r="C52" s="1526"/>
      <c r="D52" s="786">
        <v>1</v>
      </c>
      <c r="E52" s="800"/>
    </row>
    <row r="53" spans="1:5" s="689" customFormat="1" x14ac:dyDescent="0.25">
      <c r="A53" s="529"/>
      <c r="B53" s="1526" t="s">
        <v>57</v>
      </c>
      <c r="C53" s="1526"/>
      <c r="D53" s="786">
        <v>2</v>
      </c>
      <c r="E53" s="801"/>
    </row>
    <row r="54" spans="1:5" s="689" customFormat="1" x14ac:dyDescent="0.25"/>
    <row r="55" spans="1:5" s="689" customFormat="1" x14ac:dyDescent="0.25">
      <c r="A55" s="784">
        <f>A$43-0.01</f>
        <v>-15.089999999999998</v>
      </c>
      <c r="B55" s="785" t="s">
        <v>899</v>
      </c>
      <c r="C55" s="529"/>
      <c r="D55" s="527"/>
    </row>
    <row r="56" spans="1:5" s="689" customFormat="1" x14ac:dyDescent="0.25">
      <c r="A56" s="529"/>
      <c r="B56" s="1526" t="s">
        <v>56</v>
      </c>
      <c r="C56" s="1526"/>
      <c r="D56" s="786">
        <v>1</v>
      </c>
      <c r="E56" s="800"/>
    </row>
    <row r="57" spans="1:5" s="689" customFormat="1" x14ac:dyDescent="0.25">
      <c r="A57" s="529"/>
      <c r="B57" s="1526" t="s">
        <v>57</v>
      </c>
      <c r="C57" s="1526"/>
      <c r="D57" s="786">
        <v>2</v>
      </c>
      <c r="E57" s="801"/>
    </row>
  </sheetData>
  <mergeCells count="35">
    <mergeCell ref="B4:C4"/>
    <mergeCell ref="B5:C5"/>
    <mergeCell ref="B23:C23"/>
    <mergeCell ref="B24:C24"/>
    <mergeCell ref="B25:C25"/>
    <mergeCell ref="B12:C12"/>
    <mergeCell ref="B15:C15"/>
    <mergeCell ref="B16:C16"/>
    <mergeCell ref="F16:G16"/>
    <mergeCell ref="B19:C19"/>
    <mergeCell ref="B20:C20"/>
    <mergeCell ref="B28:C28"/>
    <mergeCell ref="B29:C29"/>
    <mergeCell ref="F20:G20"/>
    <mergeCell ref="S5:T5"/>
    <mergeCell ref="F5:G5"/>
    <mergeCell ref="B8:C8"/>
    <mergeCell ref="B10:C10"/>
    <mergeCell ref="B11:C11"/>
    <mergeCell ref="B9:C9"/>
    <mergeCell ref="B52:C52"/>
    <mergeCell ref="B53:C53"/>
    <mergeCell ref="B56:C56"/>
    <mergeCell ref="B57:C57"/>
    <mergeCell ref="B49:C49"/>
    <mergeCell ref="B48:C48"/>
    <mergeCell ref="B37:C37"/>
    <mergeCell ref="B38:C38"/>
    <mergeCell ref="B39:C39"/>
    <mergeCell ref="B44:C44"/>
    <mergeCell ref="B33:C33"/>
    <mergeCell ref="B34:C34"/>
    <mergeCell ref="B26:C26"/>
    <mergeCell ref="B42:O42"/>
    <mergeCell ref="B45:C45"/>
  </mergeCells>
  <pageMargins left="0.7" right="0.7" top="0.75" bottom="0.75" header="0.3" footer="0.3"/>
  <legacy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8"/>
  <sheetViews>
    <sheetView workbookViewId="0">
      <selection activeCell="G5" sqref="G5:L9"/>
    </sheetView>
  </sheetViews>
  <sheetFormatPr defaultRowHeight="12.75" x14ac:dyDescent="0.25"/>
  <cols>
    <col min="1" max="16384" width="9.59765625" style="689"/>
  </cols>
  <sheetData>
    <row r="1" spans="1:34" s="80" customFormat="1" ht="24.95" customHeight="1" x14ac:dyDescent="0.25">
      <c r="A1" s="188">
        <v>16</v>
      </c>
      <c r="B1" s="1387" t="s">
        <v>775</v>
      </c>
      <c r="C1" s="1387"/>
      <c r="D1" s="1387"/>
      <c r="E1" s="1387"/>
      <c r="F1" s="1387"/>
      <c r="G1" s="1387"/>
      <c r="H1" s="1387"/>
      <c r="I1" s="1387"/>
      <c r="J1" s="1387"/>
      <c r="K1" s="1387"/>
      <c r="L1" s="1387"/>
      <c r="M1" s="1387"/>
      <c r="N1" s="1387"/>
      <c r="O1" s="1387"/>
      <c r="P1" s="191"/>
      <c r="Q1" s="191"/>
      <c r="R1" s="191"/>
      <c r="S1" s="191"/>
      <c r="T1" s="191"/>
      <c r="U1" s="781"/>
      <c r="V1" s="781"/>
      <c r="W1" s="781"/>
      <c r="X1" s="781"/>
      <c r="Y1" s="781"/>
      <c r="Z1" s="781"/>
      <c r="AA1" s="781"/>
      <c r="AB1" s="781"/>
      <c r="AC1" s="781"/>
      <c r="AD1" s="781"/>
      <c r="AE1" s="781"/>
      <c r="AF1" s="781"/>
      <c r="AG1" s="781"/>
      <c r="AH1" s="781"/>
    </row>
    <row r="4" spans="1:34" x14ac:dyDescent="0.25">
      <c r="B4" s="1733" t="s">
        <v>774</v>
      </c>
      <c r="C4" s="762"/>
      <c r="D4" s="763"/>
      <c r="E4" s="763"/>
      <c r="F4" s="764"/>
      <c r="G4" s="1736">
        <f>-A$1-0.01</f>
        <v>-16.010000000000002</v>
      </c>
      <c r="H4" s="1737"/>
      <c r="I4" s="765"/>
      <c r="J4" s="765"/>
      <c r="K4" s="766"/>
      <c r="L4" s="767"/>
    </row>
    <row r="5" spans="1:34" ht="12.75" customHeight="1" x14ac:dyDescent="0.25">
      <c r="B5" s="1734"/>
      <c r="C5" s="768"/>
      <c r="D5" s="538"/>
      <c r="E5" s="538"/>
      <c r="F5" s="769"/>
      <c r="G5" s="1738" t="s">
        <v>766</v>
      </c>
      <c r="H5" s="1565"/>
      <c r="I5" s="1565"/>
      <c r="J5" s="1565"/>
      <c r="K5" s="1565"/>
      <c r="L5" s="1739"/>
    </row>
    <row r="6" spans="1:34" x14ac:dyDescent="0.25">
      <c r="B6" s="1734"/>
      <c r="C6" s="768"/>
      <c r="D6" s="538"/>
      <c r="E6" s="538"/>
      <c r="F6" s="769"/>
      <c r="G6" s="1738"/>
      <c r="H6" s="1565"/>
      <c r="I6" s="1565"/>
      <c r="J6" s="1565"/>
      <c r="K6" s="1565"/>
      <c r="L6" s="1739"/>
    </row>
    <row r="7" spans="1:34" x14ac:dyDescent="0.25">
      <c r="B7" s="1734"/>
      <c r="C7" s="768"/>
      <c r="D7" s="538"/>
      <c r="E7" s="538"/>
      <c r="F7" s="769"/>
      <c r="G7" s="1738"/>
      <c r="H7" s="1565"/>
      <c r="I7" s="1565"/>
      <c r="J7" s="1565"/>
      <c r="K7" s="1565"/>
      <c r="L7" s="1739"/>
    </row>
    <row r="8" spans="1:34" x14ac:dyDescent="0.25">
      <c r="B8" s="1734"/>
      <c r="C8" s="768"/>
      <c r="D8" s="538"/>
      <c r="E8" s="538"/>
      <c r="F8" s="769"/>
      <c r="G8" s="1738"/>
      <c r="H8" s="1565"/>
      <c r="I8" s="1565"/>
      <c r="J8" s="1565"/>
      <c r="K8" s="1565"/>
      <c r="L8" s="1739"/>
    </row>
    <row r="9" spans="1:34" ht="12.75" customHeight="1" x14ac:dyDescent="0.25">
      <c r="B9" s="1734"/>
      <c r="C9" s="768"/>
      <c r="D9" s="538"/>
      <c r="E9" s="538"/>
      <c r="F9" s="769"/>
      <c r="G9" s="1738"/>
      <c r="H9" s="1565"/>
      <c r="I9" s="1565"/>
      <c r="J9" s="1565"/>
      <c r="K9" s="1565"/>
      <c r="L9" s="1739"/>
    </row>
    <row r="10" spans="1:34" x14ac:dyDescent="0.25">
      <c r="B10" s="1734"/>
      <c r="C10" s="768"/>
      <c r="D10" s="538"/>
      <c r="E10" s="538"/>
      <c r="F10" s="769"/>
      <c r="G10" s="1574" t="s">
        <v>767</v>
      </c>
      <c r="H10" s="1575"/>
      <c r="I10" s="1575"/>
      <c r="J10" s="1575"/>
      <c r="K10" s="1575"/>
      <c r="L10" s="1581"/>
    </row>
    <row r="11" spans="1:34" x14ac:dyDescent="0.25">
      <c r="B11" s="1734"/>
      <c r="C11" s="768"/>
      <c r="D11" s="538"/>
      <c r="E11" s="538"/>
      <c r="F11" s="769"/>
      <c r="G11" s="1574"/>
      <c r="H11" s="1575"/>
      <c r="I11" s="1575"/>
      <c r="J11" s="1575"/>
      <c r="K11" s="1575"/>
      <c r="L11" s="1581"/>
    </row>
    <row r="12" spans="1:34" x14ac:dyDescent="0.25">
      <c r="B12" s="1734"/>
      <c r="C12" s="1743" t="s">
        <v>837</v>
      </c>
      <c r="D12" s="1744"/>
      <c r="E12" s="1744"/>
      <c r="F12" s="1745"/>
      <c r="G12" s="1740"/>
      <c r="H12" s="1741"/>
      <c r="I12" s="1577"/>
      <c r="J12" s="1577"/>
      <c r="K12" s="1741"/>
      <c r="L12" s="1742"/>
    </row>
    <row r="13" spans="1:34" x14ac:dyDescent="0.25">
      <c r="B13" s="1735"/>
      <c r="C13" s="770"/>
      <c r="D13" s="771"/>
      <c r="E13" s="771"/>
      <c r="F13" s="772"/>
      <c r="G13" s="1746" t="s">
        <v>768</v>
      </c>
      <c r="H13" s="1747"/>
      <c r="I13" s="1748"/>
      <c r="J13" s="1748"/>
      <c r="K13" s="1747"/>
      <c r="L13" s="1749"/>
    </row>
    <row r="14" spans="1:34" x14ac:dyDescent="0.25">
      <c r="B14" s="773">
        <v>1</v>
      </c>
      <c r="C14" s="774" t="s">
        <v>769</v>
      </c>
      <c r="D14" s="775"/>
      <c r="E14" s="775"/>
      <c r="F14" s="776"/>
      <c r="G14" s="777"/>
      <c r="H14" s="775"/>
      <c r="I14" s="778"/>
      <c r="J14" s="778"/>
      <c r="K14" s="775"/>
      <c r="L14" s="779"/>
    </row>
    <row r="15" spans="1:34" x14ac:dyDescent="0.25">
      <c r="B15" s="773">
        <f>1+B14</f>
        <v>2</v>
      </c>
      <c r="C15" s="774" t="s">
        <v>770</v>
      </c>
      <c r="D15" s="775"/>
      <c r="E15" s="775"/>
      <c r="F15" s="776"/>
      <c r="G15" s="777"/>
      <c r="H15" s="775"/>
      <c r="I15" s="778"/>
      <c r="J15" s="778"/>
      <c r="K15" s="775"/>
      <c r="L15" s="779"/>
    </row>
    <row r="16" spans="1:34" x14ac:dyDescent="0.25">
      <c r="B16" s="773">
        <f>B15+1</f>
        <v>3</v>
      </c>
      <c r="C16" s="774" t="s">
        <v>771</v>
      </c>
      <c r="D16" s="775"/>
      <c r="E16" s="775"/>
      <c r="F16" s="776"/>
      <c r="G16" s="777"/>
      <c r="H16" s="775"/>
      <c r="I16" s="778"/>
      <c r="J16" s="778"/>
      <c r="K16" s="775"/>
      <c r="L16" s="779"/>
    </row>
    <row r="17" spans="2:12" x14ac:dyDescent="0.25">
      <c r="B17" s="773">
        <v>4</v>
      </c>
      <c r="C17" s="774" t="s">
        <v>772</v>
      </c>
      <c r="D17" s="775"/>
      <c r="E17" s="775"/>
      <c r="F17" s="776"/>
      <c r="G17" s="777"/>
      <c r="H17" s="775"/>
      <c r="I17" s="778"/>
      <c r="J17" s="778"/>
      <c r="K17" s="775"/>
      <c r="L17" s="779"/>
    </row>
    <row r="18" spans="2:12" x14ac:dyDescent="0.25">
      <c r="B18" s="780">
        <f>1+B17</f>
        <v>5</v>
      </c>
      <c r="C18" s="774" t="s">
        <v>773</v>
      </c>
      <c r="D18" s="775"/>
      <c r="E18" s="775"/>
      <c r="F18" s="776"/>
      <c r="G18" s="777"/>
      <c r="H18" s="775"/>
      <c r="I18" s="778"/>
      <c r="J18" s="778"/>
      <c r="K18" s="775"/>
      <c r="L18" s="779"/>
    </row>
  </sheetData>
  <mergeCells count="7">
    <mergeCell ref="B1:O1"/>
    <mergeCell ref="B4:B13"/>
    <mergeCell ref="G4:H4"/>
    <mergeCell ref="G5:L9"/>
    <mergeCell ref="G10:L12"/>
    <mergeCell ref="C12:F12"/>
    <mergeCell ref="G13:L13"/>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R120"/>
  <sheetViews>
    <sheetView showGridLines="0" view="pageBreakPreview" zoomScale="98" zoomScaleSheetLayoutView="98" workbookViewId="0">
      <selection activeCell="BC23" sqref="BC23"/>
    </sheetView>
  </sheetViews>
  <sheetFormatPr defaultColWidth="4" defaultRowHeight="12.75" x14ac:dyDescent="0.25"/>
  <cols>
    <col min="1" max="1" width="8.3984375" style="262" customWidth="1"/>
    <col min="2" max="2" width="6.796875" customWidth="1"/>
    <col min="3" max="14" width="4" style="36"/>
  </cols>
  <sheetData>
    <row r="1" spans="1:44" s="80" customFormat="1" ht="24.95" customHeight="1" x14ac:dyDescent="0.25">
      <c r="A1" s="264">
        <v>14</v>
      </c>
      <c r="B1" s="261" t="s">
        <v>187</v>
      </c>
      <c r="C1" s="263"/>
      <c r="D1" s="263"/>
      <c r="E1" s="263"/>
      <c r="F1" s="263"/>
      <c r="G1" s="257"/>
      <c r="H1" s="263"/>
      <c r="I1" s="263"/>
      <c r="J1" s="263"/>
      <c r="K1" s="263"/>
      <c r="L1" s="257"/>
      <c r="M1" s="263"/>
      <c r="N1" s="263"/>
      <c r="O1" s="263"/>
      <c r="P1" s="263"/>
      <c r="Q1" s="257"/>
      <c r="R1" s="263"/>
      <c r="S1" s="263"/>
      <c r="T1" s="263"/>
      <c r="U1" s="263"/>
      <c r="V1" s="257"/>
      <c r="W1" s="257"/>
      <c r="X1" s="257"/>
      <c r="Y1" s="257"/>
      <c r="Z1" s="257"/>
      <c r="AA1" s="257"/>
      <c r="AB1" s="257"/>
      <c r="AC1" s="257"/>
      <c r="AD1" s="257"/>
      <c r="AE1" s="257"/>
      <c r="AF1" s="257"/>
      <c r="AG1" s="257"/>
      <c r="AH1" s="257"/>
      <c r="AI1" s="257"/>
      <c r="AJ1" s="257"/>
      <c r="AK1" s="257"/>
      <c r="AL1" s="257"/>
      <c r="AM1" s="257"/>
      <c r="AN1" s="257"/>
      <c r="AO1" s="257"/>
      <c r="AP1" s="257"/>
      <c r="AQ1" s="257"/>
      <c r="AR1" s="257"/>
    </row>
    <row r="2" spans="1:44" x14ac:dyDescent="0.25">
      <c r="A2" s="265"/>
    </row>
    <row r="3" spans="1:44" ht="12.75" customHeight="1" x14ac:dyDescent="0.25">
      <c r="A3" s="265"/>
      <c r="B3" s="1755"/>
      <c r="C3" s="1760">
        <f>-A1-0.01</f>
        <v>-14.01</v>
      </c>
      <c r="D3" s="1761"/>
      <c r="E3" s="1761"/>
      <c r="F3" s="1761"/>
      <c r="G3" s="1761"/>
      <c r="H3" s="1761"/>
      <c r="I3" s="1761"/>
      <c r="J3" s="1761"/>
      <c r="K3" s="1761"/>
      <c r="L3" s="1761"/>
      <c r="M3" s="1761"/>
      <c r="N3" s="1761"/>
      <c r="O3" s="1761"/>
      <c r="P3" s="1761"/>
      <c r="Q3" s="1761"/>
      <c r="R3" s="1762"/>
      <c r="S3" s="1753">
        <f>C3-0.01</f>
        <v>-14.02</v>
      </c>
      <c r="T3" s="1754"/>
      <c r="U3" s="295"/>
      <c r="V3" s="295"/>
      <c r="W3" s="295"/>
      <c r="X3" s="295"/>
      <c r="Y3" s="295"/>
      <c r="Z3" s="295"/>
      <c r="AA3" s="295"/>
      <c r="AB3" s="296"/>
    </row>
    <row r="4" spans="1:44" ht="12.75" customHeight="1" x14ac:dyDescent="0.25">
      <c r="A4" s="265"/>
      <c r="B4" s="1756"/>
      <c r="C4" s="1763" t="s">
        <v>188</v>
      </c>
      <c r="D4" s="1764"/>
      <c r="E4" s="1764"/>
      <c r="F4" s="1764"/>
      <c r="G4" s="1764"/>
      <c r="H4" s="1764"/>
      <c r="I4" s="1764"/>
      <c r="J4" s="1764"/>
      <c r="K4" s="1764"/>
      <c r="L4" s="1764"/>
      <c r="M4" s="1764"/>
      <c r="N4" s="1764"/>
      <c r="O4" s="1764"/>
      <c r="P4" s="1764"/>
      <c r="Q4" s="1764"/>
      <c r="R4" s="1765"/>
      <c r="S4" s="1750" t="s">
        <v>189</v>
      </c>
      <c r="T4" s="1751"/>
      <c r="U4" s="1751"/>
      <c r="V4" s="1751"/>
      <c r="W4" s="1751"/>
      <c r="X4" s="1751"/>
      <c r="Y4" s="1751"/>
      <c r="Z4" s="1751"/>
      <c r="AA4" s="1751"/>
      <c r="AB4" s="1752"/>
    </row>
    <row r="5" spans="1:44" x14ac:dyDescent="0.25">
      <c r="A5" s="265"/>
      <c r="B5" s="1756"/>
      <c r="C5" s="1766"/>
      <c r="D5" s="1767"/>
      <c r="E5" s="1767"/>
      <c r="F5" s="1767"/>
      <c r="G5" s="1767"/>
      <c r="H5" s="1767"/>
      <c r="I5" s="1767"/>
      <c r="J5" s="1767"/>
      <c r="K5" s="1767"/>
      <c r="L5" s="1767"/>
      <c r="M5" s="1767"/>
      <c r="N5" s="1767"/>
      <c r="O5" s="1767"/>
      <c r="P5" s="1767"/>
      <c r="Q5" s="1767"/>
      <c r="R5" s="1768"/>
      <c r="S5" s="1750"/>
      <c r="T5" s="1751"/>
      <c r="U5" s="1751"/>
      <c r="V5" s="1751"/>
      <c r="W5" s="1751"/>
      <c r="X5" s="1751"/>
      <c r="Y5" s="1751"/>
      <c r="Z5" s="1751"/>
      <c r="AA5" s="1751"/>
      <c r="AB5" s="1752"/>
    </row>
    <row r="6" spans="1:44" x14ac:dyDescent="0.25">
      <c r="A6" s="265"/>
      <c r="B6" s="1756"/>
      <c r="C6" s="1769" t="s">
        <v>190</v>
      </c>
      <c r="D6" s="1770"/>
      <c r="E6" s="1770"/>
      <c r="F6" s="1770"/>
      <c r="G6" s="1770"/>
      <c r="H6" s="1770"/>
      <c r="I6" s="1770"/>
      <c r="J6" s="1770"/>
      <c r="K6" s="1770"/>
      <c r="L6" s="1770"/>
      <c r="M6" s="1770"/>
      <c r="N6" s="1770"/>
      <c r="O6" s="1770"/>
      <c r="P6" s="1770"/>
      <c r="Q6" s="1770"/>
      <c r="R6" s="1771"/>
      <c r="S6" s="1750"/>
      <c r="T6" s="1751"/>
      <c r="U6" s="1751"/>
      <c r="V6" s="1751"/>
      <c r="W6" s="1751"/>
      <c r="X6" s="1751"/>
      <c r="Y6" s="1751"/>
      <c r="Z6" s="1751"/>
      <c r="AA6" s="1751"/>
      <c r="AB6" s="1752"/>
    </row>
    <row r="7" spans="1:44" x14ac:dyDescent="0.25">
      <c r="A7" s="265"/>
      <c r="B7" s="1756"/>
      <c r="C7" s="313"/>
      <c r="D7" s="314"/>
      <c r="E7" s="314"/>
      <c r="F7" s="314"/>
      <c r="G7" s="314"/>
      <c r="H7" s="314"/>
      <c r="I7" s="314"/>
      <c r="J7" s="314"/>
      <c r="K7" s="314"/>
      <c r="L7" s="314"/>
      <c r="M7" s="314"/>
      <c r="N7" s="314"/>
      <c r="O7" s="314"/>
      <c r="P7" s="314"/>
      <c r="Q7" s="314"/>
      <c r="R7" s="315"/>
      <c r="S7" s="176"/>
      <c r="T7" s="258"/>
      <c r="U7" s="258"/>
      <c r="V7" s="258"/>
      <c r="W7" s="258"/>
      <c r="X7" s="258"/>
      <c r="Y7" s="258"/>
      <c r="Z7" s="258"/>
      <c r="AA7" s="258"/>
      <c r="AB7" s="259"/>
    </row>
    <row r="8" spans="1:44" x14ac:dyDescent="0.25">
      <c r="A8" s="265"/>
      <c r="B8" s="1757"/>
      <c r="C8" s="1758" t="s">
        <v>50</v>
      </c>
      <c r="D8" s="1759"/>
      <c r="E8" s="1759"/>
      <c r="F8" s="1759"/>
      <c r="G8" s="1759"/>
      <c r="H8" s="1759"/>
      <c r="I8" s="1759"/>
      <c r="J8" s="1759"/>
      <c r="K8" s="1759"/>
      <c r="L8" s="1759"/>
      <c r="M8" s="1759"/>
      <c r="N8" s="1759"/>
      <c r="O8" s="1759"/>
      <c r="P8" s="1758" t="s">
        <v>44</v>
      </c>
      <c r="Q8" s="1759"/>
      <c r="R8" s="1759"/>
      <c r="S8" s="1772" t="s">
        <v>191</v>
      </c>
      <c r="T8" s="1773"/>
      <c r="U8" s="1773"/>
      <c r="V8" s="1773"/>
      <c r="W8" s="1773"/>
      <c r="X8" s="1773"/>
      <c r="Y8" s="1773"/>
      <c r="Z8" s="1773"/>
      <c r="AA8" s="1773"/>
      <c r="AB8" s="1774"/>
    </row>
    <row r="9" spans="1:44" s="99" customFormat="1" ht="17.100000000000001" customHeight="1" x14ac:dyDescent="0.25">
      <c r="A9" s="266"/>
      <c r="B9" s="316">
        <v>1</v>
      </c>
      <c r="C9" s="267"/>
      <c r="D9" s="268"/>
      <c r="E9" s="268"/>
      <c r="F9" s="268"/>
      <c r="G9" s="268"/>
      <c r="H9" s="268"/>
      <c r="I9" s="268"/>
      <c r="J9" s="268"/>
      <c r="K9" s="268"/>
      <c r="L9" s="268"/>
      <c r="M9" s="268"/>
      <c r="N9" s="268"/>
      <c r="O9" s="269"/>
      <c r="P9" s="267"/>
      <c r="Q9" s="268"/>
      <c r="R9" s="269"/>
      <c r="S9" s="267"/>
      <c r="T9" s="268"/>
      <c r="U9" s="268"/>
      <c r="V9" s="268"/>
      <c r="W9" s="268"/>
      <c r="X9" s="268"/>
      <c r="Y9" s="268"/>
      <c r="Z9" s="268"/>
      <c r="AA9" s="268"/>
      <c r="AB9" s="269"/>
    </row>
    <row r="10" spans="1:44" s="99" customFormat="1" ht="17.100000000000001" customHeight="1" x14ac:dyDescent="0.25">
      <c r="A10" s="266"/>
      <c r="B10" s="316">
        <v>2</v>
      </c>
      <c r="C10" s="267"/>
      <c r="D10" s="268"/>
      <c r="E10" s="268"/>
      <c r="F10" s="268"/>
      <c r="G10" s="268"/>
      <c r="H10" s="268"/>
      <c r="I10" s="268"/>
      <c r="J10" s="268"/>
      <c r="K10" s="268"/>
      <c r="L10" s="268"/>
      <c r="M10" s="268"/>
      <c r="N10" s="268"/>
      <c r="O10" s="269"/>
      <c r="P10" s="267"/>
      <c r="Q10" s="268"/>
      <c r="R10" s="269"/>
      <c r="S10" s="267"/>
      <c r="T10" s="268"/>
      <c r="U10" s="268"/>
      <c r="V10" s="268"/>
      <c r="W10" s="268"/>
      <c r="X10" s="268"/>
      <c r="Y10" s="268"/>
      <c r="Z10" s="268"/>
      <c r="AA10" s="268"/>
      <c r="AB10" s="269"/>
    </row>
    <row r="11" spans="1:44" s="99" customFormat="1" ht="17.100000000000001" customHeight="1" x14ac:dyDescent="0.25">
      <c r="A11" s="266"/>
      <c r="B11" s="316">
        <v>3</v>
      </c>
      <c r="C11" s="267"/>
      <c r="D11" s="268"/>
      <c r="E11" s="268"/>
      <c r="F11" s="268"/>
      <c r="G11" s="268"/>
      <c r="H11" s="268"/>
      <c r="I11" s="268"/>
      <c r="J11" s="268"/>
      <c r="K11" s="268"/>
      <c r="L11" s="268"/>
      <c r="M11" s="268"/>
      <c r="N11" s="268"/>
      <c r="O11" s="269"/>
      <c r="P11" s="267"/>
      <c r="Q11" s="268"/>
      <c r="R11" s="269"/>
      <c r="S11" s="267"/>
      <c r="T11" s="268"/>
      <c r="U11" s="268"/>
      <c r="V11" s="268"/>
      <c r="W11" s="268"/>
      <c r="X11" s="268"/>
      <c r="Y11" s="268"/>
      <c r="Z11" s="268"/>
      <c r="AA11" s="268"/>
      <c r="AB11" s="269"/>
    </row>
    <row r="12" spans="1:44" s="99" customFormat="1" ht="17.100000000000001" customHeight="1" x14ac:dyDescent="0.25">
      <c r="A12" s="266"/>
      <c r="B12" s="316">
        <v>4</v>
      </c>
      <c r="C12" s="267"/>
      <c r="D12" s="268"/>
      <c r="E12" s="268"/>
      <c r="F12" s="268"/>
      <c r="G12" s="268"/>
      <c r="H12" s="268"/>
      <c r="I12" s="268"/>
      <c r="J12" s="268"/>
      <c r="K12" s="268"/>
      <c r="L12" s="268"/>
      <c r="M12" s="268"/>
      <c r="N12" s="268"/>
      <c r="O12" s="269"/>
      <c r="P12" s="267"/>
      <c r="Q12" s="268"/>
      <c r="R12" s="269"/>
      <c r="S12" s="267"/>
      <c r="T12" s="268"/>
      <c r="U12" s="268"/>
      <c r="V12" s="268"/>
      <c r="W12" s="268"/>
      <c r="X12" s="268"/>
      <c r="Y12" s="268"/>
      <c r="Z12" s="268"/>
      <c r="AA12" s="268"/>
      <c r="AB12" s="269"/>
    </row>
    <row r="13" spans="1:44" s="99" customFormat="1" ht="17.100000000000001" customHeight="1" x14ac:dyDescent="0.25">
      <c r="A13" s="266"/>
      <c r="B13" s="316">
        <v>5</v>
      </c>
      <c r="C13" s="267"/>
      <c r="D13" s="268"/>
      <c r="E13" s="268"/>
      <c r="F13" s="268"/>
      <c r="G13" s="268"/>
      <c r="H13" s="268"/>
      <c r="I13" s="268"/>
      <c r="J13" s="268"/>
      <c r="K13" s="268"/>
      <c r="L13" s="268"/>
      <c r="M13" s="268"/>
      <c r="N13" s="268"/>
      <c r="O13" s="269"/>
      <c r="P13" s="267"/>
      <c r="Q13" s="323"/>
      <c r="R13" s="269"/>
      <c r="S13" s="267"/>
      <c r="T13" s="268"/>
      <c r="U13" s="268"/>
      <c r="V13" s="268"/>
      <c r="W13" s="268"/>
      <c r="X13" s="268"/>
      <c r="Y13" s="268"/>
      <c r="Z13" s="268"/>
      <c r="AA13" s="268"/>
      <c r="AB13" s="269"/>
    </row>
    <row r="14" spans="1:44" s="99" customFormat="1" ht="17.100000000000001" customHeight="1" x14ac:dyDescent="0.25">
      <c r="A14" s="266"/>
      <c r="B14" s="316">
        <v>6</v>
      </c>
      <c r="C14" s="267"/>
      <c r="D14" s="268"/>
      <c r="E14" s="268"/>
      <c r="F14" s="268"/>
      <c r="G14" s="268"/>
      <c r="H14" s="268"/>
      <c r="I14" s="268"/>
      <c r="J14" s="268"/>
      <c r="K14" s="268"/>
      <c r="L14" s="268"/>
      <c r="M14" s="268"/>
      <c r="N14" s="268"/>
      <c r="O14" s="269"/>
      <c r="P14" s="267"/>
      <c r="Q14" s="268"/>
      <c r="R14" s="269"/>
      <c r="S14" s="267"/>
      <c r="T14" s="268"/>
      <c r="U14" s="268"/>
      <c r="V14" s="268"/>
      <c r="W14" s="268"/>
      <c r="X14" s="268"/>
      <c r="Y14" s="268"/>
      <c r="Z14" s="268"/>
      <c r="AA14" s="268"/>
      <c r="AB14" s="269"/>
    </row>
    <row r="15" spans="1:44" s="99" customFormat="1" ht="17.100000000000001" customHeight="1" x14ac:dyDescent="0.25">
      <c r="A15" s="266"/>
      <c r="B15" s="316">
        <v>7</v>
      </c>
      <c r="C15" s="267"/>
      <c r="D15" s="268"/>
      <c r="E15" s="268"/>
      <c r="F15" s="268"/>
      <c r="G15" s="268"/>
      <c r="H15" s="268"/>
      <c r="I15" s="268"/>
      <c r="J15" s="268"/>
      <c r="K15" s="268"/>
      <c r="L15" s="268"/>
      <c r="M15" s="268"/>
      <c r="N15" s="268"/>
      <c r="O15" s="269"/>
      <c r="P15" s="267"/>
      <c r="Q15" s="268"/>
      <c r="R15" s="269"/>
      <c r="S15" s="267"/>
      <c r="T15" s="268"/>
      <c r="U15" s="268"/>
      <c r="V15" s="268"/>
      <c r="W15" s="268"/>
      <c r="X15" s="268"/>
      <c r="Y15" s="268"/>
      <c r="Z15" s="268"/>
      <c r="AA15" s="268"/>
      <c r="AB15" s="269"/>
    </row>
    <row r="16" spans="1:44" s="99" customFormat="1" ht="17.100000000000001" customHeight="1" x14ac:dyDescent="0.25">
      <c r="A16" s="266"/>
      <c r="B16" s="316">
        <v>8</v>
      </c>
      <c r="C16" s="267"/>
      <c r="D16" s="268"/>
      <c r="E16" s="268"/>
      <c r="F16" s="268"/>
      <c r="G16" s="268"/>
      <c r="H16" s="268"/>
      <c r="I16" s="268"/>
      <c r="J16" s="268"/>
      <c r="K16" s="268"/>
      <c r="L16" s="268"/>
      <c r="M16" s="268"/>
      <c r="N16" s="268"/>
      <c r="O16" s="269"/>
      <c r="P16" s="267"/>
      <c r="Q16" s="268"/>
      <c r="R16" s="269"/>
      <c r="S16" s="267"/>
      <c r="T16" s="268"/>
      <c r="U16" s="268"/>
      <c r="V16" s="268"/>
      <c r="W16" s="268"/>
      <c r="X16" s="268"/>
      <c r="Y16" s="268"/>
      <c r="Z16" s="268"/>
      <c r="AA16" s="268"/>
      <c r="AB16" s="269"/>
    </row>
    <row r="17" spans="1:44" x14ac:dyDescent="0.25">
      <c r="A17" s="265"/>
      <c r="O17" s="318"/>
      <c r="P17" s="318"/>
      <c r="Q17" s="318"/>
      <c r="R17" s="318"/>
      <c r="S17" s="318"/>
      <c r="T17" s="318"/>
      <c r="U17" s="318"/>
      <c r="V17" s="318"/>
    </row>
    <row r="18" spans="1:44" s="318" customFormat="1" ht="12.75" customHeight="1" x14ac:dyDescent="0.25">
      <c r="A18" s="265"/>
      <c r="B18" s="1778" t="s">
        <v>192</v>
      </c>
      <c r="C18" s="1778"/>
      <c r="D18" s="1778"/>
      <c r="E18" s="1778"/>
      <c r="F18" s="1778"/>
      <c r="G18" s="1778"/>
      <c r="H18" s="1778"/>
      <c r="I18" s="1778"/>
      <c r="J18" s="1778"/>
      <c r="K18" s="1778"/>
      <c r="L18" s="1778"/>
      <c r="M18" s="1778"/>
      <c r="N18" s="1778"/>
      <c r="O18" s="1778"/>
      <c r="P18" s="1778"/>
      <c r="Q18" s="1778"/>
      <c r="R18" s="1778"/>
      <c r="S18" s="1778"/>
      <c r="T18" s="1778"/>
      <c r="U18" s="1778"/>
      <c r="V18" s="1778"/>
      <c r="W18" s="1778"/>
      <c r="X18" s="1778"/>
      <c r="Y18" s="1778"/>
      <c r="Z18" s="1778"/>
      <c r="AA18" s="1778"/>
      <c r="AB18" s="1778"/>
      <c r="AC18" s="1778"/>
      <c r="AD18" s="1778"/>
      <c r="AE18" s="1778"/>
      <c r="AF18" s="1778"/>
      <c r="AG18" s="1778"/>
      <c r="AH18" s="1778"/>
      <c r="AI18" s="1778"/>
      <c r="AJ18" s="1778"/>
      <c r="AK18" s="1778"/>
      <c r="AL18" s="1778"/>
      <c r="AM18" s="1778"/>
      <c r="AN18" s="1778"/>
      <c r="AO18" s="1778"/>
      <c r="AP18" s="1778"/>
      <c r="AQ18" s="1778"/>
      <c r="AR18" s="1778"/>
    </row>
    <row r="19" spans="1:44" s="318" customFormat="1" x14ac:dyDescent="0.25">
      <c r="A19" s="265"/>
      <c r="B19" s="1778"/>
      <c r="C19" s="1778"/>
      <c r="D19" s="1778"/>
      <c r="E19" s="1778"/>
      <c r="F19" s="1778"/>
      <c r="G19" s="1778"/>
      <c r="H19" s="1778"/>
      <c r="I19" s="1778"/>
      <c r="J19" s="1778"/>
      <c r="K19" s="1778"/>
      <c r="L19" s="1778"/>
      <c r="M19" s="1778"/>
      <c r="N19" s="1778"/>
      <c r="O19" s="1778"/>
      <c r="P19" s="1778"/>
      <c r="Q19" s="1778"/>
      <c r="R19" s="1778"/>
      <c r="S19" s="1778"/>
      <c r="T19" s="1778"/>
      <c r="U19" s="1778"/>
      <c r="V19" s="1778"/>
      <c r="W19" s="1778"/>
      <c r="X19" s="1778"/>
      <c r="Y19" s="1778"/>
      <c r="Z19" s="1778"/>
      <c r="AA19" s="1778"/>
      <c r="AB19" s="1778"/>
      <c r="AC19" s="1778"/>
      <c r="AD19" s="1778"/>
      <c r="AE19" s="1778"/>
      <c r="AF19" s="1778"/>
      <c r="AG19" s="1778"/>
      <c r="AH19" s="1778"/>
      <c r="AI19" s="1778"/>
      <c r="AJ19" s="1778"/>
      <c r="AK19" s="1778"/>
      <c r="AL19" s="1778"/>
      <c r="AM19" s="1778"/>
      <c r="AN19" s="1778"/>
      <c r="AO19" s="1778"/>
      <c r="AP19" s="1778"/>
      <c r="AQ19" s="1778"/>
      <c r="AR19" s="1778"/>
    </row>
    <row r="20" spans="1:44" s="318" customFormat="1" x14ac:dyDescent="0.25">
      <c r="A20" s="265"/>
      <c r="B20" s="1778"/>
      <c r="C20" s="1778"/>
      <c r="D20" s="1778"/>
      <c r="E20" s="1778"/>
      <c r="F20" s="1778"/>
      <c r="G20" s="1778"/>
      <c r="H20" s="1778"/>
      <c r="I20" s="1778"/>
      <c r="J20" s="1778"/>
      <c r="K20" s="1778"/>
      <c r="L20" s="1778"/>
      <c r="M20" s="1778"/>
      <c r="N20" s="1778"/>
      <c r="O20" s="1778"/>
      <c r="P20" s="1778"/>
      <c r="Q20" s="1778"/>
      <c r="R20" s="1778"/>
      <c r="S20" s="1778"/>
      <c r="T20" s="1778"/>
      <c r="U20" s="1778"/>
      <c r="V20" s="1778"/>
      <c r="W20" s="1778"/>
      <c r="X20" s="1778"/>
      <c r="Y20" s="1778"/>
      <c r="Z20" s="1778"/>
      <c r="AA20" s="1778"/>
      <c r="AB20" s="1778"/>
      <c r="AC20" s="1778"/>
      <c r="AD20" s="1778"/>
      <c r="AE20" s="1778"/>
      <c r="AF20" s="1778"/>
      <c r="AG20" s="1778"/>
      <c r="AH20" s="1778"/>
      <c r="AI20" s="1778"/>
      <c r="AJ20" s="1778"/>
      <c r="AK20" s="1778"/>
      <c r="AL20" s="1778"/>
      <c r="AM20" s="1778"/>
      <c r="AN20" s="1778"/>
      <c r="AO20" s="1778"/>
      <c r="AP20" s="1778"/>
      <c r="AQ20" s="1778"/>
      <c r="AR20" s="1778"/>
    </row>
    <row r="21" spans="1:44" s="311" customFormat="1" x14ac:dyDescent="0.25">
      <c r="A21" s="265"/>
      <c r="B21" s="312"/>
      <c r="C21" s="1760">
        <f>S3-0.01</f>
        <v>-14.03</v>
      </c>
      <c r="D21" s="1761"/>
      <c r="E21" s="1761"/>
      <c r="F21" s="1761"/>
      <c r="G21" s="1761"/>
      <c r="H21" s="1761"/>
      <c r="I21" s="1761"/>
      <c r="J21" s="1761"/>
      <c r="K21" s="1761"/>
      <c r="L21" s="1761"/>
      <c r="M21" s="1761"/>
      <c r="N21" s="1762"/>
      <c r="O21" s="1775">
        <f>C21-0.01</f>
        <v>-14.04</v>
      </c>
      <c r="P21" s="1776"/>
      <c r="Q21" s="1776"/>
      <c r="R21" s="1776"/>
      <c r="S21" s="1776"/>
      <c r="T21" s="1776"/>
      <c r="U21" s="1776"/>
      <c r="V21" s="1777"/>
      <c r="W21" s="1760">
        <f>O21-0.01</f>
        <v>-14.049999999999999</v>
      </c>
      <c r="X21" s="1761"/>
      <c r="Y21" s="1761"/>
      <c r="Z21" s="1761"/>
      <c r="AA21" s="1761"/>
      <c r="AB21" s="1761"/>
      <c r="AC21" s="1762"/>
    </row>
    <row r="22" spans="1:44" ht="26.25" customHeight="1" x14ac:dyDescent="0.25">
      <c r="A22" s="265"/>
      <c r="B22" s="317"/>
      <c r="C22" s="1758" t="s">
        <v>50</v>
      </c>
      <c r="D22" s="1759"/>
      <c r="E22" s="1759"/>
      <c r="F22" s="1759"/>
      <c r="G22" s="1759"/>
      <c r="H22" s="1759"/>
      <c r="I22" s="1759"/>
      <c r="J22" s="1759"/>
      <c r="K22" s="1759"/>
      <c r="L22" s="1759"/>
      <c r="M22" s="1759"/>
      <c r="N22" s="1759"/>
      <c r="O22" s="1758" t="s">
        <v>191</v>
      </c>
      <c r="P22" s="1759"/>
      <c r="Q22" s="1759"/>
      <c r="R22" s="1759"/>
      <c r="S22" s="1759"/>
      <c r="T22" s="1759"/>
      <c r="U22" s="1759"/>
      <c r="V22" s="1759"/>
      <c r="W22" s="1788" t="s">
        <v>193</v>
      </c>
      <c r="X22" s="1789"/>
      <c r="Y22" s="1789"/>
      <c r="Z22" s="1789"/>
      <c r="AA22" s="1789"/>
      <c r="AB22" s="1789"/>
      <c r="AC22" s="1790"/>
      <c r="AF22" s="272" t="s">
        <v>194</v>
      </c>
    </row>
    <row r="23" spans="1:44" ht="17.100000000000001" customHeight="1" x14ac:dyDescent="0.25">
      <c r="A23" s="265"/>
      <c r="B23" s="270">
        <v>1</v>
      </c>
      <c r="C23" s="1758"/>
      <c r="D23" s="1759"/>
      <c r="E23" s="1759"/>
      <c r="F23" s="1759"/>
      <c r="G23" s="1759"/>
      <c r="H23" s="1759"/>
      <c r="I23" s="1759"/>
      <c r="J23" s="1759"/>
      <c r="K23" s="1759"/>
      <c r="L23" s="1759"/>
      <c r="M23" s="1759"/>
      <c r="N23" s="1759"/>
      <c r="O23" s="1758"/>
      <c r="P23" s="1759"/>
      <c r="Q23" s="1759"/>
      <c r="R23" s="1759"/>
      <c r="S23" s="1759"/>
      <c r="T23" s="1759"/>
      <c r="U23" s="1759"/>
      <c r="V23" s="1759"/>
      <c r="W23" s="1758"/>
      <c r="X23" s="1759"/>
      <c r="Y23" s="1759"/>
      <c r="Z23" s="1759"/>
      <c r="AA23" s="1759"/>
      <c r="AB23" s="1759"/>
      <c r="AC23" s="1759"/>
      <c r="AF23" s="271" t="s">
        <v>1</v>
      </c>
      <c r="AG23" s="175"/>
      <c r="AH23" s="175"/>
      <c r="AI23" s="175"/>
      <c r="AJ23" s="340">
        <v>1</v>
      </c>
    </row>
    <row r="24" spans="1:44" ht="17.100000000000001" customHeight="1" x14ac:dyDescent="0.25">
      <c r="A24" s="265"/>
      <c r="B24" s="270">
        <v>2</v>
      </c>
      <c r="C24" s="1758"/>
      <c r="D24" s="1759"/>
      <c r="E24" s="1759"/>
      <c r="F24" s="1759"/>
      <c r="G24" s="1759"/>
      <c r="H24" s="1759"/>
      <c r="I24" s="1759"/>
      <c r="J24" s="1759"/>
      <c r="K24" s="1759"/>
      <c r="L24" s="1759"/>
      <c r="M24" s="1759"/>
      <c r="N24" s="1759"/>
      <c r="O24" s="1758"/>
      <c r="P24" s="1759"/>
      <c r="Q24" s="1759"/>
      <c r="R24" s="1759"/>
      <c r="S24" s="1759"/>
      <c r="T24" s="1759"/>
      <c r="U24" s="1759"/>
      <c r="V24" s="1759"/>
      <c r="W24" s="1758"/>
      <c r="X24" s="1759"/>
      <c r="Y24" s="1759"/>
      <c r="Z24" s="1759"/>
      <c r="AA24" s="1759"/>
      <c r="AB24" s="1759"/>
      <c r="AC24" s="1759"/>
      <c r="AF24" s="271" t="s">
        <v>195</v>
      </c>
      <c r="AG24" s="175"/>
      <c r="AH24" s="175"/>
      <c r="AI24" s="175"/>
      <c r="AJ24" s="340">
        <v>2</v>
      </c>
    </row>
    <row r="25" spans="1:44" ht="17.100000000000001" customHeight="1" x14ac:dyDescent="0.25">
      <c r="A25" s="265"/>
      <c r="B25" s="270">
        <v>3</v>
      </c>
      <c r="C25" s="1758"/>
      <c r="D25" s="1759"/>
      <c r="E25" s="1759"/>
      <c r="F25" s="1759"/>
      <c r="G25" s="1759"/>
      <c r="H25" s="1759"/>
      <c r="I25" s="1759"/>
      <c r="J25" s="1759"/>
      <c r="K25" s="1759"/>
      <c r="L25" s="1759"/>
      <c r="M25" s="1759"/>
      <c r="N25" s="1759"/>
      <c r="O25" s="1758"/>
      <c r="P25" s="1759"/>
      <c r="Q25" s="1759"/>
      <c r="R25" s="1759"/>
      <c r="S25" s="1759"/>
      <c r="T25" s="1759"/>
      <c r="U25" s="1759"/>
      <c r="V25" s="1759"/>
      <c r="W25" s="1758"/>
      <c r="X25" s="1759"/>
      <c r="Y25" s="1759"/>
      <c r="Z25" s="1759"/>
      <c r="AA25" s="1759"/>
      <c r="AB25" s="1759"/>
      <c r="AC25" s="1759"/>
      <c r="AF25" s="271" t="s">
        <v>196</v>
      </c>
      <c r="AG25" s="175"/>
      <c r="AH25" s="175"/>
      <c r="AI25" s="175"/>
      <c r="AJ25" s="340">
        <v>3</v>
      </c>
    </row>
    <row r="26" spans="1:44" ht="17.100000000000001" customHeight="1" x14ac:dyDescent="0.25">
      <c r="A26" s="265"/>
      <c r="B26" s="270">
        <v>4</v>
      </c>
      <c r="C26" s="1758"/>
      <c r="D26" s="1759"/>
      <c r="E26" s="1759"/>
      <c r="F26" s="1759"/>
      <c r="G26" s="1759"/>
      <c r="H26" s="1759"/>
      <c r="I26" s="1759"/>
      <c r="J26" s="1759"/>
      <c r="K26" s="1759"/>
      <c r="L26" s="1759"/>
      <c r="M26" s="1759"/>
      <c r="N26" s="1759"/>
      <c r="O26" s="1758"/>
      <c r="P26" s="1759"/>
      <c r="Q26" s="1759"/>
      <c r="R26" s="1759"/>
      <c r="S26" s="1759"/>
      <c r="T26" s="1759"/>
      <c r="U26" s="1759"/>
      <c r="V26" s="1759"/>
      <c r="W26" s="1758"/>
      <c r="X26" s="1759"/>
      <c r="Y26" s="1759"/>
      <c r="Z26" s="1759"/>
      <c r="AA26" s="1759"/>
      <c r="AB26" s="1759"/>
      <c r="AC26" s="1759"/>
    </row>
    <row r="27" spans="1:44" ht="17.100000000000001" customHeight="1" x14ac:dyDescent="0.25">
      <c r="A27" s="265"/>
      <c r="B27" s="270">
        <v>5</v>
      </c>
      <c r="C27" s="1758"/>
      <c r="D27" s="1759"/>
      <c r="E27" s="1759"/>
      <c r="F27" s="1759"/>
      <c r="G27" s="1759"/>
      <c r="H27" s="1759"/>
      <c r="I27" s="1759"/>
      <c r="J27" s="1759"/>
      <c r="K27" s="1759"/>
      <c r="L27" s="1759"/>
      <c r="M27" s="1759"/>
      <c r="N27" s="1759"/>
      <c r="O27" s="1758"/>
      <c r="P27" s="1759"/>
      <c r="Q27" s="1759"/>
      <c r="R27" s="1759"/>
      <c r="S27" s="1759"/>
      <c r="T27" s="1759"/>
      <c r="U27" s="1759"/>
      <c r="V27" s="1759"/>
      <c r="W27" s="1758"/>
      <c r="X27" s="1759"/>
      <c r="Y27" s="1759"/>
      <c r="Z27" s="1759"/>
      <c r="AA27" s="1759"/>
      <c r="AB27" s="1759"/>
      <c r="AC27" s="1759"/>
    </row>
    <row r="28" spans="1:44" x14ac:dyDescent="0.25">
      <c r="A28" s="265"/>
    </row>
    <row r="29" spans="1:44" ht="13.5" thickBot="1" x14ac:dyDescent="0.3">
      <c r="A29" s="265"/>
    </row>
    <row r="30" spans="1:44" ht="12.75" customHeight="1" x14ac:dyDescent="0.25">
      <c r="B30" s="1779" t="s">
        <v>491</v>
      </c>
      <c r="C30" s="1780"/>
      <c r="D30" s="1780"/>
      <c r="E30" s="1780"/>
      <c r="F30" s="1780"/>
      <c r="G30" s="1780"/>
      <c r="H30" s="1780"/>
      <c r="I30" s="1780"/>
      <c r="J30" s="1780"/>
      <c r="K30" s="1780"/>
      <c r="L30" s="1780"/>
      <c r="M30" s="1780"/>
      <c r="N30" s="1780"/>
      <c r="O30" s="1780"/>
      <c r="P30" s="1780"/>
      <c r="Q30" s="1780"/>
      <c r="R30" s="1780"/>
      <c r="S30" s="1780"/>
      <c r="T30" s="1780"/>
      <c r="U30" s="1780"/>
      <c r="V30" s="1780"/>
      <c r="W30" s="1780"/>
      <c r="X30" s="1780"/>
      <c r="Y30" s="1780"/>
      <c r="Z30" s="1780"/>
      <c r="AA30" s="1780"/>
      <c r="AB30" s="1780"/>
      <c r="AC30" s="1780"/>
      <c r="AD30" s="1780"/>
      <c r="AE30" s="1780"/>
      <c r="AF30" s="1780"/>
      <c r="AG30" s="1780"/>
      <c r="AH30" s="1780"/>
      <c r="AI30" s="1780"/>
      <c r="AJ30" s="1780"/>
      <c r="AK30" s="1780"/>
      <c r="AL30" s="1780"/>
      <c r="AM30" s="1780"/>
      <c r="AN30" s="1780"/>
      <c r="AO30" s="1780"/>
      <c r="AP30" s="1780"/>
      <c r="AQ30" s="1780"/>
      <c r="AR30" s="1781"/>
    </row>
    <row r="31" spans="1:44" ht="12.75" customHeight="1" x14ac:dyDescent="0.25">
      <c r="B31" s="1782"/>
      <c r="C31" s="1783"/>
      <c r="D31" s="1783"/>
      <c r="E31" s="1783"/>
      <c r="F31" s="1783"/>
      <c r="G31" s="1783"/>
      <c r="H31" s="1783"/>
      <c r="I31" s="1783"/>
      <c r="J31" s="1783"/>
      <c r="K31" s="1783"/>
      <c r="L31" s="1783"/>
      <c r="M31" s="1783"/>
      <c r="N31" s="1783"/>
      <c r="O31" s="1783"/>
      <c r="P31" s="1783"/>
      <c r="Q31" s="1783"/>
      <c r="R31" s="1783"/>
      <c r="S31" s="1783"/>
      <c r="T31" s="1783"/>
      <c r="U31" s="1783"/>
      <c r="V31" s="1783"/>
      <c r="W31" s="1783"/>
      <c r="X31" s="1783"/>
      <c r="Y31" s="1783"/>
      <c r="Z31" s="1783"/>
      <c r="AA31" s="1783"/>
      <c r="AB31" s="1783"/>
      <c r="AC31" s="1783"/>
      <c r="AD31" s="1783"/>
      <c r="AE31" s="1783"/>
      <c r="AF31" s="1783"/>
      <c r="AG31" s="1783"/>
      <c r="AH31" s="1783"/>
      <c r="AI31" s="1783"/>
      <c r="AJ31" s="1783"/>
      <c r="AK31" s="1783"/>
      <c r="AL31" s="1783"/>
      <c r="AM31" s="1783"/>
      <c r="AN31" s="1783"/>
      <c r="AO31" s="1783"/>
      <c r="AP31" s="1783"/>
      <c r="AQ31" s="1783"/>
      <c r="AR31" s="1784"/>
    </row>
    <row r="32" spans="1:44" ht="12.75" customHeight="1" thickBot="1" x14ac:dyDescent="0.3">
      <c r="B32" s="1785"/>
      <c r="C32" s="1786"/>
      <c r="D32" s="1786"/>
      <c r="E32" s="1786"/>
      <c r="F32" s="1786"/>
      <c r="G32" s="1786"/>
      <c r="H32" s="1786"/>
      <c r="I32" s="1786"/>
      <c r="J32" s="1786"/>
      <c r="K32" s="1786"/>
      <c r="L32" s="1786"/>
      <c r="M32" s="1786"/>
      <c r="N32" s="1786"/>
      <c r="O32" s="1786"/>
      <c r="P32" s="1786"/>
      <c r="Q32" s="1786"/>
      <c r="R32" s="1786"/>
      <c r="S32" s="1786"/>
      <c r="T32" s="1786"/>
      <c r="U32" s="1786"/>
      <c r="V32" s="1786"/>
      <c r="W32" s="1786"/>
      <c r="X32" s="1786"/>
      <c r="Y32" s="1786"/>
      <c r="Z32" s="1786"/>
      <c r="AA32" s="1786"/>
      <c r="AB32" s="1786"/>
      <c r="AC32" s="1786"/>
      <c r="AD32" s="1786"/>
      <c r="AE32" s="1786"/>
      <c r="AF32" s="1786"/>
      <c r="AG32" s="1786"/>
      <c r="AH32" s="1786"/>
      <c r="AI32" s="1786"/>
      <c r="AJ32" s="1786"/>
      <c r="AK32" s="1786"/>
      <c r="AL32" s="1786"/>
      <c r="AM32" s="1786"/>
      <c r="AN32" s="1786"/>
      <c r="AO32" s="1786"/>
      <c r="AP32" s="1786"/>
      <c r="AQ32" s="1786"/>
      <c r="AR32" s="1787"/>
    </row>
    <row r="33" spans="1:44" ht="13.5" thickBot="1" x14ac:dyDescent="0.3">
      <c r="A33" s="265"/>
    </row>
    <row r="34" spans="1:44" x14ac:dyDescent="0.25">
      <c r="B34" s="274" t="s">
        <v>197</v>
      </c>
      <c r="C34" s="275"/>
      <c r="D34" s="275"/>
      <c r="E34" s="275"/>
      <c r="F34" s="275"/>
      <c r="G34" s="275"/>
      <c r="H34" s="275"/>
      <c r="I34" s="275"/>
      <c r="J34" s="275"/>
      <c r="K34" s="275"/>
      <c r="L34" s="275"/>
      <c r="M34" s="275"/>
      <c r="N34" s="275"/>
      <c r="O34" s="275"/>
      <c r="P34" s="275"/>
      <c r="Q34" s="275"/>
      <c r="R34" s="275"/>
      <c r="S34" s="275"/>
      <c r="T34" s="275"/>
      <c r="U34" s="275"/>
      <c r="V34" s="275"/>
      <c r="W34" s="275"/>
      <c r="X34" s="275"/>
      <c r="Y34" s="275"/>
      <c r="Z34" s="275"/>
      <c r="AA34" s="275"/>
      <c r="AB34" s="275"/>
      <c r="AC34" s="275"/>
      <c r="AD34" s="275"/>
      <c r="AE34" s="275"/>
      <c r="AF34" s="275"/>
      <c r="AG34" s="275"/>
      <c r="AH34" s="275"/>
      <c r="AI34" s="275"/>
      <c r="AJ34" s="275"/>
      <c r="AK34" s="275"/>
      <c r="AL34" s="275"/>
      <c r="AM34" s="275"/>
      <c r="AN34" s="275"/>
      <c r="AO34" s="275"/>
      <c r="AP34" s="275"/>
      <c r="AQ34" s="275"/>
      <c r="AR34" s="276"/>
    </row>
    <row r="35" spans="1:44" x14ac:dyDescent="0.25">
      <c r="A35" s="265"/>
      <c r="B35" s="277"/>
      <c r="O35" s="36"/>
      <c r="P35" s="36"/>
      <c r="Q35" s="36"/>
      <c r="R35" s="36"/>
      <c r="S35" s="36"/>
      <c r="T35" s="36"/>
      <c r="U35" s="36"/>
      <c r="V35" s="36"/>
      <c r="W35" s="36"/>
      <c r="X35" s="36"/>
      <c r="Y35" s="36"/>
      <c r="Z35" s="36"/>
      <c r="AA35" s="36"/>
      <c r="AB35" s="36"/>
      <c r="AC35" s="36"/>
      <c r="AD35" s="36"/>
      <c r="AE35" s="36"/>
      <c r="AF35" s="36"/>
      <c r="AG35" s="36"/>
      <c r="AH35" s="36"/>
      <c r="AI35" s="36"/>
      <c r="AJ35" s="36"/>
      <c r="AK35" s="36"/>
      <c r="AL35" s="36"/>
      <c r="AM35" s="36"/>
      <c r="AN35" s="36"/>
      <c r="AO35" s="36"/>
      <c r="AP35" s="36"/>
      <c r="AQ35" s="36"/>
      <c r="AR35" s="278"/>
    </row>
    <row r="36" spans="1:44" x14ac:dyDescent="0.25">
      <c r="A36" s="273"/>
      <c r="B36" s="279"/>
      <c r="C36" s="258"/>
      <c r="D36" s="258"/>
      <c r="E36" s="258"/>
      <c r="F36" s="258"/>
      <c r="G36" s="258"/>
      <c r="H36" s="258"/>
      <c r="I36" s="258"/>
      <c r="J36" s="258"/>
      <c r="K36" s="258"/>
      <c r="L36" s="258"/>
      <c r="M36" s="258"/>
      <c r="N36" s="258"/>
      <c r="O36" s="258"/>
      <c r="P36" s="258"/>
      <c r="Q36" s="258"/>
      <c r="R36" s="258"/>
      <c r="S36" s="258"/>
      <c r="T36" s="258"/>
      <c r="U36" s="258"/>
      <c r="V36" s="258"/>
      <c r="W36" s="258"/>
      <c r="X36" s="258"/>
      <c r="Y36" s="258"/>
      <c r="Z36" s="258"/>
      <c r="AA36" s="258"/>
      <c r="AB36" s="258"/>
      <c r="AC36" s="258"/>
      <c r="AD36" s="258"/>
      <c r="AE36" s="258"/>
      <c r="AF36" s="258"/>
      <c r="AG36" s="258"/>
      <c r="AH36" s="258"/>
      <c r="AI36" s="258"/>
      <c r="AJ36" s="258"/>
      <c r="AK36" s="258"/>
      <c r="AL36" s="258"/>
      <c r="AM36" s="258"/>
      <c r="AN36" s="258"/>
      <c r="AO36" s="258"/>
      <c r="AP36" s="258"/>
      <c r="AQ36" s="258"/>
      <c r="AR36" s="280"/>
    </row>
    <row r="37" spans="1:44" x14ac:dyDescent="0.25">
      <c r="A37" s="273"/>
      <c r="B37" s="277"/>
      <c r="O37" s="36"/>
      <c r="P37" s="36"/>
      <c r="Q37" s="36"/>
      <c r="R37" s="36"/>
      <c r="S37" s="36"/>
      <c r="T37" s="36"/>
      <c r="U37" s="36"/>
      <c r="V37" s="36"/>
      <c r="W37" s="36"/>
      <c r="X37" s="36"/>
      <c r="Y37" s="36"/>
      <c r="Z37" s="36"/>
      <c r="AA37" s="36"/>
      <c r="AB37" s="36"/>
      <c r="AC37" s="36"/>
      <c r="AD37" s="36"/>
      <c r="AE37" s="36"/>
      <c r="AF37" s="36"/>
      <c r="AG37" s="36"/>
      <c r="AH37" s="36"/>
      <c r="AI37" s="36"/>
      <c r="AJ37" s="36"/>
      <c r="AK37" s="36"/>
      <c r="AL37" s="36"/>
      <c r="AM37" s="36"/>
      <c r="AN37" s="36"/>
      <c r="AO37" s="36"/>
      <c r="AP37" s="36"/>
      <c r="AQ37" s="36"/>
      <c r="AR37" s="278"/>
    </row>
    <row r="38" spans="1:44" x14ac:dyDescent="0.25">
      <c r="A38" s="273"/>
      <c r="B38" s="279"/>
      <c r="C38" s="258"/>
      <c r="D38" s="258"/>
      <c r="E38" s="258"/>
      <c r="F38" s="258"/>
      <c r="G38" s="258"/>
      <c r="H38" s="258"/>
      <c r="I38" s="258"/>
      <c r="J38" s="258"/>
      <c r="K38" s="258"/>
      <c r="L38" s="258"/>
      <c r="M38" s="258"/>
      <c r="N38" s="258"/>
      <c r="O38" s="258"/>
      <c r="P38" s="258"/>
      <c r="Q38" s="258"/>
      <c r="R38" s="258"/>
      <c r="S38" s="258"/>
      <c r="T38" s="258"/>
      <c r="U38" s="258"/>
      <c r="V38" s="258"/>
      <c r="W38" s="258"/>
      <c r="X38" s="258"/>
      <c r="Y38" s="258"/>
      <c r="Z38" s="258"/>
      <c r="AA38" s="258"/>
      <c r="AB38" s="258"/>
      <c r="AC38" s="258"/>
      <c r="AD38" s="258"/>
      <c r="AE38" s="258"/>
      <c r="AF38" s="258"/>
      <c r="AG38" s="258"/>
      <c r="AH38" s="258"/>
      <c r="AI38" s="258"/>
      <c r="AJ38" s="258"/>
      <c r="AK38" s="258"/>
      <c r="AL38" s="258"/>
      <c r="AM38" s="258"/>
      <c r="AN38" s="258"/>
      <c r="AO38" s="258"/>
      <c r="AP38" s="258"/>
      <c r="AQ38" s="258"/>
      <c r="AR38" s="280"/>
    </row>
    <row r="39" spans="1:44" x14ac:dyDescent="0.25">
      <c r="A39" s="273"/>
      <c r="B39" s="277"/>
      <c r="O39" s="36"/>
      <c r="P39" s="36"/>
      <c r="Q39" s="36"/>
      <c r="R39" s="36"/>
      <c r="S39" s="36"/>
      <c r="T39" s="36"/>
      <c r="U39" s="36"/>
      <c r="V39" s="36"/>
      <c r="W39" s="36"/>
      <c r="X39" s="36"/>
      <c r="Y39" s="36"/>
      <c r="Z39" s="36"/>
      <c r="AA39" s="36"/>
      <c r="AB39" s="36"/>
      <c r="AC39" s="36"/>
      <c r="AD39" s="36"/>
      <c r="AE39" s="36"/>
      <c r="AF39" s="36"/>
      <c r="AG39" s="36"/>
      <c r="AH39" s="36"/>
      <c r="AI39" s="36"/>
      <c r="AJ39" s="36"/>
      <c r="AK39" s="36"/>
      <c r="AL39" s="36"/>
      <c r="AM39" s="36"/>
      <c r="AN39" s="36"/>
      <c r="AO39" s="36"/>
      <c r="AP39" s="36"/>
      <c r="AQ39" s="36"/>
      <c r="AR39" s="278"/>
    </row>
    <row r="40" spans="1:44" x14ac:dyDescent="0.25">
      <c r="A40" s="273"/>
      <c r="B40" s="279"/>
      <c r="C40" s="258"/>
      <c r="D40" s="258"/>
      <c r="E40" s="258"/>
      <c r="F40" s="258"/>
      <c r="G40" s="258"/>
      <c r="H40" s="258"/>
      <c r="I40" s="258"/>
      <c r="J40" s="258"/>
      <c r="K40" s="258"/>
      <c r="L40" s="258"/>
      <c r="M40" s="258"/>
      <c r="N40" s="258"/>
      <c r="O40" s="258"/>
      <c r="P40" s="258"/>
      <c r="Q40" s="258"/>
      <c r="R40" s="258"/>
      <c r="S40" s="258"/>
      <c r="T40" s="258"/>
      <c r="U40" s="258"/>
      <c r="V40" s="258"/>
      <c r="W40" s="258"/>
      <c r="X40" s="258"/>
      <c r="Y40" s="258"/>
      <c r="Z40" s="258"/>
      <c r="AA40" s="258"/>
      <c r="AB40" s="258"/>
      <c r="AC40" s="258"/>
      <c r="AD40" s="258"/>
      <c r="AE40" s="258"/>
      <c r="AF40" s="258"/>
      <c r="AG40" s="258"/>
      <c r="AH40" s="258"/>
      <c r="AI40" s="258"/>
      <c r="AJ40" s="258"/>
      <c r="AK40" s="258"/>
      <c r="AL40" s="258"/>
      <c r="AM40" s="258"/>
      <c r="AN40" s="258"/>
      <c r="AO40" s="258"/>
      <c r="AP40" s="258"/>
      <c r="AQ40" s="258"/>
      <c r="AR40" s="280"/>
    </row>
    <row r="41" spans="1:44" x14ac:dyDescent="0.25">
      <c r="A41" s="273"/>
      <c r="B41" s="277"/>
      <c r="O41" s="36"/>
      <c r="P41" s="36"/>
      <c r="Q41" s="36"/>
      <c r="R41" s="36"/>
      <c r="S41" s="36"/>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278"/>
    </row>
    <row r="42" spans="1:44" x14ac:dyDescent="0.25">
      <c r="A42" s="273"/>
      <c r="B42" s="279"/>
      <c r="C42" s="258"/>
      <c r="D42" s="258"/>
      <c r="E42" s="258"/>
      <c r="F42" s="258"/>
      <c r="G42" s="258"/>
      <c r="H42" s="258"/>
      <c r="I42" s="258"/>
      <c r="J42" s="258"/>
      <c r="K42" s="258"/>
      <c r="L42" s="258"/>
      <c r="M42" s="258"/>
      <c r="N42" s="258"/>
      <c r="O42" s="258"/>
      <c r="P42" s="258"/>
      <c r="Q42" s="258"/>
      <c r="R42" s="258"/>
      <c r="S42" s="258"/>
      <c r="T42" s="258"/>
      <c r="U42" s="258"/>
      <c r="V42" s="258"/>
      <c r="W42" s="258"/>
      <c r="X42" s="258"/>
      <c r="Y42" s="258"/>
      <c r="Z42" s="258"/>
      <c r="AA42" s="258"/>
      <c r="AB42" s="258"/>
      <c r="AC42" s="258"/>
      <c r="AD42" s="258"/>
      <c r="AE42" s="258"/>
      <c r="AF42" s="258"/>
      <c r="AG42" s="258"/>
      <c r="AH42" s="258"/>
      <c r="AI42" s="258"/>
      <c r="AJ42" s="258"/>
      <c r="AK42" s="258"/>
      <c r="AL42" s="258"/>
      <c r="AM42" s="258"/>
      <c r="AN42" s="258"/>
      <c r="AO42" s="258"/>
      <c r="AP42" s="258"/>
      <c r="AQ42" s="258"/>
      <c r="AR42" s="280"/>
    </row>
    <row r="43" spans="1:44" x14ac:dyDescent="0.25">
      <c r="A43" s="273"/>
      <c r="B43" s="277"/>
      <c r="O43" s="36"/>
      <c r="P43" s="36"/>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278"/>
    </row>
    <row r="44" spans="1:44" ht="13.5" thickBot="1" x14ac:dyDescent="0.3">
      <c r="A44" s="273"/>
      <c r="B44" s="281"/>
      <c r="C44" s="282"/>
      <c r="D44" s="282"/>
      <c r="E44" s="282"/>
      <c r="F44" s="282"/>
      <c r="G44" s="282"/>
      <c r="H44" s="282"/>
      <c r="I44" s="282"/>
      <c r="J44" s="282"/>
      <c r="K44" s="282"/>
      <c r="L44" s="282"/>
      <c r="M44" s="282"/>
      <c r="N44" s="282"/>
      <c r="O44" s="282"/>
      <c r="P44" s="282"/>
      <c r="Q44" s="282"/>
      <c r="R44" s="282"/>
      <c r="S44" s="282"/>
      <c r="T44" s="282"/>
      <c r="U44" s="282"/>
      <c r="V44" s="282"/>
      <c r="W44" s="282"/>
      <c r="X44" s="282"/>
      <c r="Y44" s="282"/>
      <c r="Z44" s="282"/>
      <c r="AA44" s="282"/>
      <c r="AB44" s="282"/>
      <c r="AC44" s="282"/>
      <c r="AD44" s="282"/>
      <c r="AE44" s="282"/>
      <c r="AF44" s="282"/>
      <c r="AG44" s="282"/>
      <c r="AH44" s="282"/>
      <c r="AI44" s="282"/>
      <c r="AJ44" s="282"/>
      <c r="AK44" s="282"/>
      <c r="AL44" s="282"/>
      <c r="AM44" s="282"/>
      <c r="AN44" s="282"/>
      <c r="AO44" s="282"/>
      <c r="AP44" s="282"/>
      <c r="AQ44" s="282"/>
      <c r="AR44" s="283"/>
    </row>
    <row r="45" spans="1:44" x14ac:dyDescent="0.25">
      <c r="A45" s="265"/>
    </row>
    <row r="46" spans="1:44" x14ac:dyDescent="0.25">
      <c r="A46" s="265"/>
    </row>
    <row r="47" spans="1:44" x14ac:dyDescent="0.25">
      <c r="A47" s="265"/>
    </row>
    <row r="48" spans="1:44" x14ac:dyDescent="0.25">
      <c r="A48" s="265"/>
    </row>
    <row r="49" spans="1:1" x14ac:dyDescent="0.25">
      <c r="A49" s="265"/>
    </row>
    <row r="50" spans="1:1" x14ac:dyDescent="0.25">
      <c r="A50" s="265"/>
    </row>
    <row r="51" spans="1:1" x14ac:dyDescent="0.25">
      <c r="A51" s="265"/>
    </row>
    <row r="52" spans="1:1" x14ac:dyDescent="0.25">
      <c r="A52" s="265"/>
    </row>
    <row r="53" spans="1:1" x14ac:dyDescent="0.25">
      <c r="A53" s="265"/>
    </row>
    <row r="54" spans="1:1" x14ac:dyDescent="0.25">
      <c r="A54" s="265"/>
    </row>
    <row r="55" spans="1:1" x14ac:dyDescent="0.25">
      <c r="A55" s="265"/>
    </row>
    <row r="56" spans="1:1" x14ac:dyDescent="0.25">
      <c r="A56" s="265"/>
    </row>
    <row r="57" spans="1:1" x14ac:dyDescent="0.25">
      <c r="A57" s="265"/>
    </row>
    <row r="58" spans="1:1" x14ac:dyDescent="0.25">
      <c r="A58" s="265"/>
    </row>
    <row r="59" spans="1:1" x14ac:dyDescent="0.25">
      <c r="A59" s="265"/>
    </row>
    <row r="60" spans="1:1" x14ac:dyDescent="0.25">
      <c r="A60" s="265"/>
    </row>
    <row r="61" spans="1:1" x14ac:dyDescent="0.25">
      <c r="A61" s="265"/>
    </row>
    <row r="62" spans="1:1" x14ac:dyDescent="0.25">
      <c r="A62" s="265"/>
    </row>
    <row r="63" spans="1:1" x14ac:dyDescent="0.25">
      <c r="A63" s="265"/>
    </row>
    <row r="64" spans="1:1" x14ac:dyDescent="0.25">
      <c r="A64" s="265"/>
    </row>
    <row r="65" spans="1:1" x14ac:dyDescent="0.25">
      <c r="A65" s="265"/>
    </row>
    <row r="66" spans="1:1" x14ac:dyDescent="0.25">
      <c r="A66" s="265"/>
    </row>
    <row r="67" spans="1:1" x14ac:dyDescent="0.25">
      <c r="A67" s="265"/>
    </row>
    <row r="68" spans="1:1" x14ac:dyDescent="0.25">
      <c r="A68" s="265"/>
    </row>
    <row r="69" spans="1:1" x14ac:dyDescent="0.25">
      <c r="A69" s="265"/>
    </row>
    <row r="70" spans="1:1" x14ac:dyDescent="0.25">
      <c r="A70" s="265"/>
    </row>
    <row r="71" spans="1:1" x14ac:dyDescent="0.25">
      <c r="A71" s="265"/>
    </row>
    <row r="72" spans="1:1" x14ac:dyDescent="0.25">
      <c r="A72" s="265"/>
    </row>
    <row r="73" spans="1:1" x14ac:dyDescent="0.25">
      <c r="A73" s="265"/>
    </row>
    <row r="74" spans="1:1" x14ac:dyDescent="0.25">
      <c r="A74" s="265"/>
    </row>
    <row r="75" spans="1:1" x14ac:dyDescent="0.25">
      <c r="A75" s="265"/>
    </row>
    <row r="76" spans="1:1" x14ac:dyDescent="0.25">
      <c r="A76" s="265"/>
    </row>
    <row r="77" spans="1:1" x14ac:dyDescent="0.25">
      <c r="A77" s="265"/>
    </row>
    <row r="78" spans="1:1" x14ac:dyDescent="0.25">
      <c r="A78" s="265"/>
    </row>
    <row r="79" spans="1:1" x14ac:dyDescent="0.25">
      <c r="A79" s="265"/>
    </row>
    <row r="80" spans="1:1" x14ac:dyDescent="0.25">
      <c r="A80" s="265"/>
    </row>
    <row r="81" spans="1:1" x14ac:dyDescent="0.25">
      <c r="A81" s="265"/>
    </row>
    <row r="82" spans="1:1" x14ac:dyDescent="0.25">
      <c r="A82" s="265"/>
    </row>
    <row r="83" spans="1:1" x14ac:dyDescent="0.25">
      <c r="A83" s="265"/>
    </row>
    <row r="84" spans="1:1" x14ac:dyDescent="0.25">
      <c r="A84" s="265"/>
    </row>
    <row r="85" spans="1:1" x14ac:dyDescent="0.25">
      <c r="A85" s="265"/>
    </row>
    <row r="86" spans="1:1" x14ac:dyDescent="0.25">
      <c r="A86" s="265"/>
    </row>
    <row r="87" spans="1:1" x14ac:dyDescent="0.25">
      <c r="A87" s="265"/>
    </row>
    <row r="88" spans="1:1" x14ac:dyDescent="0.25">
      <c r="A88" s="265"/>
    </row>
    <row r="89" spans="1:1" x14ac:dyDescent="0.25">
      <c r="A89" s="265"/>
    </row>
    <row r="90" spans="1:1" x14ac:dyDescent="0.25">
      <c r="A90" s="265"/>
    </row>
    <row r="91" spans="1:1" x14ac:dyDescent="0.25">
      <c r="A91" s="265"/>
    </row>
    <row r="92" spans="1:1" x14ac:dyDescent="0.25">
      <c r="A92" s="265"/>
    </row>
    <row r="93" spans="1:1" x14ac:dyDescent="0.25">
      <c r="A93" s="265"/>
    </row>
    <row r="94" spans="1:1" x14ac:dyDescent="0.25">
      <c r="A94" s="265"/>
    </row>
    <row r="95" spans="1:1" x14ac:dyDescent="0.25">
      <c r="A95" s="265"/>
    </row>
    <row r="96" spans="1:1" x14ac:dyDescent="0.25">
      <c r="A96" s="265"/>
    </row>
    <row r="97" spans="1:1" x14ac:dyDescent="0.25">
      <c r="A97" s="265"/>
    </row>
    <row r="98" spans="1:1" x14ac:dyDescent="0.25">
      <c r="A98" s="265"/>
    </row>
    <row r="99" spans="1:1" x14ac:dyDescent="0.25">
      <c r="A99" s="265"/>
    </row>
    <row r="100" spans="1:1" x14ac:dyDescent="0.25">
      <c r="A100" s="265"/>
    </row>
    <row r="101" spans="1:1" x14ac:dyDescent="0.25">
      <c r="A101" s="265"/>
    </row>
    <row r="102" spans="1:1" x14ac:dyDescent="0.25">
      <c r="A102" s="265"/>
    </row>
    <row r="103" spans="1:1" x14ac:dyDescent="0.25">
      <c r="A103" s="265"/>
    </row>
    <row r="104" spans="1:1" x14ac:dyDescent="0.25">
      <c r="A104" s="265"/>
    </row>
    <row r="105" spans="1:1" x14ac:dyDescent="0.25">
      <c r="A105" s="265"/>
    </row>
    <row r="106" spans="1:1" x14ac:dyDescent="0.25">
      <c r="A106" s="265"/>
    </row>
    <row r="107" spans="1:1" x14ac:dyDescent="0.25">
      <c r="A107" s="265"/>
    </row>
    <row r="108" spans="1:1" x14ac:dyDescent="0.25">
      <c r="A108" s="265"/>
    </row>
    <row r="109" spans="1:1" x14ac:dyDescent="0.25">
      <c r="A109" s="265"/>
    </row>
    <row r="110" spans="1:1" x14ac:dyDescent="0.25">
      <c r="A110" s="265"/>
    </row>
    <row r="111" spans="1:1" x14ac:dyDescent="0.25">
      <c r="A111" s="265"/>
    </row>
    <row r="112" spans="1:1" x14ac:dyDescent="0.25">
      <c r="A112" s="265"/>
    </row>
    <row r="113" spans="1:1" x14ac:dyDescent="0.25">
      <c r="A113" s="265"/>
    </row>
    <row r="114" spans="1:1" x14ac:dyDescent="0.25">
      <c r="A114" s="265"/>
    </row>
    <row r="115" spans="1:1" x14ac:dyDescent="0.25">
      <c r="A115" s="265"/>
    </row>
    <row r="116" spans="1:1" x14ac:dyDescent="0.25">
      <c r="A116" s="265"/>
    </row>
    <row r="117" spans="1:1" x14ac:dyDescent="0.25">
      <c r="A117" s="265"/>
    </row>
    <row r="118" spans="1:1" x14ac:dyDescent="0.25">
      <c r="A118" s="265"/>
    </row>
    <row r="119" spans="1:1" x14ac:dyDescent="0.25">
      <c r="A119" s="265"/>
    </row>
    <row r="120" spans="1:1" x14ac:dyDescent="0.25">
      <c r="A120" s="265"/>
    </row>
  </sheetData>
  <mergeCells count="32">
    <mergeCell ref="W27:AC27"/>
    <mergeCell ref="B30:AR32"/>
    <mergeCell ref="W22:AC22"/>
    <mergeCell ref="W23:AC23"/>
    <mergeCell ref="W24:AC24"/>
    <mergeCell ref="W25:AC25"/>
    <mergeCell ref="C27:N27"/>
    <mergeCell ref="O22:V22"/>
    <mergeCell ref="O23:V23"/>
    <mergeCell ref="O24:V24"/>
    <mergeCell ref="O25:V25"/>
    <mergeCell ref="O26:V26"/>
    <mergeCell ref="O27:V27"/>
    <mergeCell ref="C22:N22"/>
    <mergeCell ref="C23:N23"/>
    <mergeCell ref="C24:N24"/>
    <mergeCell ref="C25:N25"/>
    <mergeCell ref="C26:N26"/>
    <mergeCell ref="S8:AB8"/>
    <mergeCell ref="W26:AC26"/>
    <mergeCell ref="C21:N21"/>
    <mergeCell ref="O21:V21"/>
    <mergeCell ref="W21:AC21"/>
    <mergeCell ref="B18:AR20"/>
    <mergeCell ref="S4:AB6"/>
    <mergeCell ref="S3:T3"/>
    <mergeCell ref="B3:B8"/>
    <mergeCell ref="P8:R8"/>
    <mergeCell ref="C8:O8"/>
    <mergeCell ref="C3:R3"/>
    <mergeCell ref="C4:R5"/>
    <mergeCell ref="C6:R6"/>
  </mergeCells>
  <phoneticPr fontId="0" type="noConversion"/>
  <pageMargins left="0.75" right="0.75" top="0.5" bottom="0.5" header="0.25" footer="0.25"/>
  <pageSetup scale="97" orientation="landscape" r:id="rId1"/>
  <headerFooter differentFirst="1">
    <oddHeader>&amp;LHRBF Impact Evaluation&amp;CHousehold Questionnaire&amp;R&amp;10Form HH</oddHeader>
    <oddFooter>&amp;R&amp;P / &amp;N</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8"/>
  <sheetViews>
    <sheetView showGridLines="0" view="pageBreakPreview" zoomScale="60" zoomScaleNormal="80" workbookViewId="0">
      <selection activeCell="E65" sqref="E65"/>
    </sheetView>
  </sheetViews>
  <sheetFormatPr defaultColWidth="8.796875" defaultRowHeight="12.75" x14ac:dyDescent="0.25"/>
  <cols>
    <col min="2" max="2" width="2" customWidth="1"/>
    <col min="3" max="5" width="51" customWidth="1"/>
  </cols>
  <sheetData>
    <row r="1" spans="1:17" s="80" customFormat="1" ht="24.95" customHeight="1" x14ac:dyDescent="0.25">
      <c r="A1" s="285" t="s">
        <v>198</v>
      </c>
      <c r="B1" s="261"/>
      <c r="C1" s="263"/>
      <c r="D1" s="263"/>
      <c r="E1" s="263"/>
    </row>
    <row r="2" spans="1:17" s="105" customFormat="1" ht="20.100000000000001" customHeight="1" x14ac:dyDescent="0.25">
      <c r="A2" s="104"/>
    </row>
    <row r="3" spans="1:17" x14ac:dyDescent="0.25">
      <c r="A3" s="108" t="s">
        <v>199</v>
      </c>
    </row>
    <row r="5" spans="1:17" ht="9.75" customHeight="1" x14ac:dyDescent="0.25">
      <c r="A5" s="1791">
        <v>1</v>
      </c>
      <c r="B5" s="7"/>
      <c r="C5" s="1792"/>
      <c r="D5" s="1793"/>
      <c r="E5" s="1794"/>
    </row>
    <row r="6" spans="1:17" ht="9.75" customHeight="1" x14ac:dyDescent="0.25">
      <c r="A6" s="1791"/>
      <c r="B6" s="7"/>
      <c r="C6" s="1795"/>
      <c r="D6" s="1796"/>
      <c r="E6" s="1797"/>
    </row>
    <row r="7" spans="1:17" ht="9.75" customHeight="1" x14ac:dyDescent="0.25">
      <c r="A7" s="1791"/>
      <c r="B7" s="7"/>
      <c r="C7" s="1795"/>
      <c r="D7" s="1796"/>
      <c r="E7" s="1797"/>
    </row>
    <row r="8" spans="1:17" ht="9.75" customHeight="1" x14ac:dyDescent="0.25">
      <c r="A8" s="1791"/>
      <c r="B8" s="7"/>
      <c r="C8" s="1798"/>
      <c r="D8" s="1799"/>
      <c r="E8" s="1800"/>
    </row>
    <row r="9" spans="1:17" ht="9.75" customHeight="1" x14ac:dyDescent="0.25">
      <c r="A9" s="1791">
        <f>A5+1</f>
        <v>2</v>
      </c>
      <c r="B9" s="7"/>
      <c r="C9" s="1792"/>
      <c r="D9" s="1793"/>
      <c r="E9" s="1794"/>
    </row>
    <row r="10" spans="1:17" ht="9.75" customHeight="1" x14ac:dyDescent="0.25">
      <c r="A10" s="1791"/>
      <c r="B10" s="7"/>
      <c r="C10" s="1795"/>
      <c r="D10" s="1796"/>
      <c r="E10" s="1797"/>
    </row>
    <row r="11" spans="1:17" ht="9.75" customHeight="1" x14ac:dyDescent="0.25">
      <c r="A11" s="1791"/>
      <c r="B11" s="7"/>
      <c r="C11" s="1795"/>
      <c r="D11" s="1796"/>
      <c r="E11" s="1797"/>
    </row>
    <row r="12" spans="1:17" ht="9.75" customHeight="1" x14ac:dyDescent="0.25">
      <c r="A12" s="1791"/>
      <c r="B12" s="7"/>
      <c r="C12" s="1798"/>
      <c r="D12" s="1799"/>
      <c r="E12" s="1800"/>
    </row>
    <row r="13" spans="1:17" ht="9.75" customHeight="1" x14ac:dyDescent="0.25">
      <c r="A13" s="1791">
        <f>A9+1</f>
        <v>3</v>
      </c>
      <c r="B13" s="7"/>
      <c r="C13" s="1792"/>
      <c r="D13" s="1793"/>
      <c r="E13" s="1794"/>
      <c r="Q13" s="108"/>
    </row>
    <row r="14" spans="1:17" ht="9.75" customHeight="1" x14ac:dyDescent="0.25">
      <c r="A14" s="1791"/>
      <c r="B14" s="7"/>
      <c r="C14" s="1795"/>
      <c r="D14" s="1796"/>
      <c r="E14" s="1797"/>
    </row>
    <row r="15" spans="1:17" ht="9.75" customHeight="1" x14ac:dyDescent="0.25">
      <c r="A15" s="1791"/>
      <c r="B15" s="7"/>
      <c r="C15" s="1795"/>
      <c r="D15" s="1796"/>
      <c r="E15" s="1797"/>
    </row>
    <row r="16" spans="1:17" ht="9.75" customHeight="1" x14ac:dyDescent="0.25">
      <c r="A16" s="1791"/>
      <c r="B16" s="7"/>
      <c r="C16" s="1798"/>
      <c r="D16" s="1799"/>
      <c r="E16" s="1800"/>
    </row>
    <row r="17" spans="1:5" ht="9.75" customHeight="1" x14ac:dyDescent="0.25">
      <c r="A17" s="1791">
        <f>A13+1</f>
        <v>4</v>
      </c>
      <c r="B17" s="7"/>
      <c r="C17" s="1792"/>
      <c r="D17" s="1793"/>
      <c r="E17" s="1794"/>
    </row>
    <row r="18" spans="1:5" ht="9.75" customHeight="1" x14ac:dyDescent="0.25">
      <c r="A18" s="1791"/>
      <c r="B18" s="7"/>
      <c r="C18" s="1795"/>
      <c r="D18" s="1796"/>
      <c r="E18" s="1797"/>
    </row>
    <row r="19" spans="1:5" ht="9.75" customHeight="1" x14ac:dyDescent="0.25">
      <c r="A19" s="1791"/>
      <c r="B19" s="7"/>
      <c r="C19" s="1795"/>
      <c r="D19" s="1796"/>
      <c r="E19" s="1797"/>
    </row>
    <row r="20" spans="1:5" ht="9.75" customHeight="1" x14ac:dyDescent="0.25">
      <c r="A20" s="1791"/>
      <c r="B20" s="7"/>
      <c r="C20" s="1798"/>
      <c r="D20" s="1799"/>
      <c r="E20" s="1800"/>
    </row>
    <row r="21" spans="1:5" ht="9.75" customHeight="1" x14ac:dyDescent="0.25">
      <c r="A21" s="1791">
        <f>A17+1</f>
        <v>5</v>
      </c>
      <c r="B21" s="7"/>
      <c r="C21" s="1792"/>
      <c r="D21" s="1793"/>
      <c r="E21" s="1794"/>
    </row>
    <row r="22" spans="1:5" ht="9.75" customHeight="1" x14ac:dyDescent="0.25">
      <c r="A22" s="1791"/>
      <c r="B22" s="7"/>
      <c r="C22" s="1795"/>
      <c r="D22" s="1796"/>
      <c r="E22" s="1797"/>
    </row>
    <row r="23" spans="1:5" ht="9.75" customHeight="1" x14ac:dyDescent="0.25">
      <c r="A23" s="1791"/>
      <c r="B23" s="7"/>
      <c r="C23" s="1795"/>
      <c r="D23" s="1796"/>
      <c r="E23" s="1797"/>
    </row>
    <row r="24" spans="1:5" ht="9.75" customHeight="1" x14ac:dyDescent="0.25">
      <c r="A24" s="1791"/>
      <c r="B24" s="7"/>
      <c r="C24" s="1798"/>
      <c r="D24" s="1799"/>
      <c r="E24" s="1800"/>
    </row>
    <row r="25" spans="1:5" ht="9.75" customHeight="1" x14ac:dyDescent="0.25">
      <c r="A25" s="1791">
        <f>A21+1</f>
        <v>6</v>
      </c>
      <c r="B25" s="7"/>
      <c r="C25" s="1792"/>
      <c r="D25" s="1793"/>
      <c r="E25" s="1794"/>
    </row>
    <row r="26" spans="1:5" ht="9.75" customHeight="1" x14ac:dyDescent="0.25">
      <c r="A26" s="1791"/>
      <c r="B26" s="7"/>
      <c r="C26" s="1795"/>
      <c r="D26" s="1796"/>
      <c r="E26" s="1797"/>
    </row>
    <row r="27" spans="1:5" ht="9.75" customHeight="1" x14ac:dyDescent="0.25">
      <c r="A27" s="1791"/>
      <c r="B27" s="7"/>
      <c r="C27" s="1795"/>
      <c r="D27" s="1796"/>
      <c r="E27" s="1797"/>
    </row>
    <row r="28" spans="1:5" ht="9.75" customHeight="1" x14ac:dyDescent="0.25">
      <c r="A28" s="1791"/>
      <c r="B28" s="7"/>
      <c r="C28" s="1798"/>
      <c r="D28" s="1799"/>
      <c r="E28" s="1800"/>
    </row>
    <row r="29" spans="1:5" ht="9.75" customHeight="1" x14ac:dyDescent="0.25">
      <c r="A29" s="1791">
        <f>A25+1</f>
        <v>7</v>
      </c>
      <c r="B29" s="7"/>
      <c r="C29" s="1792"/>
      <c r="D29" s="1793"/>
      <c r="E29" s="1794"/>
    </row>
    <row r="30" spans="1:5" ht="9.75" customHeight="1" x14ac:dyDescent="0.25">
      <c r="A30" s="1791"/>
      <c r="B30" s="7"/>
      <c r="C30" s="1795"/>
      <c r="D30" s="1796"/>
      <c r="E30" s="1797"/>
    </row>
    <row r="31" spans="1:5" ht="9.75" customHeight="1" x14ac:dyDescent="0.25">
      <c r="A31" s="1791"/>
      <c r="B31" s="7"/>
      <c r="C31" s="1795"/>
      <c r="D31" s="1796"/>
      <c r="E31" s="1797"/>
    </row>
    <row r="32" spans="1:5" ht="9.75" customHeight="1" x14ac:dyDescent="0.25">
      <c r="A32" s="1791"/>
      <c r="B32" s="7"/>
      <c r="C32" s="1798"/>
      <c r="D32" s="1799"/>
      <c r="E32" s="1800"/>
    </row>
    <row r="33" spans="1:5" ht="9.75" customHeight="1" x14ac:dyDescent="0.25">
      <c r="A33" s="1791">
        <f>A29+1</f>
        <v>8</v>
      </c>
      <c r="B33" s="7"/>
      <c r="C33" s="1792"/>
      <c r="D33" s="1793"/>
      <c r="E33" s="1794"/>
    </row>
    <row r="34" spans="1:5" ht="9.75" customHeight="1" x14ac:dyDescent="0.25">
      <c r="A34" s="1791"/>
      <c r="B34" s="7"/>
      <c r="C34" s="1795"/>
      <c r="D34" s="1796"/>
      <c r="E34" s="1797"/>
    </row>
    <row r="35" spans="1:5" ht="9.75" customHeight="1" x14ac:dyDescent="0.25">
      <c r="A35" s="1791"/>
      <c r="B35" s="7"/>
      <c r="C35" s="1795"/>
      <c r="D35" s="1796"/>
      <c r="E35" s="1797"/>
    </row>
    <row r="36" spans="1:5" ht="9.75" customHeight="1" x14ac:dyDescent="0.25">
      <c r="A36" s="1791"/>
      <c r="B36" s="7"/>
      <c r="C36" s="1798"/>
      <c r="D36" s="1799"/>
      <c r="E36" s="1800"/>
    </row>
    <row r="37" spans="1:5" ht="9.75" customHeight="1" x14ac:dyDescent="0.25">
      <c r="A37" s="1791">
        <f>A33+1</f>
        <v>9</v>
      </c>
      <c r="B37" s="7"/>
      <c r="C37" s="1792"/>
      <c r="D37" s="1793"/>
      <c r="E37" s="1794"/>
    </row>
    <row r="38" spans="1:5" ht="9.75" customHeight="1" x14ac:dyDescent="0.25">
      <c r="A38" s="1791"/>
      <c r="B38" s="7"/>
      <c r="C38" s="1795"/>
      <c r="D38" s="1796"/>
      <c r="E38" s="1797"/>
    </row>
    <row r="39" spans="1:5" ht="9.75" customHeight="1" x14ac:dyDescent="0.25">
      <c r="A39" s="1791"/>
      <c r="B39" s="7"/>
      <c r="C39" s="1795"/>
      <c r="D39" s="1796"/>
      <c r="E39" s="1797"/>
    </row>
    <row r="40" spans="1:5" ht="9.75" customHeight="1" x14ac:dyDescent="0.25">
      <c r="A40" s="1791"/>
      <c r="B40" s="7"/>
      <c r="C40" s="1798"/>
      <c r="D40" s="1799"/>
      <c r="E40" s="1800"/>
    </row>
    <row r="41" spans="1:5" ht="9.75" customHeight="1" x14ac:dyDescent="0.25">
      <c r="A41" s="1791">
        <f>A37+1</f>
        <v>10</v>
      </c>
      <c r="B41" s="7"/>
      <c r="C41" s="1792"/>
      <c r="D41" s="1793"/>
      <c r="E41" s="1794"/>
    </row>
    <row r="42" spans="1:5" ht="9.75" customHeight="1" x14ac:dyDescent="0.25">
      <c r="A42" s="1791"/>
      <c r="B42" s="7"/>
      <c r="C42" s="1795"/>
      <c r="D42" s="1796"/>
      <c r="E42" s="1797"/>
    </row>
    <row r="43" spans="1:5" ht="9.75" customHeight="1" x14ac:dyDescent="0.25">
      <c r="A43" s="1791"/>
      <c r="B43" s="7"/>
      <c r="C43" s="1795"/>
      <c r="D43" s="1796"/>
      <c r="E43" s="1797"/>
    </row>
    <row r="44" spans="1:5" ht="9.75" customHeight="1" x14ac:dyDescent="0.25">
      <c r="A44" s="1791"/>
      <c r="B44" s="7"/>
      <c r="C44" s="1798"/>
      <c r="D44" s="1799"/>
      <c r="E44" s="1800"/>
    </row>
    <row r="45" spans="1:5" ht="9.75" customHeight="1" x14ac:dyDescent="0.25">
      <c r="A45" s="1791">
        <f>A41+1</f>
        <v>11</v>
      </c>
      <c r="B45" s="7"/>
      <c r="C45" s="1792"/>
      <c r="D45" s="1793"/>
      <c r="E45" s="1794"/>
    </row>
    <row r="46" spans="1:5" ht="9.75" customHeight="1" x14ac:dyDescent="0.25">
      <c r="A46" s="1791"/>
      <c r="B46" s="7"/>
      <c r="C46" s="1795"/>
      <c r="D46" s="1796"/>
      <c r="E46" s="1797"/>
    </row>
    <row r="47" spans="1:5" ht="9.75" customHeight="1" x14ac:dyDescent="0.25">
      <c r="A47" s="1791"/>
      <c r="B47" s="7"/>
      <c r="C47" s="1795"/>
      <c r="D47" s="1796"/>
      <c r="E47" s="1797"/>
    </row>
    <row r="48" spans="1:5" ht="9.75" customHeight="1" x14ac:dyDescent="0.25">
      <c r="A48" s="1791"/>
      <c r="B48" s="7"/>
      <c r="C48" s="1798"/>
      <c r="D48" s="1799"/>
      <c r="E48" s="1800"/>
    </row>
    <row r="49" spans="1:5" ht="9.75" customHeight="1" x14ac:dyDescent="0.25">
      <c r="A49" s="1791">
        <f>A45+1</f>
        <v>12</v>
      </c>
      <c r="B49" s="7"/>
      <c r="C49" s="1792"/>
      <c r="D49" s="1793"/>
      <c r="E49" s="1794"/>
    </row>
    <row r="50" spans="1:5" ht="9.75" customHeight="1" x14ac:dyDescent="0.25">
      <c r="A50" s="1791"/>
      <c r="B50" s="7"/>
      <c r="C50" s="1795"/>
      <c r="D50" s="1796"/>
      <c r="E50" s="1797"/>
    </row>
    <row r="51" spans="1:5" ht="9.75" customHeight="1" x14ac:dyDescent="0.25">
      <c r="A51" s="1791"/>
      <c r="B51" s="7"/>
      <c r="C51" s="1795"/>
      <c r="D51" s="1796"/>
      <c r="E51" s="1797"/>
    </row>
    <row r="52" spans="1:5" ht="9.75" customHeight="1" x14ac:dyDescent="0.25">
      <c r="A52" s="1791"/>
      <c r="B52" s="7"/>
      <c r="C52" s="1798"/>
      <c r="D52" s="1799"/>
      <c r="E52" s="1800"/>
    </row>
    <row r="53" spans="1:5" ht="9.75" customHeight="1" x14ac:dyDescent="0.25">
      <c r="A53" s="1791">
        <f>A49+1</f>
        <v>13</v>
      </c>
      <c r="B53" s="7"/>
      <c r="C53" s="1792"/>
      <c r="D53" s="1793"/>
      <c r="E53" s="1794"/>
    </row>
    <row r="54" spans="1:5" ht="9.75" customHeight="1" x14ac:dyDescent="0.25">
      <c r="A54" s="1791"/>
      <c r="B54" s="7"/>
      <c r="C54" s="1795"/>
      <c r="D54" s="1796"/>
      <c r="E54" s="1797"/>
    </row>
    <row r="55" spans="1:5" ht="9.75" customHeight="1" x14ac:dyDescent="0.25">
      <c r="A55" s="1791"/>
      <c r="B55" s="7"/>
      <c r="C55" s="1795"/>
      <c r="D55" s="1796"/>
      <c r="E55" s="1797"/>
    </row>
    <row r="56" spans="1:5" ht="9.75" customHeight="1" x14ac:dyDescent="0.25">
      <c r="A56" s="1791"/>
      <c r="B56" s="7"/>
      <c r="C56" s="1798"/>
      <c r="D56" s="1799"/>
      <c r="E56" s="1800"/>
    </row>
    <row r="57" spans="1:5" ht="9.75" customHeight="1" x14ac:dyDescent="0.25">
      <c r="A57" s="1791">
        <f>A53+1</f>
        <v>14</v>
      </c>
      <c r="B57" s="7"/>
      <c r="C57" s="1792"/>
      <c r="D57" s="1793"/>
      <c r="E57" s="1794"/>
    </row>
    <row r="58" spans="1:5" ht="9.75" customHeight="1" x14ac:dyDescent="0.25">
      <c r="A58" s="1791"/>
      <c r="B58" s="7"/>
      <c r="C58" s="1795"/>
      <c r="D58" s="1796"/>
      <c r="E58" s="1797"/>
    </row>
    <row r="59" spans="1:5" ht="9.75" customHeight="1" x14ac:dyDescent="0.25">
      <c r="A59" s="1791"/>
      <c r="B59" s="7"/>
      <c r="C59" s="1795"/>
      <c r="D59" s="1796"/>
      <c r="E59" s="1797"/>
    </row>
    <row r="60" spans="1:5" ht="9.75" customHeight="1" x14ac:dyDescent="0.25">
      <c r="A60" s="1791"/>
      <c r="B60" s="7"/>
      <c r="C60" s="1798"/>
      <c r="D60" s="1799"/>
      <c r="E60" s="1800"/>
    </row>
    <row r="61" spans="1:5" ht="9.75" customHeight="1" x14ac:dyDescent="0.25">
      <c r="A61" s="1791">
        <f>A57+1</f>
        <v>15</v>
      </c>
      <c r="B61" s="7"/>
      <c r="C61" s="1792"/>
      <c r="D61" s="1793"/>
      <c r="E61" s="1794"/>
    </row>
    <row r="62" spans="1:5" s="311" customFormat="1" ht="9.75" customHeight="1" x14ac:dyDescent="0.25">
      <c r="A62" s="1791"/>
      <c r="B62" s="178"/>
      <c r="C62" s="1795"/>
      <c r="D62" s="1796"/>
      <c r="E62" s="1797"/>
    </row>
    <row r="63" spans="1:5" ht="9.75" customHeight="1" x14ac:dyDescent="0.25">
      <c r="A63" s="1791"/>
      <c r="B63" s="7"/>
      <c r="C63" s="1795"/>
      <c r="D63" s="1796"/>
      <c r="E63" s="1797"/>
    </row>
    <row r="64" spans="1:5" ht="9.75" customHeight="1" x14ac:dyDescent="0.25">
      <c r="A64" s="1791"/>
      <c r="B64" s="7"/>
      <c r="C64" s="1798"/>
      <c r="D64" s="1799"/>
      <c r="E64" s="1800"/>
    </row>
    <row r="65" ht="9.75" customHeight="1" x14ac:dyDescent="0.25"/>
    <row r="66" ht="9.75" customHeight="1" x14ac:dyDescent="0.25"/>
    <row r="67" ht="9.75" customHeight="1" x14ac:dyDescent="0.25"/>
    <row r="68" ht="9.75" customHeight="1" x14ac:dyDescent="0.25"/>
    <row r="69" ht="9.75" customHeight="1" x14ac:dyDescent="0.25"/>
    <row r="70" ht="9.75" customHeight="1" x14ac:dyDescent="0.25"/>
    <row r="71" ht="9.75" customHeight="1" x14ac:dyDescent="0.25"/>
    <row r="72" ht="9.75" customHeight="1" x14ac:dyDescent="0.25"/>
    <row r="73" ht="9.75" customHeight="1" x14ac:dyDescent="0.25"/>
    <row r="74" ht="9.75" customHeight="1" x14ac:dyDescent="0.25"/>
    <row r="75" ht="9.75" customHeight="1" x14ac:dyDescent="0.25"/>
    <row r="77" ht="9.75" customHeight="1" x14ac:dyDescent="0.25"/>
    <row r="78" ht="9.75" customHeight="1" x14ac:dyDescent="0.25"/>
    <row r="79" ht="9.75" customHeight="1" x14ac:dyDescent="0.25"/>
    <row r="80" ht="9.75" customHeight="1" x14ac:dyDescent="0.25"/>
    <row r="81" ht="9.75" customHeight="1" x14ac:dyDescent="0.25"/>
    <row r="82" ht="9.75" customHeight="1" x14ac:dyDescent="0.25"/>
    <row r="83" ht="9.75" customHeight="1" x14ac:dyDescent="0.25"/>
    <row r="84" ht="9.75" customHeight="1" x14ac:dyDescent="0.25"/>
    <row r="85" ht="9.75" customHeight="1" x14ac:dyDescent="0.25"/>
    <row r="86" ht="9.75" customHeight="1" x14ac:dyDescent="0.25"/>
    <row r="87" ht="9.75" customHeight="1" x14ac:dyDescent="0.25"/>
    <row r="88" ht="9.75" customHeight="1" x14ac:dyDescent="0.25"/>
  </sheetData>
  <mergeCells count="30">
    <mergeCell ref="A13:A16"/>
    <mergeCell ref="C13:E16"/>
    <mergeCell ref="C17:E20"/>
    <mergeCell ref="A9:A12"/>
    <mergeCell ref="A5:A8"/>
    <mergeCell ref="C5:E8"/>
    <mergeCell ref="C9:E12"/>
    <mergeCell ref="A25:A28"/>
    <mergeCell ref="A21:A24"/>
    <mergeCell ref="C21:E24"/>
    <mergeCell ref="C25:E28"/>
    <mergeCell ref="A17:A20"/>
    <mergeCell ref="A37:A40"/>
    <mergeCell ref="C37:E40"/>
    <mergeCell ref="C41:E44"/>
    <mergeCell ref="A33:A36"/>
    <mergeCell ref="A29:A32"/>
    <mergeCell ref="C29:E32"/>
    <mergeCell ref="C33:E36"/>
    <mergeCell ref="A49:A52"/>
    <mergeCell ref="A45:A48"/>
    <mergeCell ref="C45:E48"/>
    <mergeCell ref="C49:E52"/>
    <mergeCell ref="A41:A44"/>
    <mergeCell ref="A61:A64"/>
    <mergeCell ref="A57:A60"/>
    <mergeCell ref="A53:A56"/>
    <mergeCell ref="C53:E56"/>
    <mergeCell ref="C57:E60"/>
    <mergeCell ref="C61:E64"/>
  </mergeCells>
  <phoneticPr fontId="0" type="noConversion"/>
  <pageMargins left="0.75" right="0.75" top="0.5" bottom="0.5" header="0.25" footer="0.25"/>
  <pageSetup orientation="landscape" r:id="rId1"/>
  <headerFooter differentFirst="1">
    <oddHeader>&amp;LHRBF Impact Evaluation&amp;CHousehold Questionnaire&amp;R&amp;10Form HH</oddHead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15</vt:i4>
      </vt:variant>
    </vt:vector>
  </HeadingPairs>
  <TitlesOfParts>
    <vt:vector size="34" baseType="lpstr">
      <vt:lpstr>Cover</vt:lpstr>
      <vt:lpstr>1HH</vt:lpstr>
      <vt:lpstr>2Educ</vt:lpstr>
      <vt:lpstr>3health</vt:lpstr>
      <vt:lpstr>4OQP</vt:lpstr>
      <vt:lpstr>5Labo</vt:lpstr>
      <vt:lpstr>6Hous</vt:lpstr>
      <vt:lpstr>7Physicalimp</vt:lpstr>
      <vt:lpstr>8Asse</vt:lpstr>
      <vt:lpstr>9flood</vt:lpstr>
      <vt:lpstr>10behaviourflood</vt:lpstr>
      <vt:lpstr>11Cons</vt:lpstr>
      <vt:lpstr>12Deci</vt:lpstr>
      <vt:lpstr>13Anth</vt:lpstr>
      <vt:lpstr>14CBOs</vt:lpstr>
      <vt:lpstr>PIC</vt:lpstr>
      <vt:lpstr>16Evaluation</vt:lpstr>
      <vt:lpstr>14Contact</vt:lpstr>
      <vt:lpstr>Notes</vt:lpstr>
      <vt:lpstr>'10behaviourflood'!Print_Area</vt:lpstr>
      <vt:lpstr>'11Cons'!Print_Area</vt:lpstr>
      <vt:lpstr>'12Deci'!Print_Area</vt:lpstr>
      <vt:lpstr>'13Anth'!Print_Area</vt:lpstr>
      <vt:lpstr>'14CBOs'!Print_Area</vt:lpstr>
      <vt:lpstr>'14Contact'!Print_Area</vt:lpstr>
      <vt:lpstr>'2Educ'!Print_Area</vt:lpstr>
      <vt:lpstr>'3health'!Print_Area</vt:lpstr>
      <vt:lpstr>'5Labo'!Print_Area</vt:lpstr>
      <vt:lpstr>'6Hous'!Print_Area</vt:lpstr>
      <vt:lpstr>'8Asse'!Print_Area</vt:lpstr>
      <vt:lpstr>'9flood'!Print_Area</vt:lpstr>
      <vt:lpstr>Cover!Print_Area</vt:lpstr>
      <vt:lpstr>Notes!Print_Area</vt:lpstr>
      <vt:lpstr>'11Cons'!Print_Titles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HRBF Impact Evaluation Network</dc:title>
  <dc:subject>Main Household Questionnaire</dc:subject>
  <dc:creator>Jennifer Sturdy</dc:creator>
  <cp:lastModifiedBy>Chloe Monica Fernandez</cp:lastModifiedBy>
  <cp:lastPrinted>2015-01-20T15:44:57Z</cp:lastPrinted>
  <dcterms:created xsi:type="dcterms:W3CDTF">2006-05-03T15:34:16Z</dcterms:created>
  <dcterms:modified xsi:type="dcterms:W3CDTF">2016-07-26T17:02:26Z</dcterms:modified>
</cp:coreProperties>
</file>