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11"/>
  <workbookPr defaultThemeVersion="166925"/>
  <mc:AlternateContent xmlns:mc="http://schemas.openxmlformats.org/markup-compatibility/2006">
    <mc:Choice Requires="x15">
      <x15ac:absPath xmlns:x15ac="http://schemas.microsoft.com/office/spreadsheetml/2010/11/ac" url="C:\Users\wb589176\OneDrive - WBG\Desktop\Ecuador22\"/>
    </mc:Choice>
  </mc:AlternateContent>
  <xr:revisionPtr revIDLastSave="9" documentId="13_ncr:1_{AEE564B4-592A-49A6-BF7E-EF76882EA4F5}" xr6:coauthVersionLast="47" xr6:coauthVersionMax="47" xr10:uidLastSave="{74C5C788-5B5E-4ED5-84FD-4761A717D6B3}"/>
  <bookViews>
    <workbookView xWindow="-110" yWindow="-110" windowWidth="19420" windowHeight="10420" tabRatio="699" activeTab="2" xr2:uid="{21690C86-5AA1-4D1A-AD82-2AD430FE989D}"/>
  </bookViews>
  <sheets>
    <sheet name="Ecuador FY22_All questions" sheetId="6" r:id="rId1"/>
    <sheet name="Stakeholder Breakdown" sheetId="8" r:id="rId2"/>
    <sheet name="Stakeholders" sheetId="5" r:id="rId3"/>
    <sheet name="Stakeholders | Scales" sheetId="4" r:id="rId4"/>
    <sheet name="Year comp" sheetId="9"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6" i="8" l="1"/>
  <c r="D23" i="8"/>
</calcChain>
</file>

<file path=xl/sharedStrings.xml><?xml version="1.0" encoding="utf-8"?>
<sst xmlns="http://schemas.openxmlformats.org/spreadsheetml/2006/main" count="1653" uniqueCount="563">
  <si>
    <t>Appendix A: Responses to All Questions across All Respondents (N=202)</t>
  </si>
  <si>
    <t>Which of the following best describes your current affiliation?  (Select only 1 response)</t>
  </si>
  <si>
    <t>Q1</t>
  </si>
  <si>
    <t>n_observ</t>
  </si>
  <si>
    <t>Currently, do you professionally collaborate/work with the World Bank Group (IBRD, IFC, MIGA, ICSID) in your country?</t>
  </si>
  <si>
    <t>Q2</t>
  </si>
  <si>
    <t>If yes, which of the following agencies of the World Bank Group do you primarily collaborate/work with in Ecuador? (Select only 1 response)</t>
  </si>
  <si>
    <t>Q3</t>
  </si>
  <si>
    <t>To what extent do you believe that the World Bank Group’s work and support help the poorest in Ecuador?   (Select only 1 response)</t>
  </si>
  <si>
    <t>B6</t>
  </si>
  <si>
    <t>How frequently do you consult World Bank Group’s knowledge work and activities in the work you do?</t>
  </si>
  <si>
    <t>E1</t>
  </si>
  <si>
    <t>Which Internet connection do you use primarily when visiting a World Bank Group website?  (Select only 1 response)</t>
  </si>
  <si>
    <t>G3</t>
  </si>
  <si>
    <t>What do you use primarily when visiting a World Bank Group website?  (Select only 1 response)</t>
  </si>
  <si>
    <t>G4</t>
  </si>
  <si>
    <t>Please identify the primary specialization of your work. (Select only 1 response)</t>
  </si>
  <si>
    <t>H1</t>
  </si>
  <si>
    <t xml:space="preserve">What’s your gender? </t>
  </si>
  <si>
    <t>H2</t>
  </si>
  <si>
    <t>Which best represents your geographic location?</t>
  </si>
  <si>
    <t>H3</t>
  </si>
  <si>
    <t>Office of a Minister</t>
  </si>
  <si>
    <t>Yes</t>
  </si>
  <si>
    <t>The World Bank (IBRD)</t>
  </si>
  <si>
    <t>To a fully sufficient degree</t>
  </si>
  <si>
    <t>Weekly</t>
  </si>
  <si>
    <t>High speed/WiFi</t>
  </si>
  <si>
    <t>Mobile</t>
  </si>
  <si>
    <t xml:space="preserve">Other </t>
  </si>
  <si>
    <t xml:space="preserve">Female </t>
  </si>
  <si>
    <t>Sierra (Andean highlands)</t>
  </si>
  <si>
    <t>Employee of Ministry, Ministerial Department, Implementation Agency</t>
  </si>
  <si>
    <t>No</t>
  </si>
  <si>
    <t xml:space="preserve">The International Finance Corporation (IFC) </t>
  </si>
  <si>
    <t>To a somewhat sufficient degree</t>
  </si>
  <si>
    <t>Monthly</t>
  </si>
  <si>
    <t>Dial-up</t>
  </si>
  <si>
    <t>Computer/laptop</t>
  </si>
  <si>
    <t>Education</t>
  </si>
  <si>
    <t>Male</t>
  </si>
  <si>
    <t>Costa (Coastal lowlands)</t>
  </si>
  <si>
    <t>Private Sector Organization</t>
  </si>
  <si>
    <t>The Multilateral Investment Guarantee Agency (MIGA)</t>
  </si>
  <si>
    <t>To a somewhat insufficient degree</t>
  </si>
  <si>
    <t>A few times a year</t>
  </si>
  <si>
    <t>I never visit the WBG websites</t>
  </si>
  <si>
    <t>Macroeconomics, fiscal management</t>
  </si>
  <si>
    <t>Amazonía (Amazon)</t>
  </si>
  <si>
    <t>Academia/Research Institute/Think Tank</t>
  </si>
  <si>
    <t>International Centre for Settlement of Investment Disputes (ICSID)</t>
  </si>
  <si>
    <t>To a very insufficient degree</t>
  </si>
  <si>
    <t>Rarely</t>
  </si>
  <si>
    <t>Generalist (specialized in multiple sectors)</t>
  </si>
  <si>
    <t>Galápagos Islands</t>
  </si>
  <si>
    <t>Multilateral Agency (UN, regional development bank)</t>
  </si>
  <si>
    <t>Don’t know</t>
  </si>
  <si>
    <t>Never</t>
  </si>
  <si>
    <t>Environment, natural resources</t>
  </si>
  <si>
    <t>NGO/Community Based Organization</t>
  </si>
  <si>
    <t>Communications, public affairs</t>
  </si>
  <si>
    <t>Project Management Unit (PMU) overseeing implementation of WBG project/Consultant/Contractor working on WBG supported project/program</t>
  </si>
  <si>
    <t xml:space="preserve">Agriculture, rural development </t>
  </si>
  <si>
    <t>State-Owned Enterprise</t>
  </si>
  <si>
    <t xml:space="preserve">       </t>
  </si>
  <si>
    <t>Transport</t>
  </si>
  <si>
    <t>Local Government Office or Staff</t>
  </si>
  <si>
    <t>Social protection</t>
  </si>
  <si>
    <t>Media (press, radio, TV, web, etc.)</t>
  </si>
  <si>
    <t>Health, nutrition</t>
  </si>
  <si>
    <t>Bilateral Agency (e.g., embassy, diplomatic, military)</t>
  </si>
  <si>
    <t>Trade and competitiveness</t>
  </si>
  <si>
    <t>Financial Sector/Private Bank</t>
  </si>
  <si>
    <t>Finance and markets</t>
  </si>
  <si>
    <t>Private Foundation (e.g., Bill &amp; Melinda Gates Foundation, Rockefeller Foundation)</t>
  </si>
  <si>
    <t>Jobs</t>
  </si>
  <si>
    <t>Office of the President, Prime Minister</t>
  </si>
  <si>
    <t xml:space="preserve">Water, sanitation </t>
  </si>
  <si>
    <t xml:space="preserve">Independent Government Institution (i.e., regulatory agency, central bank/oversight institution) </t>
  </si>
  <si>
    <t>Governance, anti-corruption</t>
  </si>
  <si>
    <t>Professional/Trade association</t>
  </si>
  <si>
    <t>Urban development</t>
  </si>
  <si>
    <t>Office of a member of Parliament/Legislative body</t>
  </si>
  <si>
    <t>Poverty</t>
  </si>
  <si>
    <t>Other</t>
  </si>
  <si>
    <t>Climate change</t>
  </si>
  <si>
    <t>Judicial System (e.g., courts)</t>
  </si>
  <si>
    <t>Gender</t>
  </si>
  <si>
    <t>Youth Group</t>
  </si>
  <si>
    <t>Demographics, migration</t>
  </si>
  <si>
    <t>Energy</t>
  </si>
  <si>
    <t>Digital development and technology (ICT)</t>
  </si>
  <si>
    <t xml:space="preserve">Tourism </t>
  </si>
  <si>
    <t>Fragility, conflict, violence, refugees</t>
  </si>
  <si>
    <t>Please identify which of the following development priorities you consider the most important in Ecuador.  (Choose no more than 5)</t>
  </si>
  <si>
    <t>A1</t>
  </si>
  <si>
    <t>When economic and/or social reform efforts fail or are slow to take place in Ecuador, which of the following would you attribute this to?   (Choose no more than 2)</t>
  </si>
  <si>
    <t>A2</t>
  </si>
  <si>
    <t>When thinking about the World Bank Group’s role in Ecuador, which activity do you VALUE the most?  (Choose no more than 2)</t>
  </si>
  <si>
    <t>B7</t>
  </si>
  <si>
    <t>When thinking about how the World Bank Group can have the most impact on development results in Ecuador, which sectors do you believe the World Bank Group should prioritize with its resources (financial and knowledge services) in Ecuador?   
(Choose no more than 5)</t>
  </si>
  <si>
    <t>B8</t>
  </si>
  <si>
    <t>What do you immediately think of when you hear about the IFC? 
(Choose no more than 3)</t>
  </si>
  <si>
    <t>B9</t>
  </si>
  <si>
    <t>In which of the following areas do you believe the World Bank Group should provide most of its resources when it comes to providing support to people in situation of mobility (migrants) in Ecuador?  (Choose no more than 2)</t>
  </si>
  <si>
    <t>C24</t>
  </si>
  <si>
    <t xml:space="preserve">Which of the following SHOULD the WBG do to improve its advice and guidance in Ecuador?  (Choose no more than 3) </t>
  </si>
  <si>
    <t>F1</t>
  </si>
  <si>
    <t>In addition to its regular relations, which THREE of the following should the World Bank Group collaborate with more in Ecuador?  (Choose no more than 3)</t>
  </si>
  <si>
    <t>F2</t>
  </si>
  <si>
    <t>Which THREE areas below would benefit most from the World Bank Group’s support to help ensure that Ecuador has fair and equitable access to the vaccines necessary to alter the course of the COVID-19 pandemic? (Choose no more than 3)</t>
  </si>
  <si>
    <t>F3</t>
  </si>
  <si>
    <t>Which would you say are your MAIN sources of news about economic and social development issues in Ecuador?   (Choose no more than 3)</t>
  </si>
  <si>
    <t>G1</t>
  </si>
  <si>
    <t>How would you prefer to obtain information about the World Bank Group and its work?   (Choose no more than 3)</t>
  </si>
  <si>
    <t>G2</t>
  </si>
  <si>
    <t>Poverty reduction</t>
  </si>
  <si>
    <t>Political pressures and obstacles</t>
  </si>
  <si>
    <t>Financial resources</t>
  </si>
  <si>
    <t xml:space="preserve">Multi-lateral financial institution               </t>
  </si>
  <si>
    <t xml:space="preserve">Increase the level of capacity development in the country </t>
  </si>
  <si>
    <t>Local government</t>
  </si>
  <si>
    <t>Help to strengthen health systems</t>
  </si>
  <si>
    <t xml:space="preserve">Internet </t>
  </si>
  <si>
    <t>e-Newsletters</t>
  </si>
  <si>
    <t>Corruption</t>
  </si>
  <si>
    <t>Formal policy advice, studies, analyses</t>
  </si>
  <si>
    <t>Health and nutrition</t>
  </si>
  <si>
    <t>World Bank</t>
  </si>
  <si>
    <t xml:space="preserve">Education </t>
  </si>
  <si>
    <t>Reduce the complexity of obtaining World Bank Group financing</t>
  </si>
  <si>
    <t>Academia/think tanks/research institutes</t>
  </si>
  <si>
    <t>Support the purchase of vaccines</t>
  </si>
  <si>
    <t>Social media (e.g., Facebook, blogs, Twitter, YouTube, Flickr)</t>
  </si>
  <si>
    <t xml:space="preserve">World Bank Group’s seminars/workshops/ conferences </t>
  </si>
  <si>
    <t>Reforms are not well thought out in light of country challenges</t>
  </si>
  <si>
    <t>Technical assistance</t>
  </si>
  <si>
    <t>Investment bank</t>
  </si>
  <si>
    <t>Social cohesion</t>
  </si>
  <si>
    <t>Provide more adequate data/knowledge/statistics/figures on Ecuador’s economy</t>
  </si>
  <si>
    <t>Private sector</t>
  </si>
  <si>
    <t>Training health workers</t>
  </si>
  <si>
    <t xml:space="preserve">Local television </t>
  </si>
  <si>
    <t>World Bank Group’s social media</t>
  </si>
  <si>
    <t>Job creation/employment</t>
  </si>
  <si>
    <t>Inadequate capacity in the government</t>
  </si>
  <si>
    <t>Implementation support</t>
  </si>
  <si>
    <t>Rural and agricultural development</t>
  </si>
  <si>
    <t>Development institution</t>
  </si>
  <si>
    <t>Supporting poor and marginalized local communities</t>
  </si>
  <si>
    <t>Reach out more to groups outside of Government</t>
  </si>
  <si>
    <t>Youth/university groups</t>
  </si>
  <si>
    <t>Support community and stakeholder engagement to address misinformation and stigma</t>
  </si>
  <si>
    <t>Periodicals</t>
  </si>
  <si>
    <t>Webinars or online events hosted by the World Bank Group</t>
  </si>
  <si>
    <t>Environmental sustainability and climate change (e.g., mitigation, adaptation)</t>
  </si>
  <si>
    <t>Disagreements with the National Assembly</t>
  </si>
  <si>
    <t>Capacity development related to World Bank Group supported projects</t>
  </si>
  <si>
    <t>Economic growth</t>
  </si>
  <si>
    <t>Private sector solutions</t>
  </si>
  <si>
    <t>Health</t>
  </si>
  <si>
    <t>Work faster</t>
  </si>
  <si>
    <t>NGOs/Community Based Organizations</t>
  </si>
  <si>
    <t>Support the distribution of vaccines</t>
  </si>
  <si>
    <t xml:space="preserve">International television </t>
  </si>
  <si>
    <t>World Bank Group’s publications and other written materials</t>
  </si>
  <si>
    <t>Pressure from outside interest groups (e.g., private sector, unions)</t>
  </si>
  <si>
    <t>Mobilizing third party financial resources</t>
  </si>
  <si>
    <t>Social protection (e.g., pensions, targeted social assistance)</t>
  </si>
  <si>
    <t>Business development</t>
  </si>
  <si>
    <t>Offer more innovative financial products</t>
  </si>
  <si>
    <t>The executive branch</t>
  </si>
  <si>
    <t>Assess country’s readiness for vaccine distribution</t>
  </si>
  <si>
    <t xml:space="preserve">International newspapers  </t>
  </si>
  <si>
    <t>Direct contact with World Bank Group (i.e., face to face meetings/discussions)</t>
  </si>
  <si>
    <t>Public sector governance/Public administration (i.e., government effectiveness, public financial management, public expenditure, fiscal system reform, regulatory framework)</t>
  </si>
  <si>
    <t>Inadequate citizen/civil society participation</t>
  </si>
  <si>
    <t>Data and statistics</t>
  </si>
  <si>
    <t>Water and sanitation</t>
  </si>
  <si>
    <t>Innovation and entrepreneurship</t>
  </si>
  <si>
    <t>Public services</t>
  </si>
  <si>
    <t>Offer more innovative knowledge services</t>
  </si>
  <si>
    <t>Beneficiaries</t>
  </si>
  <si>
    <t>Local newspapers</t>
  </si>
  <si>
    <t>World Bank Group’s website</t>
  </si>
  <si>
    <t>Inadequate private sector participation</t>
  </si>
  <si>
    <t>Promoting knowledge sharing</t>
  </si>
  <si>
    <t>Public-private partnerships</t>
  </si>
  <si>
    <t>Infrastructure</t>
  </si>
  <si>
    <t>Improve the competitiveness of its financing compared to markets (e.g., cost, timeliness, other terms)</t>
  </si>
  <si>
    <t>Private foundations</t>
  </si>
  <si>
    <t>Local radio</t>
  </si>
  <si>
    <t>Interviews and press conferences for the Ecuador’s media</t>
  </si>
  <si>
    <t>Inadequate donor coordination</t>
  </si>
  <si>
    <t>Bringing together different groups of stakeholders</t>
  </si>
  <si>
    <t>Financial advisory solutions</t>
  </si>
  <si>
    <t>Macro issues (fiscal accounts, balance of payments, etc.)</t>
  </si>
  <si>
    <t>Collaborate more effectively with Government clients (e.g., national, state, local)</t>
  </si>
  <si>
    <t>Media</t>
  </si>
  <si>
    <t>World Bank Group’s blogs</t>
  </si>
  <si>
    <t>Equality of opportunity (i.e., equity, gender equity)</t>
  </si>
  <si>
    <t>Donor coordination</t>
  </si>
  <si>
    <t>Impact investor</t>
  </si>
  <si>
    <t>Improve the quality of its experts as related to Ecuador’s specific challenges</t>
  </si>
  <si>
    <t>Parliament</t>
  </si>
  <si>
    <t>International radio</t>
  </si>
  <si>
    <t>Crime and violence</t>
  </si>
  <si>
    <t>Inadequate government accountability</t>
  </si>
  <si>
    <t>Informal advice that World Bank Group’s staff provides (e.g., memos, short evidence notes, informal discussions and emails)</t>
  </si>
  <si>
    <t>Increase availability of Reimbursable Advisory Services (RAS)</t>
  </si>
  <si>
    <t>Donor community</t>
  </si>
  <si>
    <t>Global advocacy</t>
  </si>
  <si>
    <t>Venture capital</t>
  </si>
  <si>
    <t>Ensure greater selectivity in its work</t>
  </si>
  <si>
    <t>Private sector development and financial markets</t>
  </si>
  <si>
    <t>Transport and public works (e.g., roads, bridges, transportation)</t>
  </si>
  <si>
    <t>Asset manager</t>
  </si>
  <si>
    <t>None of the above</t>
  </si>
  <si>
    <t>Faith-based organizations</t>
  </si>
  <si>
    <t>Information and communications technology</t>
  </si>
  <si>
    <t>Foreign direct investment</t>
  </si>
  <si>
    <t>Thought leader</t>
  </si>
  <si>
    <t>Global pandemic – COVID - 19</t>
  </si>
  <si>
    <t>Natural resource management (e.g., oil, gas, mining)</t>
  </si>
  <si>
    <t>Law and justice (e.g., judicial system)</t>
  </si>
  <si>
    <t>Trade and exports</t>
  </si>
  <si>
    <t>Global/regional integration</t>
  </si>
  <si>
    <t>Disaster risk management</t>
  </si>
  <si>
    <t xml:space="preserve">A. Overall Context </t>
  </si>
  <si>
    <t>A3</t>
  </si>
  <si>
    <r>
      <t xml:space="preserve">To what extent do you trust each of the following groups to do what is right?* </t>
    </r>
    <r>
      <rPr>
        <i/>
        <sz val="9"/>
        <color rgb="FF000000"/>
        <rFont val="Calibri"/>
        <family val="2"/>
        <scheme val="minor"/>
      </rPr>
      <t>(1-To no degree at all, 10-To a very significant degree)</t>
    </r>
  </si>
  <si>
    <t>Degree</t>
  </si>
  <si>
    <t>N</t>
  </si>
  <si>
    <t>DK</t>
  </si>
  <si>
    <t>Mean</t>
  </si>
  <si>
    <t>SD</t>
  </si>
  <si>
    <t>The national government</t>
  </si>
  <si>
    <t xml:space="preserve">Parliament/legislative branch </t>
  </si>
  <si>
    <t>Bilateral organizations (e.g., JICA, GIZ, USAID)</t>
  </si>
  <si>
    <t>The World Bank Group</t>
  </si>
  <si>
    <t>The International Monetary Fund</t>
  </si>
  <si>
    <t>The United Nations (UN)</t>
  </si>
  <si>
    <t>The World Health Organization (WHO)</t>
  </si>
  <si>
    <t>Regional development banks</t>
  </si>
  <si>
    <t>Ecuador’s Central Bank</t>
  </si>
  <si>
    <t>International civil society (e.g., NGOs, CBOs)</t>
  </si>
  <si>
    <t>Domestic civil society (e.g., NGOs, CBOs)</t>
  </si>
  <si>
    <t>Youth organizations</t>
  </si>
  <si>
    <t>Domestic traditional media and their web presence (e.g., newspapers, TV stations, radio)</t>
  </si>
  <si>
    <t xml:space="preserve">International media and their web presence </t>
  </si>
  <si>
    <t>Web based media (i.e., blogs, social media, other web-based news, and information sources)</t>
  </si>
  <si>
    <t>B. Overall Attitudes toward the World Bank Group</t>
  </si>
  <si>
    <t>B1</t>
  </si>
  <si>
    <r>
      <t xml:space="preserve">How familiar are you with the work of these organizations in Ecuador?   </t>
    </r>
    <r>
      <rPr>
        <i/>
        <sz val="9"/>
        <color rgb="FF000000"/>
        <rFont val="Calibri"/>
        <family val="2"/>
        <scheme val="minor"/>
      </rPr>
      <t>(1-Not familiar at all, 10-Extremely familiar)</t>
    </r>
  </si>
  <si>
    <t>Familiarity</t>
  </si>
  <si>
    <t>n/a</t>
  </si>
  <si>
    <t>The Inter-American Development Bank (IDB/BID)</t>
  </si>
  <si>
    <t>The Latin American Development Bank (CAF)</t>
  </si>
  <si>
    <t>European Investment Bank</t>
  </si>
  <si>
    <r>
      <t xml:space="preserve">To what extent do you agree/disagree with the following statements about the World Bank Group’s work in Ecuador?  </t>
    </r>
    <r>
      <rPr>
        <i/>
        <sz val="9"/>
        <color rgb="FF000000"/>
        <rFont val="Calibri"/>
        <family val="2"/>
        <scheme val="minor"/>
      </rPr>
      <t>(1-Strongly disagree, 10-Strongly agree)</t>
    </r>
  </si>
  <si>
    <t>Level of Agreement</t>
  </si>
  <si>
    <t>B2</t>
  </si>
  <si>
    <t>Overall, the World Bank Group currently plays a relevant role in development in Ecuador</t>
  </si>
  <si>
    <t>B3</t>
  </si>
  <si>
    <t>The World Bank Group’s work is aligned with what I consider the development priorities for Ecuador</t>
  </si>
  <si>
    <t>B4</t>
  </si>
  <si>
    <r>
      <t xml:space="preserve">Overall, please rate your impression of the effectiveness of these organizations in Ecuador. </t>
    </r>
    <r>
      <rPr>
        <i/>
        <sz val="9"/>
        <color rgb="FF000000"/>
        <rFont val="Calibri"/>
        <family val="2"/>
        <scheme val="minor"/>
      </rPr>
      <t>(1-Not effective at all, 10-Very effective)</t>
    </r>
  </si>
  <si>
    <t>Effectiveness</t>
  </si>
  <si>
    <t>B5</t>
  </si>
  <si>
    <t>Achieving Development Results</t>
  </si>
  <si>
    <r>
      <t xml:space="preserve">To what extent does the World Bank Group’s work help to achieve development results in Ecuador?* 
</t>
    </r>
    <r>
      <rPr>
        <i/>
        <sz val="9"/>
        <color theme="1"/>
        <rFont val="Calibri"/>
        <family val="2"/>
        <scheme val="minor"/>
      </rPr>
      <t>(1-To no degree at all, 10-To a very significant degree)</t>
    </r>
  </si>
  <si>
    <t>C. World Bank Group’s Work and Engagement on the Ground</t>
  </si>
  <si>
    <t>C1</t>
  </si>
  <si>
    <t>Staff Preparedness</t>
  </si>
  <si>
    <r>
      <t xml:space="preserve">To what extent do you believe the World Bank Group’s staff is well prepared (e.g., skills mix and knowledge) to help Ecuador solve its most complicated development challenges? </t>
    </r>
    <r>
      <rPr>
        <i/>
        <sz val="9"/>
        <color theme="1"/>
        <rFont val="Calibri"/>
        <family val="2"/>
        <scheme val="minor"/>
      </rPr>
      <t>(1-To no degree at all, 10-To a very significant degree)</t>
    </r>
  </si>
  <si>
    <r>
      <t>To what extent is the World Bank Group an effective development partner in Ecuador, in terms of each of the following?</t>
    </r>
    <r>
      <rPr>
        <b/>
        <i/>
        <sz val="9"/>
        <color rgb="FF000000"/>
        <rFont val="Calibri"/>
        <family val="2"/>
        <scheme val="minor"/>
      </rPr>
      <t xml:space="preserve"> </t>
    </r>
    <r>
      <rPr>
        <i/>
        <sz val="9"/>
        <color rgb="FF000000"/>
        <rFont val="Calibri"/>
        <family val="2"/>
        <scheme val="minor"/>
      </rPr>
      <t>(1-To no degree at all, 10-To a very significant degree)</t>
    </r>
  </si>
  <si>
    <t>C2</t>
  </si>
  <si>
    <t>Collaboration with the private sector</t>
  </si>
  <si>
    <t>C3</t>
  </si>
  <si>
    <t>Being inclusive</t>
  </si>
  <si>
    <t>C4</t>
  </si>
  <si>
    <t>Straightforwardness and honesty</t>
  </si>
  <si>
    <t>C5</t>
  </si>
  <si>
    <t>Access to WBG staff and experts</t>
  </si>
  <si>
    <t>C6</t>
  </si>
  <si>
    <t>Being a long-term partner</t>
  </si>
  <si>
    <t>C7</t>
  </si>
  <si>
    <t>Responsiveness to needs</t>
  </si>
  <si>
    <t>C8</t>
  </si>
  <si>
    <t>Collaboration with the Government</t>
  </si>
  <si>
    <t>C9</t>
  </si>
  <si>
    <t>Flexibility when circumstances change</t>
  </si>
  <si>
    <t>C10</t>
  </si>
  <si>
    <t>Collaboration with civil society</t>
  </si>
  <si>
    <t>C11</t>
  </si>
  <si>
    <t>Treating clients and stakeholders in Ecuador with respect</t>
  </si>
  <si>
    <t>C12</t>
  </si>
  <si>
    <t>Openness (sharing data and other information)</t>
  </si>
  <si>
    <t>C13</t>
  </si>
  <si>
    <t>Collaboration with other donors and development partners</t>
  </si>
  <si>
    <r>
      <t xml:space="preserve">To what extent do you agree/disagree with the following statements?  </t>
    </r>
    <r>
      <rPr>
        <i/>
        <sz val="9"/>
        <color rgb="FF000000"/>
        <rFont val="Calibri"/>
        <family val="2"/>
        <scheme val="minor"/>
      </rPr>
      <t>(1-Strongly disagree, 10-Strongly agree)</t>
    </r>
  </si>
  <si>
    <t>C14</t>
  </si>
  <si>
    <t>The World Bank Group takes decisions quickly in Ecuador</t>
  </si>
  <si>
    <t>C15</t>
  </si>
  <si>
    <t>The World Bank Group’s approvals and reviews are done in a timely fashion</t>
  </si>
  <si>
    <t>C16</t>
  </si>
  <si>
    <t>The World Bank Group’s conditions on its lending are reasonable</t>
  </si>
  <si>
    <t>C17</t>
  </si>
  <si>
    <t>The World Bank Group disburses funds promptly</t>
  </si>
  <si>
    <t>C18</t>
  </si>
  <si>
    <t>The World Bank Group’s Environmental and Social Framework requirements are reasonable</t>
  </si>
  <si>
    <t>C19</t>
  </si>
  <si>
    <t>The World Bank Group insists on accountability through its lending (e.g., performance-based financing/resources tied to results)</t>
  </si>
  <si>
    <t>C20</t>
  </si>
  <si>
    <t>The World Bank Group measures results effectively</t>
  </si>
  <si>
    <t>C21</t>
  </si>
  <si>
    <t>Working with the World Bank Group increases Ecuador’s institutional capacity</t>
  </si>
  <si>
    <t>C22</t>
  </si>
  <si>
    <t>The World Bank Group’s financial instruments (i.e., investment lending, Development Policy Loan, Trust Funds, Program-for-Results) meet the needs of Ecuador</t>
  </si>
  <si>
    <t>C23</t>
  </si>
  <si>
    <t>The World Bank Group meets Ecuador’s needs for knowledge services (e.g., research, analysis, data, technical assistance)</t>
  </si>
  <si>
    <t>D. World Bank Group’s Support in Development Areas</t>
  </si>
  <si>
    <t xml:space="preserve"> </t>
  </si>
  <si>
    <t>D1</t>
  </si>
  <si>
    <t>How EFFECTIVE do you believe the World Bank Group is in terms of the work it does in the following areas of development in Ecuador?  (1-Not effective at all,
 10-Very effective)</t>
  </si>
  <si>
    <t>D2</t>
  </si>
  <si>
    <r>
      <t xml:space="preserve">How effectively does the World Bank Group support Ecuador’s efforts … ?  </t>
    </r>
    <r>
      <rPr>
        <i/>
        <sz val="9"/>
        <color rgb="FF000000"/>
        <rFont val="Calibri"/>
        <family val="2"/>
        <scheme val="minor"/>
      </rPr>
      <t>(1-Not effective at all, 10-Very effective)</t>
    </r>
  </si>
  <si>
    <t>To build stronger domestic resource mobilization systems in the Government (e.g., tax collection)</t>
  </si>
  <si>
    <t>To develop better and stronger data collection/ analytics systems within the Government</t>
  </si>
  <si>
    <t xml:space="preserve">E. World Bank Group’s Knowledge Work and Activities </t>
  </si>
  <si>
    <t>In Ecuador, to what extent do you believe that the World Bank Group’s knowledge work and activities: (1-To no degree at all, 10-To a very significant degree)</t>
  </si>
  <si>
    <t>E2</t>
  </si>
  <si>
    <t>Are timely</t>
  </si>
  <si>
    <t>E3</t>
  </si>
  <si>
    <t>Include appropriate level of stakeholder involvement during preparation</t>
  </si>
  <si>
    <t>E4</t>
  </si>
  <si>
    <t>Are source of relevant information on global good practices</t>
  </si>
  <si>
    <t>E5</t>
  </si>
  <si>
    <t>Are adequately disseminated</t>
  </si>
  <si>
    <t>E6</t>
  </si>
  <si>
    <t>Are translated enough into local language</t>
  </si>
  <si>
    <t>E7</t>
  </si>
  <si>
    <t>Are adaptable to Ecuador’s specific development challenges and country circumstances</t>
  </si>
  <si>
    <t>E8</t>
  </si>
  <si>
    <t>Overall Evaluations</t>
  </si>
  <si>
    <r>
      <t>Overall, how significant a contribution do you believe the World Bank Group's knowledge work and activities make to development results in your country?*</t>
    </r>
    <r>
      <rPr>
        <i/>
        <sz val="9"/>
        <color theme="1"/>
        <rFont val="Calibri"/>
        <family val="2"/>
        <scheme val="minor"/>
      </rPr>
      <t xml:space="preserve"> (1-Not significant at all, 10-Very significant)</t>
    </r>
  </si>
  <si>
    <t>E9</t>
  </si>
  <si>
    <r>
      <t>Overall, how would you rate the technical quality of the World Bank Group's knowledge work and activities?*</t>
    </r>
    <r>
      <rPr>
        <i/>
        <sz val="9"/>
        <color theme="1"/>
        <rFont val="Calibri"/>
        <family val="2"/>
        <scheme val="minor"/>
      </rPr>
      <t xml:space="preserve"> (1-Very low technical quality, 10-Very high technical quality)</t>
    </r>
  </si>
  <si>
    <t>G. Communication and Information Sharing</t>
  </si>
  <si>
    <t>G5</t>
  </si>
  <si>
    <t>Over the past SIX MONTHS, on average how often did you do any of the following related to the World Bank Group (WBG)?</t>
  </si>
  <si>
    <t xml:space="preserve">Percentage of Respondents </t>
  </si>
  <si>
    <t>Every few days</t>
  </si>
  <si>
    <t>Every few weeks</t>
  </si>
  <si>
    <t>Every few months</t>
  </si>
  <si>
    <t>Not at all</t>
  </si>
  <si>
    <t>Read, viewed or heard a story about the WBG in local media (newspaper, magazine, TV, radio)</t>
  </si>
  <si>
    <t>Read, viewed or heard a story about the WBG in global media (newspaper, magazine, TV, radio)</t>
  </si>
  <si>
    <t>Interacted with the WBG on Social Media (e.g., read a post or tweet, liked, commented, shared, retweeted)</t>
  </si>
  <si>
    <t>Visited a WBG website (e.g., read a blog, used data)</t>
  </si>
  <si>
    <t>Attended an event/conference hosted by the WBG</t>
  </si>
  <si>
    <t>Attended/participated in a webinar or online event hosted by the WBG</t>
  </si>
  <si>
    <t xml:space="preserve">Read some or all of a WBG research paper or publication </t>
  </si>
  <si>
    <t>Met professionally with WBG staff</t>
  </si>
  <si>
    <t>Read a WBG e-newsletter</t>
  </si>
  <si>
    <t>Stakeholder recoding for Appendix B</t>
  </si>
  <si>
    <t>recoded</t>
  </si>
  <si>
    <t>n recoded</t>
  </si>
  <si>
    <t>Office of the President/PM/Minister</t>
  </si>
  <si>
    <t>Employee of Ministry</t>
  </si>
  <si>
    <t>PMU/Consultant</t>
  </si>
  <si>
    <t>Local Government Office</t>
  </si>
  <si>
    <t>Other Government Institutions</t>
  </si>
  <si>
    <t>Bilateral/Multilateral Agency</t>
  </si>
  <si>
    <t>Private Sector</t>
  </si>
  <si>
    <t>Civil Society</t>
  </si>
  <si>
    <t>Academia</t>
  </si>
  <si>
    <t xml:space="preserve">Appendix B: Responses to Selected Questions by Stakeholder Groups (single and multiple choice questions)   </t>
  </si>
  <si>
    <t>BACKGROUND INFORMATION</t>
  </si>
  <si>
    <t>Q2. Currently, do you professionally collaborate/work with the World Bank Group (IBRD, IFC, MIGA, ICSID) in your country?*</t>
  </si>
  <si>
    <t>Employee of 
a Ministry</t>
  </si>
  <si>
    <t>PMU/
Consultant/
Contractor</t>
  </si>
  <si>
    <t>Local Government</t>
  </si>
  <si>
    <t>Other Gov-t Institutions/
Organizations</t>
  </si>
  <si>
    <t>Bilateral/ Multilateral Agency</t>
  </si>
  <si>
    <t>Private 
Sector</t>
  </si>
  <si>
    <t>*Significantly different between stakeholder groups</t>
  </si>
  <si>
    <t>Q3. If yes, which of the following agencies of the World Bank Group do you primarily collaborate/work with in Ecuador?* (Select only 1 response)</t>
  </si>
  <si>
    <t>Percentage of Respondents</t>
  </si>
  <si>
    <t>A. OVERALL CONTEXT</t>
  </si>
  <si>
    <t>A1.  Please identify which of the following development priorities you consider the most important in Ecuador.  (Choose no more than 5)</t>
  </si>
  <si>
    <t>p-value</t>
  </si>
  <si>
    <t>Percentage of Respondents 
(Responses combined)</t>
  </si>
  <si>
    <t>Environmental sustainability and climate change</t>
  </si>
  <si>
    <t>Private sector development and financial markets*</t>
  </si>
  <si>
    <t>Economic growth*</t>
  </si>
  <si>
    <t xml:space="preserve">Social protection </t>
  </si>
  <si>
    <t>Public sector governance/Public administration*</t>
  </si>
  <si>
    <t>Equality of opportunity</t>
  </si>
  <si>
    <t>Water and sanitation*</t>
  </si>
  <si>
    <t>Transport and public works*</t>
  </si>
  <si>
    <t xml:space="preserve">Law and justice </t>
  </si>
  <si>
    <t>Natural resource management</t>
  </si>
  <si>
    <t>Disaster risk management*</t>
  </si>
  <si>
    <t>A2.  When economic and/or social reform efforts fail or are slow to take place in Ecuador, which of the following would you attribute this to?   (Choose no more than 2)</t>
  </si>
  <si>
    <t>Percentage of Respondents
(Responses combined)</t>
  </si>
  <si>
    <t>Corruption*</t>
  </si>
  <si>
    <t xml:space="preserve">Pressure from outside interest groups </t>
  </si>
  <si>
    <t>SECTION B:  OVERALL ATTITUDES TOWARD THE WORLD BANK GROUP</t>
  </si>
  <si>
    <t>B7. When thinking about the World Bank Group’s role in Ecuador, which activity do you VALUE the most?  (Choose no more than 2)</t>
  </si>
  <si>
    <t>Informal advice that World Bank Group’s staff provides</t>
  </si>
  <si>
    <t>Promoting knowledge sharing*</t>
  </si>
  <si>
    <t>Implementation support*</t>
  </si>
  <si>
    <t>B8. When thinking about how the World Bank Group can have the most impact on development results in Ecuador, which sectors do you believe the World Bank Group should prioritize with its resources (financial and knowledge services) in Ecuador?   
(Choose no more than 5)</t>
  </si>
  <si>
    <t>Energy*</t>
  </si>
  <si>
    <t xml:space="preserve">Environmental sustainability and climate change </t>
  </si>
  <si>
    <t>Trade and exports*</t>
  </si>
  <si>
    <t>Law and justice</t>
  </si>
  <si>
    <t>Public sector governance/Public administration</t>
  </si>
  <si>
    <t>Information and communications technology*</t>
  </si>
  <si>
    <t>B9. What do you immediately think of when you hear about the IFC? 
(Choose no more than 3)</t>
  </si>
  <si>
    <t xml:space="preserve">Multi-lateral financial institution*               </t>
  </si>
  <si>
    <t>Financial advisory solutions*</t>
  </si>
  <si>
    <t>SECTION C:  WORLD BANK GROUP’S WORK AND ENGAGEMENT ON THE GROUND</t>
  </si>
  <si>
    <t>C24. In which of the following areas do you believe the World Bank Group should provide most of its resources when it comes to providing support to people in situation of mobility (migrants) in Ecuador?  (Choose no more than 2)</t>
  </si>
  <si>
    <t>Business development*</t>
  </si>
  <si>
    <t>Public services*</t>
  </si>
  <si>
    <t>Macro issues</t>
  </si>
  <si>
    <t>SECTION E:  WORLD BANK GROUP’S KNOWLEDGE WORK AND ACTIVITIES (i.e., analysis, studies, research, data, reports, conferences)</t>
  </si>
  <si>
    <t>E1. How frequently do you consult World Bank Group’s knowledge work and activities in the work you do?</t>
  </si>
  <si>
    <t>Weekly*</t>
  </si>
  <si>
    <t>SECTION F:  THE FUTURE ROLE OF THE WORLD BANK GROUP IN ECUADOR</t>
  </si>
  <si>
    <t xml:space="preserve">F1. Which of the following SHOULD the WBG do to improve its advice and guidance in Ecuador?  (Choose no more than 3) </t>
  </si>
  <si>
    <t xml:space="preserve">Improve the competitiveness of its financing compared to markets </t>
  </si>
  <si>
    <t>Reach out more to groups outside of Government*</t>
  </si>
  <si>
    <t xml:space="preserve">Collaborate more effectively with Government clients </t>
  </si>
  <si>
    <t>Increase the level of capacity development in the country*</t>
  </si>
  <si>
    <t>Reduce the complexity of obtaining World Bank Group financing*</t>
  </si>
  <si>
    <t>F2.  In addition to its regular relations, which THREE of the following should the World Bank Group collaborate with more in Ecuador?  (Choose no more than 3)</t>
  </si>
  <si>
    <t>Media*</t>
  </si>
  <si>
    <t>NGOs/Community Based Organizations*</t>
  </si>
  <si>
    <t>Private sector*</t>
  </si>
  <si>
    <t>Academia/think tanks/research institutes*</t>
  </si>
  <si>
    <t>Youth/university groups*</t>
  </si>
  <si>
    <t>Donor community*</t>
  </si>
  <si>
    <t>Private foundations*</t>
  </si>
  <si>
    <t>Other*</t>
  </si>
  <si>
    <t xml:space="preserve">
F3. Which THREE areas below would benefit most from the World Bank Group’s support to help ensure that Ecuador has fair and equitable access to the vaccines necessary to alter the course of the COVID-19 pandemic? (Choose no more than 3)</t>
  </si>
  <si>
    <t>Training health workers*</t>
  </si>
  <si>
    <t>SECTION G:  COMMUNICATION AND INFORMATION SHARING</t>
  </si>
  <si>
    <t xml:space="preserve">
G1.  Which would you say are your MAIN sources of news about economic and social development issues in Ecuador?   (Choose no more than 3)</t>
  </si>
  <si>
    <t xml:space="preserve">Social media </t>
  </si>
  <si>
    <t>G2.  How would you prefer to obtain information about the World Bank Group and its work?   (Choose no more than 3)</t>
  </si>
  <si>
    <t>Direct contact with World Bank Group</t>
  </si>
  <si>
    <t>Webinars or online events hosted by the World Bank Group*</t>
  </si>
  <si>
    <t>Interviews and press conferences for the Ecuador’s media*</t>
  </si>
  <si>
    <t>G3.  Which Internet connection do you use primarily when visiting a World Bank Group website?  (Select only 1 response)</t>
  </si>
  <si>
    <t>Appendix B: Responses to Selected Questions by Stakeholder Groups (scale questions)</t>
  </si>
  <si>
    <t>SECTION A:  OVERALL CONTEXT</t>
  </si>
  <si>
    <r>
      <t xml:space="preserve">A3. To what extent, do you trust each of the following groups to do what is right? </t>
    </r>
    <r>
      <rPr>
        <i/>
        <sz val="9"/>
        <color theme="1"/>
        <rFont val="Arial"/>
        <family val="2"/>
      </rPr>
      <t>(1-"To no degree at all", 10-"To a very significant degree")</t>
    </r>
  </si>
  <si>
    <t>Office of the President/PM/
Minister</t>
  </si>
  <si>
    <t>Employee of a Ministry</t>
  </si>
  <si>
    <t>Private
Sector</t>
  </si>
  <si>
    <t>The World Bank Group*</t>
  </si>
  <si>
    <r>
      <t xml:space="preserve">B1. How familiar are you with the work of these organizations in Ecuador? </t>
    </r>
    <r>
      <rPr>
        <i/>
        <sz val="9"/>
        <color theme="1"/>
        <rFont val="Arial"/>
        <family val="2"/>
      </rPr>
      <t>(1-"Not familiar
at all", 10-"Extremely 
familiar")</t>
    </r>
  </si>
  <si>
    <r>
      <t xml:space="preserve">B2-B3. To what extent do you agree/disagree with the following statements about the World Bank Group’s work in Ecuador? </t>
    </r>
    <r>
      <rPr>
        <i/>
        <sz val="9"/>
        <color theme="1"/>
        <rFont val="Arial"/>
        <family val="2"/>
      </rPr>
      <t>(1-"Strongly disagree", 10-"Strongly 
agree")</t>
    </r>
  </si>
  <si>
    <t>B2.</t>
  </si>
  <si>
    <t>Overall, the World Bank Group currently plays a relevant role in development in Ecuador*</t>
  </si>
  <si>
    <t>B3.</t>
  </si>
  <si>
    <t>The World Bank Group’s work is aligned with what I consider the development priorities for Ecuador*</t>
  </si>
  <si>
    <r>
      <t xml:space="preserve">B4. Overall, please rate your impression of the effectiveness of these organizations in Ecuador. </t>
    </r>
    <r>
      <rPr>
        <i/>
        <sz val="9"/>
        <color theme="1"/>
        <rFont val="Arial"/>
        <family val="2"/>
      </rPr>
      <t>(1-"Not effective at all ", 10-"Very effective")</t>
    </r>
  </si>
  <si>
    <r>
      <t xml:space="preserve">B5. To what extent does the World Bank Group’s work help to achieve development results in Ecuador? </t>
    </r>
    <r>
      <rPr>
        <i/>
        <sz val="9"/>
        <color theme="1"/>
        <rFont val="Arial"/>
        <family val="2"/>
      </rPr>
      <t>(1-"To no degree at all", 10-"To a very significant degree")</t>
    </r>
  </si>
  <si>
    <t>To what extent does the World Bank Group’s work help to achieve development results in Ecuador?*</t>
  </si>
  <si>
    <t>To what extent do you believe the World Bank Group’s staff is well prepared (e.g., skills mix and knowledge) to help Ecuador solve its most complicated development challenges?*</t>
  </si>
  <si>
    <t>(1-"To no degree at all", 10-"To a very significant degree")</t>
  </si>
  <si>
    <r>
      <t xml:space="preserve">C2-C13. To what extent is the World Bank Group an effective development partner in Ecuador, in terms of each of the following? </t>
    </r>
    <r>
      <rPr>
        <i/>
        <sz val="9"/>
        <color theme="1"/>
        <rFont val="Arial"/>
        <family val="2"/>
      </rPr>
      <t>(1-"To no degree at all", 10-"To a very significant degree")</t>
    </r>
  </si>
  <si>
    <t>Access to WBG staff and experts*</t>
  </si>
  <si>
    <t>Being a long-term partner*</t>
  </si>
  <si>
    <t>Responsiveness to needs*</t>
  </si>
  <si>
    <t>Collaboration with the Government*</t>
  </si>
  <si>
    <t>Flexibility when circumstances change*</t>
  </si>
  <si>
    <t>Collaboration with civil society*</t>
  </si>
  <si>
    <t>Treating clients and stakeholders in Ecuador with respect*</t>
  </si>
  <si>
    <t>Openness (sharing data and other information)*</t>
  </si>
  <si>
    <r>
      <t xml:space="preserve">C14-C21. To what extent do you agree/disagree with the following statements? </t>
    </r>
    <r>
      <rPr>
        <i/>
        <sz val="9"/>
        <color theme="1"/>
        <rFont val="Arial"/>
        <family val="2"/>
      </rPr>
      <t>(1-"Strongly disagree", 10-"Strongly 
agree")</t>
    </r>
  </si>
  <si>
    <t>The World Bank Group takes decisions quickly in Ecuador*</t>
  </si>
  <si>
    <t>The World Bank Group’s conditions on its lending are reasonable*</t>
  </si>
  <si>
    <t>The World Bank Group’s Environmental and Social Framework requirements are reasonable*</t>
  </si>
  <si>
    <t>The World Bank Group insists on accountability through its lending*</t>
  </si>
  <si>
    <t>The World Bank Group measures results effectively*</t>
  </si>
  <si>
    <t>Working with the World Bank Group increases Ecuador’s institutional capacity*</t>
  </si>
  <si>
    <r>
      <t xml:space="preserve">C22-C23. To what extent do you agree/disagree with the following statements about the World Bank Group in Ecuador? </t>
    </r>
    <r>
      <rPr>
        <i/>
        <sz val="9"/>
        <color theme="1"/>
        <rFont val="Arial"/>
        <family val="2"/>
      </rPr>
      <t>(1-"Strongly disagree", 10-"Strongly 
agree")</t>
    </r>
  </si>
  <si>
    <t>The World Bank Group’s financial instruments meet the needs of Ecuador*</t>
  </si>
  <si>
    <t>The World Bank Group meets Ecuador’s needs for knowledge services</t>
  </si>
  <si>
    <t>SECTION D:  WORLD BANK GROUP’S SUPPORT IN DEVELOPMENT AREAS</t>
  </si>
  <si>
    <r>
      <t xml:space="preserve">D2. How effectively does the World Bank Group support Ecuador’s efforts … ? </t>
    </r>
    <r>
      <rPr>
        <i/>
        <sz val="9"/>
        <color theme="1"/>
        <rFont val="Arial"/>
        <family val="2"/>
      </rPr>
      <t>(1-"Not effectively 
at all", 10-"Very effectively")</t>
    </r>
  </si>
  <si>
    <t>To build stronger domestic resource mobilization systems in the Government</t>
  </si>
  <si>
    <t xml:space="preserve"> SECTION E:  WORLD BANK GROUP’S KNOWLEDGE WORK AND ACTIVITIES (i.e., analysis, studies, research, data, reports, conferences)</t>
  </si>
  <si>
    <r>
      <t>E7. In Ecuador, to what extent do you believe that the World Bank Group’s knowledge work and activities:</t>
    </r>
    <r>
      <rPr>
        <i/>
        <sz val="9"/>
        <color theme="1"/>
        <rFont val="Arial"/>
        <family val="2"/>
      </rPr>
      <t>(1-"To no degree at all", 10-"To a very significant degree")</t>
    </r>
  </si>
  <si>
    <t>Are adaptable to Sierra Leone’s specific development challenges and country circumstances*</t>
  </si>
  <si>
    <t xml:space="preserve">E8. </t>
  </si>
  <si>
    <t>Overall, how significant a contribution do you believe the World Bank Group's knowledge work and activities make to development results in your country?*</t>
  </si>
  <si>
    <t>(1-"Not significant at all", 10-"Very significant")</t>
  </si>
  <si>
    <t>Overall, how would you rate the technical quality of the World Bank Group's knowledge work and activities?*</t>
  </si>
  <si>
    <t>(1-"Very low technical quality", 10-"Very high technical quality")</t>
  </si>
  <si>
    <r>
      <t xml:space="preserve">Appendix C: Responses to Selected Questions by Year                                                </t>
    </r>
    <r>
      <rPr>
        <i/>
        <sz val="15"/>
        <color theme="1"/>
        <rFont val="Calibri"/>
        <family val="2"/>
        <scheme val="minor"/>
      </rPr>
      <t>Only comparable questions are listed</t>
    </r>
  </si>
  <si>
    <t>How familiar are you with the work of these organizations in Ecuador?(1-"Not familiar at all", 10-"Extremely Familiar")</t>
  </si>
  <si>
    <t>MEAN</t>
  </si>
  <si>
    <t>European Investment Bank*</t>
  </si>
  <si>
    <t>B2-B3</t>
  </si>
  <si>
    <t>To what extent do you agree/disagree with the following statements about the World Bank Group’s work in Ecuador? (1-"Strongly disagree", 10-"Strongly agree")</t>
  </si>
  <si>
    <t>Overall, please rate your impression of the effectiveness of these organizations in Ecuador.(1-"Not effective at all", 10-"Very effective")</t>
  </si>
  <si>
    <t>The Inter-American Development Bank (IDB/BID)*</t>
  </si>
  <si>
    <t>To what extent does the World Bank Group’s work help to achieve development results in Ecuador? (1-"To no degree at all", 10-"To a very significant degree")</t>
  </si>
  <si>
    <t>To what extent do you believe the World Bank Group’s staff is well prepared (e.g., skills mix and knowledge) to help Ecuador solve its most complicated development challenges? (1-"To no degree at all", 10-"To a very significant degree")</t>
  </si>
  <si>
    <t>To what extent do you believe the World Bank Group’s staff is well prepared (e.g., skills mix and knowledge) to help Ecuador solve its most complicated development challenges?</t>
  </si>
  <si>
    <t>C2-C13</t>
  </si>
  <si>
    <t>To what extent is the World Bank Group an effective development partner in Ecuador, in terms of each of the following? (1-"To no degree at all", 10-"To a very significant degree")</t>
  </si>
  <si>
    <t>Being inclusive*</t>
  </si>
  <si>
    <t>Collaboration with other donors and development partners*</t>
  </si>
  <si>
    <t>C14-C21</t>
  </si>
  <si>
    <t>To what extent do you agree/disagree with the following statements? (1-"Strongly disagree", 10-"Strongly agree")</t>
  </si>
  <si>
    <t>The World Bank Group’s approvals and reviews are done in a timely fashion*</t>
  </si>
  <si>
    <t>C22-C23</t>
  </si>
  <si>
    <t>To what extent do you agree/disagree with the following statements about the World Bank Group in Ecuador? (1-"Strongly disagree", 10-"Strongly agree")</t>
  </si>
  <si>
    <t>The World Bank Group’s financial instruments (i.e., investment lending, Development Policy Loan, Trust Funds, Program-for-Results) meet the needs of Ecuador*</t>
  </si>
  <si>
    <t>The World Bank Group meets Ecuador’s needs for knowledge services (e.g., research, analysis, data, technical assistance)*</t>
  </si>
  <si>
    <t>How EFFECTIVE do you believe the World Bank Group is in terms of the work it does in the following areas of development in Ecuador? (1-"Not effective at all", 10-"Very Effective")</t>
  </si>
  <si>
    <t>D1_1</t>
  </si>
  <si>
    <t>Social protection*</t>
  </si>
  <si>
    <t>D1_2</t>
  </si>
  <si>
    <t xml:space="preserve">Public sector governance/Public administration* </t>
  </si>
  <si>
    <t>D1_3</t>
  </si>
  <si>
    <t>D1_4</t>
  </si>
  <si>
    <t>D1_5</t>
  </si>
  <si>
    <t>D1_6</t>
  </si>
  <si>
    <t>D1_7</t>
  </si>
  <si>
    <t>D1_8</t>
  </si>
  <si>
    <t>Job creation/employment*</t>
  </si>
  <si>
    <t>D1_9</t>
  </si>
  <si>
    <t>D1_10</t>
  </si>
  <si>
    <t>D1_11</t>
  </si>
  <si>
    <t>Equality of opportunity*</t>
  </si>
  <si>
    <t>D1_12</t>
  </si>
  <si>
    <t>Health and nutrition*</t>
  </si>
  <si>
    <t>D1_13</t>
  </si>
  <si>
    <t>D1_14</t>
  </si>
  <si>
    <t>D1_15</t>
  </si>
  <si>
    <t>D1_16</t>
  </si>
  <si>
    <t xml:space="preserve">Transport and public works </t>
  </si>
  <si>
    <t>D1_17</t>
  </si>
  <si>
    <t>D1_18</t>
  </si>
  <si>
    <t>D1_19</t>
  </si>
  <si>
    <t>D1_20</t>
  </si>
  <si>
    <t>D1_21</t>
  </si>
  <si>
    <t>D1_22</t>
  </si>
  <si>
    <t>D1_23</t>
  </si>
  <si>
    <t>D1_24</t>
  </si>
  <si>
    <t>E2-E7</t>
  </si>
  <si>
    <t>In Ecuador, to what extent do you believe that the World Bank Group’s knowledge work and activities:(1-"To no degree at all", 10-"To a very significant degree")</t>
  </si>
  <si>
    <t>Are timely*</t>
  </si>
  <si>
    <t>Are adaptable to Ecuador’s specific development challenges and country circumstances*</t>
  </si>
  <si>
    <t>Overall, how would you rate the technical quality of the World Bank Group's knowledge work and activities?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</si>
</sst>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
    <numFmt numFmtId="166" formatCode="###0.00"/>
    <numFmt numFmtId="167" formatCode="0E+00"/>
  </numFmts>
  <fonts count="64">
    <font>
      <sz val="11"/>
      <color theme="1"/>
      <name val="Calibri"/>
      <family val="2"/>
      <scheme val="minor"/>
    </font>
    <font>
      <b/>
      <sz val="11"/>
      <color theme="1"/>
      <name val="Calibri"/>
      <family val="2"/>
      <scheme val="minor"/>
    </font>
    <font>
      <sz val="11"/>
      <name val="Calibri"/>
      <family val="2"/>
      <scheme val="minor"/>
    </font>
    <font>
      <sz val="9"/>
      <name val="Calibri"/>
      <family val="2"/>
      <scheme val="minor"/>
    </font>
    <font>
      <sz val="10"/>
      <name val="Arial"/>
      <family val="2"/>
    </font>
    <font>
      <b/>
      <sz val="8"/>
      <name val="Calibri"/>
      <family val="2"/>
      <scheme val="minor"/>
    </font>
    <font>
      <b/>
      <sz val="9"/>
      <color indexed="8"/>
      <name val="Calibri"/>
      <family val="2"/>
      <scheme val="minor"/>
    </font>
    <font>
      <b/>
      <sz val="9"/>
      <name val="Calibri"/>
      <family val="2"/>
      <scheme val="minor"/>
    </font>
    <font>
      <sz val="10"/>
      <name val="Calibri"/>
      <family val="2"/>
      <scheme val="minor"/>
    </font>
    <font>
      <sz val="10"/>
      <color indexed="8"/>
      <name val="Calibri"/>
      <family val="2"/>
      <scheme val="minor"/>
    </font>
    <font>
      <b/>
      <sz val="10"/>
      <color indexed="8"/>
      <name val="Calibri"/>
      <family val="2"/>
      <scheme val="minor"/>
    </font>
    <font>
      <b/>
      <sz val="10"/>
      <name val="Calibri"/>
      <family val="2"/>
      <scheme val="minor"/>
    </font>
    <font>
      <sz val="9"/>
      <color indexed="8"/>
      <name val="Calibri"/>
      <family val="2"/>
      <scheme val="minor"/>
    </font>
    <font>
      <sz val="9"/>
      <color indexed="8"/>
      <name val="Arial"/>
      <family val="2"/>
    </font>
    <font>
      <sz val="9.5"/>
      <color indexed="8"/>
      <name val="Calibri"/>
      <family val="2"/>
      <scheme val="minor"/>
    </font>
    <font>
      <sz val="9.5"/>
      <name val="Calibri"/>
      <family val="2"/>
      <scheme val="minor"/>
    </font>
    <font>
      <b/>
      <sz val="11"/>
      <name val="Calibri"/>
      <family val="2"/>
      <scheme val="minor"/>
    </font>
    <font>
      <i/>
      <sz val="9"/>
      <color indexed="8"/>
      <name val="Calibri"/>
      <family val="2"/>
      <scheme val="minor"/>
    </font>
    <font>
      <b/>
      <sz val="12"/>
      <name val="Calibri"/>
      <family val="2"/>
      <scheme val="minor"/>
    </font>
    <font>
      <b/>
      <sz val="9"/>
      <color theme="1"/>
      <name val="Arial"/>
      <family val="2"/>
    </font>
    <font>
      <sz val="10"/>
      <color theme="1"/>
      <name val="Arial"/>
      <family val="2"/>
    </font>
    <font>
      <sz val="9"/>
      <color theme="1"/>
      <name val="Arial"/>
      <family val="2"/>
    </font>
    <font>
      <sz val="7.5"/>
      <name val="Arial"/>
      <family val="2"/>
    </font>
    <font>
      <b/>
      <sz val="8"/>
      <color theme="1"/>
      <name val="Arial"/>
      <family val="2"/>
    </font>
    <font>
      <sz val="7"/>
      <name val="Arial"/>
      <family val="2"/>
    </font>
    <font>
      <sz val="8"/>
      <color theme="1"/>
      <name val="Arial"/>
      <family val="2"/>
    </font>
    <font>
      <sz val="8.5"/>
      <name val="Calibri"/>
      <family val="2"/>
      <scheme val="minor"/>
    </font>
    <font>
      <b/>
      <sz val="10"/>
      <color theme="1"/>
      <name val="Arial"/>
      <family val="2"/>
    </font>
    <font>
      <b/>
      <sz val="8.5"/>
      <name val="Calibri"/>
      <family val="2"/>
      <scheme val="minor"/>
    </font>
    <font>
      <i/>
      <sz val="9"/>
      <color theme="1"/>
      <name val="Arial"/>
      <family val="2"/>
    </font>
    <font>
      <sz val="8"/>
      <name val="Calibri"/>
      <family val="2"/>
      <scheme val="minor"/>
    </font>
    <font>
      <sz val="9"/>
      <color theme="1"/>
      <name val="Calibri"/>
      <family val="2"/>
      <scheme val="minor"/>
    </font>
    <font>
      <i/>
      <sz val="9"/>
      <name val="Arial"/>
      <family val="2"/>
    </font>
    <font>
      <b/>
      <sz val="11"/>
      <color indexed="8"/>
      <name val="Calibri"/>
      <family val="2"/>
      <scheme val="minor"/>
    </font>
    <font>
      <b/>
      <sz val="12"/>
      <color theme="1"/>
      <name val="Calibri"/>
      <family val="2"/>
      <scheme val="minor"/>
    </font>
    <font>
      <b/>
      <sz val="12"/>
      <color indexed="8"/>
      <name val="Calibri"/>
      <family val="2"/>
      <scheme val="minor"/>
    </font>
    <font>
      <b/>
      <sz val="10"/>
      <color rgb="FF000000"/>
      <name val="Calibri"/>
      <family val="2"/>
      <scheme val="minor"/>
    </font>
    <font>
      <b/>
      <sz val="12"/>
      <color rgb="FF000000"/>
      <name val="Calibri"/>
      <family val="2"/>
      <scheme val="minor"/>
    </font>
    <font>
      <sz val="11"/>
      <color theme="1"/>
      <name val="Calibri"/>
      <family val="2"/>
      <scheme val="minor"/>
    </font>
    <font>
      <i/>
      <sz val="8.5"/>
      <name val="Calibri"/>
      <family val="2"/>
      <charset val="204"/>
      <scheme val="minor"/>
    </font>
    <font>
      <sz val="11"/>
      <color rgb="FF000000"/>
      <name val="Calibri"/>
      <family val="2"/>
      <scheme val="minor"/>
    </font>
    <font>
      <b/>
      <sz val="10"/>
      <color theme="1"/>
      <name val="Calibri"/>
      <family val="2"/>
      <scheme val="minor"/>
    </font>
    <font>
      <sz val="11"/>
      <color rgb="FF000000"/>
      <name val="Calibri"/>
      <family val="2"/>
      <charset val="204"/>
      <scheme val="minor"/>
    </font>
    <font>
      <b/>
      <sz val="11"/>
      <color rgb="FF000000"/>
      <name val="Calibri"/>
      <family val="2"/>
      <scheme val="minor"/>
    </font>
    <font>
      <sz val="10"/>
      <color theme="1"/>
      <name val="Calibri"/>
      <family val="2"/>
      <scheme val="minor"/>
    </font>
    <font>
      <b/>
      <i/>
      <sz val="11"/>
      <color theme="1"/>
      <name val="Calibri"/>
      <family val="2"/>
      <scheme val="minor"/>
    </font>
    <font>
      <i/>
      <sz val="9"/>
      <color rgb="FF000000"/>
      <name val="Calibri"/>
      <family val="2"/>
      <scheme val="minor"/>
    </font>
    <font>
      <b/>
      <i/>
      <sz val="11"/>
      <color theme="1"/>
      <name val="Calibri"/>
      <family val="2"/>
    </font>
    <font>
      <i/>
      <sz val="9"/>
      <color theme="1"/>
      <name val="Calibri"/>
      <family val="2"/>
      <scheme val="minor"/>
    </font>
    <font>
      <b/>
      <i/>
      <sz val="9"/>
      <color rgb="FF000000"/>
      <name val="Calibri"/>
      <family val="2"/>
      <scheme val="minor"/>
    </font>
    <font>
      <b/>
      <sz val="11"/>
      <color rgb="FF000000"/>
      <name val="Calibri"/>
      <family val="2"/>
      <charset val="204"/>
      <scheme val="minor"/>
    </font>
    <font>
      <sz val="11"/>
      <color rgb="FF000000"/>
      <name val="Calibri"/>
      <family val="2"/>
      <charset val="204"/>
    </font>
    <font>
      <sz val="9"/>
      <name val="Calibri (Body)"/>
    </font>
    <font>
      <sz val="9"/>
      <color rgb="FF000000"/>
      <name val="Calibri"/>
      <family val="2"/>
      <scheme val="minor"/>
    </font>
    <font>
      <sz val="10"/>
      <color rgb="FF000000"/>
      <name val="Calibri"/>
      <family val="2"/>
      <scheme val="minor"/>
    </font>
    <font>
      <b/>
      <sz val="9"/>
      <color theme="1"/>
      <name val="Calibri"/>
      <family val="2"/>
      <scheme val="minor"/>
    </font>
    <font>
      <b/>
      <sz val="9"/>
      <color rgb="FF000000"/>
      <name val="Calibri"/>
      <family val="2"/>
      <scheme val="minor"/>
    </font>
    <font>
      <b/>
      <sz val="15"/>
      <color rgb="FF000000"/>
      <name val="Calibri"/>
      <family val="2"/>
      <scheme val="minor"/>
    </font>
    <font>
      <b/>
      <sz val="15"/>
      <color theme="1"/>
      <name val="Calibri"/>
      <family val="2"/>
      <scheme val="minor"/>
    </font>
    <font>
      <b/>
      <sz val="15"/>
      <name val="Calibri"/>
      <family val="2"/>
      <scheme val="minor"/>
    </font>
    <font>
      <i/>
      <sz val="15"/>
      <color theme="1"/>
      <name val="Calibri"/>
      <family val="2"/>
      <scheme val="minor"/>
    </font>
    <font>
      <b/>
      <sz val="9"/>
      <name val="Arial"/>
      <family val="2"/>
      <charset val="204"/>
    </font>
    <font>
      <b/>
      <sz val="9"/>
      <color theme="1"/>
      <name val="Arial"/>
      <family val="2"/>
      <charset val="204"/>
    </font>
    <font>
      <b/>
      <sz val="9"/>
      <color rgb="FF000000"/>
      <name val="Arial"/>
      <family val="2"/>
      <charset val="204"/>
    </font>
  </fonts>
  <fills count="1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
      <patternFill patternType="solid">
        <fgColor theme="5" tint="0.59999389629810485"/>
        <bgColor indexed="64"/>
      </patternFill>
    </fill>
    <fill>
      <patternFill patternType="solid">
        <fgColor rgb="FF00B050"/>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2" tint="-0.499984740745262"/>
        <bgColor indexed="64"/>
      </patternFill>
    </fill>
    <fill>
      <patternFill patternType="solid">
        <fgColor theme="6" tint="0.59999389629810485"/>
        <bgColor indexed="64"/>
      </patternFill>
    </fill>
    <fill>
      <patternFill patternType="solid">
        <fgColor rgb="FF00B0F0"/>
        <bgColor indexed="64"/>
      </patternFill>
    </fill>
    <fill>
      <patternFill patternType="solid">
        <fgColor rgb="FFD8EEC0"/>
        <bgColor indexed="64"/>
      </patternFill>
    </fill>
    <fill>
      <patternFill patternType="solid">
        <fgColor theme="7" tint="0.79998168889431442"/>
        <bgColor indexed="64"/>
      </patternFill>
    </fill>
  </fills>
  <borders count="72">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style="medium">
        <color auto="1"/>
      </left>
      <right style="medium">
        <color auto="1"/>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right/>
      <top style="medium">
        <color indexed="64"/>
      </top>
      <bottom/>
      <diagonal/>
    </border>
    <border>
      <left/>
      <right style="medium">
        <color indexed="64"/>
      </right>
      <top style="thin">
        <color auto="1"/>
      </top>
      <bottom/>
      <diagonal/>
    </border>
    <border>
      <left/>
      <right/>
      <top style="thin">
        <color indexed="64"/>
      </top>
      <bottom/>
      <diagonal/>
    </border>
    <border>
      <left style="medium">
        <color rgb="FF000000"/>
      </left>
      <right style="medium">
        <color rgb="FF000000"/>
      </right>
      <top style="medium">
        <color rgb="FF000000"/>
      </top>
      <bottom style="thin">
        <color indexed="64"/>
      </bottom>
      <diagonal/>
    </border>
    <border>
      <left style="medium">
        <color rgb="FF000000"/>
      </left>
      <right style="medium">
        <color rgb="FF000000"/>
      </right>
      <top style="thin">
        <color indexed="64"/>
      </top>
      <bottom style="thin">
        <color indexed="64"/>
      </bottom>
      <diagonal/>
    </border>
    <border>
      <left style="medium">
        <color rgb="FF000000"/>
      </left>
      <right style="medium">
        <color rgb="FF000000"/>
      </right>
      <top/>
      <bottom style="medium">
        <color rgb="FF000000"/>
      </bottom>
      <diagonal/>
    </border>
  </borders>
  <cellStyleXfs count="15">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38" fillId="0" borderId="0" applyFont="0" applyFill="0" applyBorder="0" applyAlignment="0" applyProtection="0"/>
    <xf numFmtId="0" fontId="4" fillId="0" borderId="0"/>
    <xf numFmtId="0" fontId="40" fillId="0" borderId="0"/>
  </cellStyleXfs>
  <cellXfs count="570">
    <xf numFmtId="0" fontId="0" fillId="0" borderId="0" xfId="0"/>
    <xf numFmtId="164" fontId="2" fillId="0" borderId="0" xfId="0" applyNumberFormat="1" applyFont="1" applyAlignment="1">
      <alignment horizontal="center" vertical="center"/>
    </xf>
    <xf numFmtId="164" fontId="3" fillId="0" borderId="0" xfId="0" applyNumberFormat="1" applyFont="1"/>
    <xf numFmtId="0" fontId="2" fillId="0" borderId="0" xfId="0" applyFont="1"/>
    <xf numFmtId="0" fontId="2" fillId="0" borderId="0" xfId="0" applyFont="1" applyAlignment="1">
      <alignment wrapText="1"/>
    </xf>
    <xf numFmtId="164" fontId="8" fillId="0" borderId="0" xfId="3" applyNumberFormat="1" applyFont="1" applyAlignment="1">
      <alignment horizontal="center" vertical="center" wrapText="1"/>
    </xf>
    <xf numFmtId="164" fontId="9" fillId="0" borderId="0" xfId="2" applyNumberFormat="1" applyFont="1" applyAlignment="1">
      <alignment horizontal="center" vertical="center"/>
    </xf>
    <xf numFmtId="164" fontId="8" fillId="0" borderId="0" xfId="2" applyNumberFormat="1" applyFont="1" applyAlignment="1">
      <alignment horizontal="center"/>
    </xf>
    <xf numFmtId="164" fontId="8" fillId="0" borderId="0" xfId="0" applyNumberFormat="1" applyFont="1" applyAlignment="1">
      <alignment horizontal="center"/>
    </xf>
    <xf numFmtId="10" fontId="2" fillId="0" borderId="0" xfId="0" applyNumberFormat="1" applyFont="1"/>
    <xf numFmtId="164" fontId="8" fillId="0" borderId="0" xfId="1" applyNumberFormat="1" applyFont="1" applyAlignment="1">
      <alignment horizontal="center" vertical="center" wrapText="1"/>
    </xf>
    <xf numFmtId="164" fontId="12" fillId="0" borderId="0" xfId="4" applyNumberFormat="1" applyFont="1" applyAlignment="1">
      <alignment horizontal="center" vertical="center"/>
    </xf>
    <xf numFmtId="0" fontId="13" fillId="0" borderId="0" xfId="4" applyFont="1" applyAlignment="1">
      <alignment horizontal="left" vertical="top" wrapText="1"/>
    </xf>
    <xf numFmtId="164" fontId="13" fillId="0" borderId="0" xfId="4" applyNumberFormat="1" applyFont="1" applyAlignment="1">
      <alignment horizontal="center" vertical="top" wrapText="1"/>
    </xf>
    <xf numFmtId="164" fontId="12" fillId="0" borderId="0" xfId="3" applyNumberFormat="1" applyFont="1" applyAlignment="1">
      <alignment horizontal="right" vertical="center"/>
    </xf>
    <xf numFmtId="0" fontId="16" fillId="0" borderId="0" xfId="0" applyFont="1" applyAlignment="1">
      <alignment vertical="center"/>
    </xf>
    <xf numFmtId="0" fontId="16" fillId="0" borderId="0" xfId="1" applyFont="1" applyAlignment="1">
      <alignment horizontal="left" vertical="center"/>
    </xf>
    <xf numFmtId="0" fontId="17" fillId="0" borderId="0" xfId="4" applyFont="1" applyAlignment="1">
      <alignment horizontal="left" vertical="center"/>
    </xf>
    <xf numFmtId="0" fontId="19" fillId="0" borderId="0" xfId="0" applyFont="1"/>
    <xf numFmtId="0" fontId="20" fillId="0" borderId="0" xfId="0" applyFont="1" applyAlignment="1">
      <alignment vertical="top"/>
    </xf>
    <xf numFmtId="0" fontId="21" fillId="0" borderId="0" xfId="0" applyFont="1"/>
    <xf numFmtId="0" fontId="23" fillId="0" borderId="0" xfId="0" applyFont="1"/>
    <xf numFmtId="0" fontId="24" fillId="0" borderId="7" xfId="9" applyFont="1" applyBorder="1" applyAlignment="1">
      <alignment horizontal="center" vertical="center" wrapText="1"/>
    </xf>
    <xf numFmtId="0" fontId="24" fillId="0" borderId="8" xfId="9" applyFont="1" applyBorder="1" applyAlignment="1">
      <alignment horizontal="center" vertical="center" wrapText="1"/>
    </xf>
    <xf numFmtId="0" fontId="25" fillId="0" borderId="0" xfId="0" applyFont="1"/>
    <xf numFmtId="0" fontId="26" fillId="0" borderId="9" xfId="10" applyFont="1" applyBorder="1" applyAlignment="1">
      <alignment horizontal="left" vertical="center" wrapText="1"/>
    </xf>
    <xf numFmtId="165" fontId="3" fillId="0" borderId="10" xfId="10" applyNumberFormat="1" applyFont="1" applyBorder="1" applyAlignment="1">
      <alignment horizontal="center" vertical="center"/>
    </xf>
    <xf numFmtId="166" fontId="3" fillId="0" borderId="12" xfId="10" applyNumberFormat="1" applyFont="1" applyBorder="1" applyAlignment="1">
      <alignment horizontal="center" vertical="center"/>
    </xf>
    <xf numFmtId="0" fontId="4" fillId="0" borderId="0" xfId="10" applyAlignment="1">
      <alignment horizontal="left" vertical="top" wrapText="1"/>
    </xf>
    <xf numFmtId="165" fontId="2" fillId="0" borderId="0" xfId="10" applyNumberFormat="1" applyFont="1" applyAlignment="1">
      <alignment horizontal="center" vertical="center"/>
    </xf>
    <xf numFmtId="166" fontId="2" fillId="0" borderId="0" xfId="10" applyNumberFormat="1" applyFont="1" applyAlignment="1">
      <alignment horizontal="center" vertical="center"/>
    </xf>
    <xf numFmtId="0" fontId="26" fillId="0" borderId="13" xfId="10" applyFont="1" applyBorder="1" applyAlignment="1">
      <alignment horizontal="left" vertical="center" wrapText="1"/>
    </xf>
    <xf numFmtId="165" fontId="3" fillId="0" borderId="3" xfId="10" applyNumberFormat="1" applyFont="1" applyBorder="1" applyAlignment="1">
      <alignment horizontal="center" vertical="center"/>
    </xf>
    <xf numFmtId="166" fontId="3" fillId="0" borderId="14" xfId="10" applyNumberFormat="1" applyFont="1" applyBorder="1" applyAlignment="1">
      <alignment horizontal="center" vertical="center"/>
    </xf>
    <xf numFmtId="0" fontId="26" fillId="0" borderId="15" xfId="10" applyFont="1" applyBorder="1" applyAlignment="1">
      <alignment horizontal="left" vertical="center" wrapText="1"/>
    </xf>
    <xf numFmtId="165" fontId="3" fillId="0" borderId="16" xfId="10" applyNumberFormat="1" applyFont="1" applyBorder="1" applyAlignment="1">
      <alignment horizontal="center" vertical="center"/>
    </xf>
    <xf numFmtId="166" fontId="3" fillId="0" borderId="8" xfId="10" applyNumberFormat="1" applyFont="1" applyBorder="1" applyAlignment="1">
      <alignment horizontal="center" vertical="center"/>
    </xf>
    <xf numFmtId="0" fontId="4" fillId="0" borderId="0" xfId="11"/>
    <xf numFmtId="165" fontId="3" fillId="0" borderId="18" xfId="10" applyNumberFormat="1" applyFont="1" applyBorder="1" applyAlignment="1">
      <alignment horizontal="center" vertical="center"/>
    </xf>
    <xf numFmtId="166" fontId="3" fillId="0" borderId="19" xfId="10" applyNumberFormat="1" applyFont="1" applyBorder="1" applyAlignment="1">
      <alignment horizontal="center" vertical="center"/>
    </xf>
    <xf numFmtId="0" fontId="0" fillId="0" borderId="0" xfId="0" applyAlignment="1">
      <alignment horizontal="left"/>
    </xf>
    <xf numFmtId="165" fontId="3" fillId="0" borderId="20" xfId="10" applyNumberFormat="1" applyFont="1" applyBorder="1" applyAlignment="1">
      <alignment horizontal="center" vertical="center"/>
    </xf>
    <xf numFmtId="166" fontId="3" fillId="0" borderId="21" xfId="10" applyNumberFormat="1" applyFont="1" applyBorder="1" applyAlignment="1">
      <alignment horizontal="center" vertical="center"/>
    </xf>
    <xf numFmtId="165" fontId="3" fillId="0" borderId="7" xfId="10" applyNumberFormat="1" applyFont="1" applyBorder="1" applyAlignment="1">
      <alignment horizontal="center" vertical="center"/>
    </xf>
    <xf numFmtId="2" fontId="0" fillId="0" borderId="0" xfId="0" applyNumberFormat="1"/>
    <xf numFmtId="0" fontId="26" fillId="0" borderId="0" xfId="10" applyFont="1" applyAlignment="1">
      <alignment horizontal="left" vertical="center" wrapText="1"/>
    </xf>
    <xf numFmtId="165" fontId="3" fillId="0" borderId="0" xfId="10" applyNumberFormat="1" applyFont="1" applyAlignment="1">
      <alignment horizontal="center" vertical="center"/>
    </xf>
    <xf numFmtId="166" fontId="3" fillId="0" borderId="0" xfId="10" applyNumberFormat="1" applyFont="1" applyAlignment="1">
      <alignment horizontal="center" vertical="center"/>
    </xf>
    <xf numFmtId="2" fontId="1" fillId="0" borderId="0" xfId="0" applyNumberFormat="1" applyFont="1"/>
    <xf numFmtId="0" fontId="26" fillId="0" borderId="15" xfId="10" applyFont="1" applyBorder="1" applyAlignment="1">
      <alignment horizontal="left" vertical="top" wrapText="1"/>
    </xf>
    <xf numFmtId="0" fontId="27" fillId="0" borderId="0" xfId="0" applyFont="1" applyAlignment="1">
      <alignment vertical="top"/>
    </xf>
    <xf numFmtId="165" fontId="3" fillId="0" borderId="22" xfId="10" applyNumberFormat="1" applyFont="1" applyBorder="1" applyAlignment="1">
      <alignment horizontal="center" vertical="center"/>
    </xf>
    <xf numFmtId="0" fontId="1" fillId="0" borderId="0" xfId="0" applyFont="1"/>
    <xf numFmtId="0" fontId="26" fillId="0" borderId="0" xfId="10" applyFont="1" applyAlignment="1">
      <alignment horizontal="left" vertical="top" wrapText="1"/>
    </xf>
    <xf numFmtId="0" fontId="28" fillId="0" borderId="0" xfId="10" applyFont="1" applyAlignment="1">
      <alignment horizontal="left" vertical="top" wrapText="1"/>
    </xf>
    <xf numFmtId="0" fontId="4" fillId="0" borderId="23" xfId="9" applyBorder="1" applyAlignment="1">
      <alignment horizontal="left" vertical="top" wrapText="1"/>
    </xf>
    <xf numFmtId="0" fontId="4" fillId="0" borderId="24" xfId="9" applyBorder="1" applyAlignment="1">
      <alignment horizontal="left" vertical="top" wrapText="1"/>
    </xf>
    <xf numFmtId="0" fontId="26" fillId="0" borderId="25" xfId="10" applyFont="1" applyBorder="1" applyAlignment="1">
      <alignment horizontal="left" vertical="center" wrapText="1"/>
    </xf>
    <xf numFmtId="0" fontId="26" fillId="0" borderId="26" xfId="10" applyFont="1" applyBorder="1" applyAlignment="1">
      <alignment horizontal="left" vertical="center" wrapText="1"/>
    </xf>
    <xf numFmtId="0" fontId="26" fillId="0" borderId="27" xfId="10" applyFont="1" applyBorder="1" applyAlignment="1">
      <alignment horizontal="left" vertical="center" wrapText="1"/>
    </xf>
    <xf numFmtId="0" fontId="26" fillId="0" borderId="27" xfId="10" applyFont="1" applyBorder="1" applyAlignment="1">
      <alignment horizontal="left" vertical="top" wrapText="1"/>
    </xf>
    <xf numFmtId="0" fontId="28" fillId="0" borderId="13" xfId="10" applyFont="1" applyBorder="1" applyAlignment="1">
      <alignment horizontal="center" vertical="center" wrapText="1"/>
    </xf>
    <xf numFmtId="0" fontId="26" fillId="0" borderId="9" xfId="10" applyFont="1" applyBorder="1" applyAlignment="1">
      <alignment horizontal="center" vertical="center" wrapText="1"/>
    </xf>
    <xf numFmtId="0" fontId="28" fillId="0" borderId="17" xfId="10" applyFont="1" applyBorder="1" applyAlignment="1">
      <alignment horizontal="center" vertical="center" wrapText="1"/>
    </xf>
    <xf numFmtId="0" fontId="26" fillId="0" borderId="13" xfId="10" applyFont="1" applyBorder="1" applyAlignment="1">
      <alignment horizontal="center" vertical="center" wrapText="1"/>
    </xf>
    <xf numFmtId="0" fontId="26" fillId="0" borderId="6" xfId="10" applyFont="1" applyBorder="1" applyAlignment="1">
      <alignment horizontal="center" vertical="center" wrapText="1"/>
    </xf>
    <xf numFmtId="0" fontId="29" fillId="0" borderId="0" xfId="0" applyFont="1" applyAlignment="1">
      <alignment vertical="top"/>
    </xf>
    <xf numFmtId="0" fontId="28" fillId="0" borderId="15" xfId="10" applyFont="1" applyBorder="1" applyAlignment="1">
      <alignment horizontal="center" vertical="center" wrapText="1"/>
    </xf>
    <xf numFmtId="0" fontId="28" fillId="0" borderId="9" xfId="10" applyFont="1" applyBorder="1" applyAlignment="1">
      <alignment horizontal="center" vertical="center" wrapText="1"/>
    </xf>
    <xf numFmtId="0" fontId="32" fillId="0" borderId="0" xfId="10" applyFont="1" applyAlignment="1">
      <alignment horizontal="left" vertical="top"/>
    </xf>
    <xf numFmtId="0" fontId="9" fillId="0" borderId="0" xfId="4" applyFont="1" applyAlignment="1">
      <alignment horizontal="left" vertical="center" wrapText="1"/>
    </xf>
    <xf numFmtId="164" fontId="9" fillId="0" borderId="0" xfId="4" applyNumberFormat="1" applyFont="1" applyAlignment="1">
      <alignment horizontal="center" vertical="center" wrapText="1"/>
    </xf>
    <xf numFmtId="164" fontId="8" fillId="0" borderId="0" xfId="2" applyNumberFormat="1" applyFont="1" applyAlignment="1">
      <alignment horizontal="center" vertical="center"/>
    </xf>
    <xf numFmtId="164" fontId="8" fillId="0" borderId="0" xfId="0" applyNumberFormat="1" applyFont="1" applyAlignment="1">
      <alignment horizontal="center" vertical="center"/>
    </xf>
    <xf numFmtId="0" fontId="2" fillId="0" borderId="0" xfId="1" applyFont="1" applyAlignment="1">
      <alignment horizontal="left" vertical="center" wrapText="1"/>
    </xf>
    <xf numFmtId="0" fontId="5" fillId="0" borderId="0" xfId="1" applyFont="1" applyAlignment="1">
      <alignment horizontal="left" wrapText="1"/>
    </xf>
    <xf numFmtId="164" fontId="6" fillId="0" borderId="0" xfId="2" applyNumberFormat="1" applyFont="1" applyAlignment="1">
      <alignment horizontal="center" wrapText="1"/>
    </xf>
    <xf numFmtId="164" fontId="7" fillId="0" borderId="0" xfId="2" applyNumberFormat="1" applyFont="1" applyAlignment="1">
      <alignment horizontal="center" wrapText="1"/>
    </xf>
    <xf numFmtId="164" fontId="7" fillId="0" borderId="0" xfId="0" applyNumberFormat="1" applyFont="1" applyAlignment="1">
      <alignment horizontal="center" wrapText="1"/>
    </xf>
    <xf numFmtId="164" fontId="12" fillId="0" borderId="0" xfId="4" applyNumberFormat="1" applyFont="1" applyAlignment="1">
      <alignment horizontal="center" vertical="center" wrapText="1"/>
    </xf>
    <xf numFmtId="0" fontId="12" fillId="0" borderId="0" xfId="3" applyFont="1" applyAlignment="1">
      <alignment horizontal="left" vertical="center" wrapText="1"/>
    </xf>
    <xf numFmtId="164" fontId="12" fillId="0" borderId="0" xfId="3" applyNumberFormat="1" applyFont="1" applyAlignment="1">
      <alignment horizontal="center" vertical="center" wrapText="1"/>
    </xf>
    <xf numFmtId="0" fontId="3" fillId="0" borderId="0" xfId="6" applyFont="1" applyAlignment="1">
      <alignment horizontal="left" vertical="center" wrapText="1"/>
    </xf>
    <xf numFmtId="164" fontId="3" fillId="0" borderId="0" xfId="6" applyNumberFormat="1" applyFont="1" applyAlignment="1">
      <alignment horizontal="center" vertical="center" wrapText="1"/>
    </xf>
    <xf numFmtId="164" fontId="14" fillId="0" borderId="0" xfId="2" applyNumberFormat="1" applyFont="1" applyAlignment="1">
      <alignment horizontal="center" vertical="center"/>
    </xf>
    <xf numFmtId="164" fontId="15" fillId="0" borderId="0" xfId="2" applyNumberFormat="1" applyFont="1" applyAlignment="1">
      <alignment horizontal="center"/>
    </xf>
    <xf numFmtId="164" fontId="15" fillId="0" borderId="0" xfId="0" applyNumberFormat="1" applyFont="1" applyAlignment="1">
      <alignment horizontal="center"/>
    </xf>
    <xf numFmtId="0" fontId="8" fillId="0" borderId="0" xfId="6" applyFont="1" applyAlignment="1">
      <alignment horizontal="left" vertical="center" wrapText="1"/>
    </xf>
    <xf numFmtId="164" fontId="8" fillId="0" borderId="0" xfId="6" applyNumberFormat="1" applyFont="1" applyAlignment="1">
      <alignment horizontal="center" vertical="center" wrapText="1"/>
    </xf>
    <xf numFmtId="164" fontId="9" fillId="0" borderId="0" xfId="2" applyNumberFormat="1" applyFont="1" applyAlignment="1">
      <alignment horizontal="center" vertical="center" wrapText="1"/>
    </xf>
    <xf numFmtId="0" fontId="9" fillId="0" borderId="0" xfId="2" applyFont="1" applyAlignment="1">
      <alignment horizontal="left" vertical="center" wrapText="1"/>
    </xf>
    <xf numFmtId="164" fontId="12" fillId="0" borderId="0" xfId="7" applyNumberFormat="1" applyFont="1" applyAlignment="1">
      <alignment horizontal="center" vertical="center"/>
    </xf>
    <xf numFmtId="164" fontId="3" fillId="0" borderId="0" xfId="3" applyNumberFormat="1" applyFont="1" applyAlignment="1">
      <alignment horizontal="right" vertical="top"/>
    </xf>
    <xf numFmtId="9" fontId="9" fillId="0" borderId="0" xfId="2" applyNumberFormat="1" applyFont="1" applyAlignment="1">
      <alignment horizontal="center" vertical="center" wrapText="1"/>
    </xf>
    <xf numFmtId="9" fontId="9" fillId="0" borderId="0" xfId="2" applyNumberFormat="1" applyFont="1" applyAlignment="1">
      <alignment horizontal="center" vertical="center"/>
    </xf>
    <xf numFmtId="9" fontId="8" fillId="0" borderId="0" xfId="2" applyNumberFormat="1" applyFont="1" applyAlignment="1">
      <alignment horizontal="center" vertical="center"/>
    </xf>
    <xf numFmtId="9" fontId="8" fillId="0" borderId="0" xfId="0" applyNumberFormat="1" applyFont="1" applyAlignment="1">
      <alignment horizontal="center" vertical="center"/>
    </xf>
    <xf numFmtId="0" fontId="12" fillId="0" borderId="0" xfId="2" applyFont="1" applyAlignment="1">
      <alignment horizontal="left" vertical="center" wrapText="1"/>
    </xf>
    <xf numFmtId="164" fontId="12" fillId="0" borderId="0" xfId="2" applyNumberFormat="1" applyFont="1" applyAlignment="1">
      <alignment horizontal="center" vertical="center" wrapText="1"/>
    </xf>
    <xf numFmtId="0" fontId="9" fillId="0" borderId="0" xfId="8" applyFont="1" applyAlignment="1">
      <alignment horizontal="left" vertical="center" wrapText="1"/>
    </xf>
    <xf numFmtId="164" fontId="9" fillId="0" borderId="0" xfId="8" applyNumberFormat="1" applyFont="1" applyAlignment="1">
      <alignment horizontal="center" vertical="center" wrapText="1"/>
    </xf>
    <xf numFmtId="164" fontId="12" fillId="0" borderId="0" xfId="3" applyNumberFormat="1" applyFont="1" applyAlignment="1">
      <alignment horizontal="left" vertical="center" wrapText="1"/>
    </xf>
    <xf numFmtId="0" fontId="8" fillId="0" borderId="0" xfId="3" applyFont="1" applyAlignment="1">
      <alignment horizontal="left" vertical="center" wrapText="1"/>
    </xf>
    <xf numFmtId="0" fontId="10" fillId="0" borderId="0" xfId="4" applyFont="1" applyAlignment="1">
      <alignment horizontal="left" vertical="center"/>
    </xf>
    <xf numFmtId="0" fontId="33" fillId="0" borderId="0" xfId="4" applyFont="1" applyAlignment="1">
      <alignment horizontal="left" vertical="center"/>
    </xf>
    <xf numFmtId="0" fontId="18" fillId="0" borderId="0" xfId="0" applyFont="1" applyAlignment="1">
      <alignment vertical="center" wrapText="1"/>
    </xf>
    <xf numFmtId="0" fontId="17" fillId="0" borderId="0" xfId="4" applyFont="1" applyAlignment="1">
      <alignment horizontal="left" vertical="center" wrapText="1"/>
    </xf>
    <xf numFmtId="0" fontId="2" fillId="0" borderId="0" xfId="0" applyFont="1" applyAlignment="1">
      <alignment vertical="center" wrapText="1"/>
    </xf>
    <xf numFmtId="0" fontId="34" fillId="0" borderId="0" xfId="0" applyFont="1"/>
    <xf numFmtId="0" fontId="35" fillId="0" borderId="0" xfId="4" applyFont="1" applyAlignment="1">
      <alignment horizontal="left" vertical="center"/>
    </xf>
    <xf numFmtId="0" fontId="37" fillId="0" borderId="0" xfId="4" applyFont="1" applyAlignment="1">
      <alignment horizontal="left" vertical="center"/>
    </xf>
    <xf numFmtId="0" fontId="36" fillId="0" borderId="0" xfId="2" applyFont="1" applyAlignment="1">
      <alignment horizontal="left" vertical="center"/>
    </xf>
    <xf numFmtId="0" fontId="18" fillId="0" borderId="0" xfId="1" applyFont="1" applyAlignment="1">
      <alignment horizontal="left" vertical="center"/>
    </xf>
    <xf numFmtId="0" fontId="10" fillId="0" borderId="0" xfId="2" applyFont="1" applyAlignment="1">
      <alignment horizontal="left" vertical="center"/>
    </xf>
    <xf numFmtId="0" fontId="11" fillId="0" borderId="0" xfId="6" applyFont="1" applyAlignment="1">
      <alignment horizontal="left" vertical="center"/>
    </xf>
    <xf numFmtId="0" fontId="4" fillId="0" borderId="28" xfId="9" applyBorder="1" applyAlignment="1">
      <alignment horizontal="left" vertical="top" wrapText="1"/>
    </xf>
    <xf numFmtId="0" fontId="4" fillId="0" borderId="29" xfId="9" applyBorder="1" applyAlignment="1">
      <alignment horizontal="left" vertical="top" wrapText="1"/>
    </xf>
    <xf numFmtId="0" fontId="24" fillId="0" borderId="16" xfId="9" applyFont="1" applyBorder="1" applyAlignment="1">
      <alignment horizontal="center" vertical="center" wrapText="1"/>
    </xf>
    <xf numFmtId="0" fontId="4" fillId="0" borderId="34" xfId="9" applyBorder="1" applyAlignment="1">
      <alignment horizontal="left" vertical="top" wrapText="1"/>
    </xf>
    <xf numFmtId="0" fontId="4" fillId="0" borderId="28" xfId="9" applyBorder="1" applyAlignment="1">
      <alignment vertical="top" wrapText="1"/>
    </xf>
    <xf numFmtId="0" fontId="4" fillId="0" borderId="29" xfId="9" applyBorder="1" applyAlignment="1">
      <alignment vertical="top" wrapText="1"/>
    </xf>
    <xf numFmtId="0" fontId="26" fillId="0" borderId="0" xfId="10" applyFont="1" applyAlignment="1">
      <alignment horizontal="center" vertical="center" wrapText="1"/>
    </xf>
    <xf numFmtId="0" fontId="28" fillId="0" borderId="0" xfId="10" applyFont="1" applyAlignment="1">
      <alignment horizontal="center" vertical="center" wrapText="1"/>
    </xf>
    <xf numFmtId="0" fontId="26" fillId="0" borderId="0" xfId="10" applyFont="1" applyAlignment="1">
      <alignment horizontal="center" vertical="center"/>
    </xf>
    <xf numFmtId="0" fontId="18" fillId="0" borderId="0" xfId="10" applyFont="1" applyAlignment="1">
      <alignment horizontal="left" vertical="center"/>
    </xf>
    <xf numFmtId="164" fontId="9" fillId="0" borderId="9" xfId="2" applyNumberFormat="1" applyFont="1" applyBorder="1" applyAlignment="1">
      <alignment horizontal="center" vertical="center"/>
    </xf>
    <xf numFmtId="0" fontId="9" fillId="2" borderId="36" xfId="4" applyFont="1" applyFill="1" applyBorder="1" applyAlignment="1">
      <alignment horizontal="left" vertical="center" wrapText="1"/>
    </xf>
    <xf numFmtId="0" fontId="9" fillId="2" borderId="15" xfId="4" applyFont="1" applyFill="1" applyBorder="1" applyAlignment="1">
      <alignment horizontal="left" vertical="center" wrapText="1"/>
    </xf>
    <xf numFmtId="164" fontId="9" fillId="2" borderId="38" xfId="4" applyNumberFormat="1" applyFont="1" applyFill="1" applyBorder="1" applyAlignment="1">
      <alignment horizontal="center" vertical="center" wrapText="1"/>
    </xf>
    <xf numFmtId="164" fontId="9" fillId="2" borderId="36" xfId="4" applyNumberFormat="1" applyFont="1" applyFill="1" applyBorder="1" applyAlignment="1">
      <alignment horizontal="center" vertical="center" wrapText="1"/>
    </xf>
    <xf numFmtId="164" fontId="9" fillId="2" borderId="15" xfId="4" applyNumberFormat="1" applyFont="1" applyFill="1" applyBorder="1" applyAlignment="1">
      <alignment horizontal="center" vertical="center" wrapText="1"/>
    </xf>
    <xf numFmtId="164" fontId="9" fillId="2" borderId="37" xfId="2" applyNumberFormat="1" applyFont="1" applyFill="1" applyBorder="1" applyAlignment="1">
      <alignment horizontal="center" vertical="center"/>
    </xf>
    <xf numFmtId="164" fontId="9" fillId="2" borderId="38" xfId="2" applyNumberFormat="1" applyFont="1" applyFill="1" applyBorder="1" applyAlignment="1">
      <alignment horizontal="center" vertical="center"/>
    </xf>
    <xf numFmtId="164" fontId="9" fillId="2" borderId="36" xfId="2" applyNumberFormat="1" applyFont="1" applyFill="1" applyBorder="1" applyAlignment="1">
      <alignment horizontal="center" vertical="center"/>
    </xf>
    <xf numFmtId="164" fontId="9" fillId="2" borderId="15" xfId="2" applyNumberFormat="1" applyFont="1" applyFill="1" applyBorder="1" applyAlignment="1">
      <alignment horizontal="center" vertical="center"/>
    </xf>
    <xf numFmtId="164" fontId="8" fillId="2" borderId="37" xfId="2" applyNumberFormat="1" applyFont="1" applyFill="1" applyBorder="1" applyAlignment="1">
      <alignment horizontal="center" vertical="center"/>
    </xf>
    <xf numFmtId="164" fontId="8" fillId="2" borderId="38" xfId="2" applyNumberFormat="1" applyFont="1" applyFill="1" applyBorder="1" applyAlignment="1">
      <alignment horizontal="center" vertical="center"/>
    </xf>
    <xf numFmtId="164" fontId="8" fillId="2" borderId="36" xfId="2" applyNumberFormat="1" applyFont="1" applyFill="1" applyBorder="1" applyAlignment="1">
      <alignment horizontal="center" vertical="center"/>
    </xf>
    <xf numFmtId="164" fontId="8" fillId="2" borderId="15" xfId="2" applyNumberFormat="1" applyFont="1" applyFill="1" applyBorder="1" applyAlignment="1">
      <alignment horizontal="center" vertical="center"/>
    </xf>
    <xf numFmtId="164" fontId="8" fillId="2" borderId="36" xfId="0" applyNumberFormat="1" applyFont="1" applyFill="1" applyBorder="1" applyAlignment="1">
      <alignment horizontal="center" vertical="center"/>
    </xf>
    <xf numFmtId="164" fontId="8" fillId="2" borderId="15" xfId="0" applyNumberFormat="1" applyFont="1" applyFill="1" applyBorder="1" applyAlignment="1">
      <alignment horizontal="center" vertical="center"/>
    </xf>
    <xf numFmtId="164" fontId="9" fillId="2" borderId="40" xfId="2" applyNumberFormat="1" applyFont="1" applyFill="1" applyBorder="1" applyAlignment="1">
      <alignment horizontal="center" vertical="center"/>
    </xf>
    <xf numFmtId="0" fontId="9" fillId="2" borderId="17" xfId="4" applyFont="1" applyFill="1" applyBorder="1" applyAlignment="1">
      <alignment horizontal="left" vertical="center" wrapText="1"/>
    </xf>
    <xf numFmtId="164" fontId="9" fillId="2" borderId="40" xfId="4" applyNumberFormat="1" applyFont="1" applyFill="1" applyBorder="1" applyAlignment="1">
      <alignment horizontal="center" vertical="center" wrapText="1"/>
    </xf>
    <xf numFmtId="164" fontId="9" fillId="2" borderId="17" xfId="4" applyNumberFormat="1" applyFont="1" applyFill="1" applyBorder="1" applyAlignment="1">
      <alignment horizontal="center" vertical="center" wrapText="1"/>
    </xf>
    <xf numFmtId="164" fontId="9" fillId="2" borderId="17" xfId="2" applyNumberFormat="1" applyFont="1" applyFill="1" applyBorder="1" applyAlignment="1">
      <alignment horizontal="center" vertical="center"/>
    </xf>
    <xf numFmtId="164" fontId="8" fillId="2" borderId="40" xfId="2" applyNumberFormat="1" applyFont="1" applyFill="1" applyBorder="1" applyAlignment="1">
      <alignment horizontal="center" vertical="center"/>
    </xf>
    <xf numFmtId="164" fontId="8" fillId="2" borderId="17" xfId="2" applyNumberFormat="1" applyFont="1" applyFill="1" applyBorder="1" applyAlignment="1">
      <alignment horizontal="center" vertical="center"/>
    </xf>
    <xf numFmtId="164" fontId="8" fillId="2" borderId="17" xfId="0" applyNumberFormat="1" applyFont="1" applyFill="1" applyBorder="1" applyAlignment="1">
      <alignment horizontal="center" vertical="center"/>
    </xf>
    <xf numFmtId="164" fontId="8" fillId="2" borderId="5" xfId="2" applyNumberFormat="1" applyFont="1" applyFill="1" applyBorder="1" applyAlignment="1">
      <alignment horizontal="center" vertical="center"/>
    </xf>
    <xf numFmtId="164" fontId="8" fillId="2" borderId="45" xfId="2" applyNumberFormat="1" applyFont="1" applyFill="1" applyBorder="1" applyAlignment="1">
      <alignment horizontal="center" vertical="center"/>
    </xf>
    <xf numFmtId="164" fontId="8" fillId="2" borderId="46" xfId="2" applyNumberFormat="1" applyFont="1" applyFill="1" applyBorder="1" applyAlignment="1">
      <alignment horizontal="center" vertical="center"/>
    </xf>
    <xf numFmtId="164" fontId="9" fillId="2" borderId="13" xfId="2" applyNumberFormat="1" applyFont="1" applyFill="1" applyBorder="1" applyAlignment="1">
      <alignment horizontal="center" vertical="center"/>
    </xf>
    <xf numFmtId="164" fontId="9" fillId="2" borderId="33" xfId="2" applyNumberFormat="1" applyFont="1" applyFill="1" applyBorder="1" applyAlignment="1">
      <alignment horizontal="center" vertical="center"/>
    </xf>
    <xf numFmtId="0" fontId="9" fillId="2" borderId="2" xfId="4" applyFont="1" applyFill="1" applyBorder="1" applyAlignment="1">
      <alignment horizontal="left" vertical="center" wrapText="1"/>
    </xf>
    <xf numFmtId="0" fontId="9" fillId="2" borderId="26" xfId="4" applyFont="1" applyFill="1" applyBorder="1" applyAlignment="1">
      <alignment horizontal="left" vertical="center" wrapText="1"/>
    </xf>
    <xf numFmtId="0" fontId="9" fillId="2" borderId="27" xfId="4" applyFont="1" applyFill="1" applyBorder="1" applyAlignment="1">
      <alignment horizontal="left" vertical="center" wrapText="1"/>
    </xf>
    <xf numFmtId="164" fontId="9" fillId="2" borderId="2" xfId="4" applyNumberFormat="1" applyFont="1" applyFill="1" applyBorder="1" applyAlignment="1">
      <alignment horizontal="center" vertical="center" wrapText="1"/>
    </xf>
    <xf numFmtId="164" fontId="9" fillId="2" borderId="26" xfId="4" applyNumberFormat="1" applyFont="1" applyFill="1" applyBorder="1" applyAlignment="1">
      <alignment horizontal="center" vertical="center" wrapText="1"/>
    </xf>
    <xf numFmtId="164" fontId="9" fillId="2" borderId="27" xfId="4" applyNumberFormat="1" applyFont="1" applyFill="1" applyBorder="1" applyAlignment="1">
      <alignment horizontal="center" vertical="center" wrapText="1"/>
    </xf>
    <xf numFmtId="164" fontId="9" fillId="2" borderId="13" xfId="4" applyNumberFormat="1" applyFont="1" applyFill="1" applyBorder="1" applyAlignment="1">
      <alignment horizontal="center" vertical="center" wrapText="1"/>
    </xf>
    <xf numFmtId="164" fontId="9" fillId="2" borderId="25" xfId="2" applyNumberFormat="1" applyFont="1" applyFill="1" applyBorder="1" applyAlignment="1">
      <alignment horizontal="center" vertical="center"/>
    </xf>
    <xf numFmtId="164" fontId="9" fillId="2" borderId="26" xfId="2" applyNumberFormat="1" applyFont="1" applyFill="1" applyBorder="1" applyAlignment="1">
      <alignment horizontal="center" vertical="center"/>
    </xf>
    <xf numFmtId="164" fontId="9" fillId="2" borderId="27" xfId="2" applyNumberFormat="1" applyFont="1" applyFill="1" applyBorder="1" applyAlignment="1">
      <alignment horizontal="center" vertical="center"/>
    </xf>
    <xf numFmtId="164" fontId="9" fillId="2" borderId="25" xfId="4" applyNumberFormat="1" applyFont="1" applyFill="1" applyBorder="1" applyAlignment="1">
      <alignment horizontal="center" vertical="center" wrapText="1"/>
    </xf>
    <xf numFmtId="0" fontId="9" fillId="0" borderId="25" xfId="4" applyFont="1" applyBorder="1" applyAlignment="1">
      <alignment horizontal="left" vertical="center" wrapText="1"/>
    </xf>
    <xf numFmtId="0" fontId="9" fillId="0" borderId="26" xfId="4" applyFont="1" applyBorder="1" applyAlignment="1">
      <alignment horizontal="left" vertical="center" wrapText="1"/>
    </xf>
    <xf numFmtId="0" fontId="9" fillId="0" borderId="27" xfId="4" applyFont="1" applyBorder="1" applyAlignment="1">
      <alignment horizontal="left" vertical="center" wrapText="1"/>
    </xf>
    <xf numFmtId="164" fontId="9" fillId="0" borderId="17" xfId="4" applyNumberFormat="1" applyFont="1" applyBorder="1" applyAlignment="1">
      <alignment horizontal="center" vertical="center" wrapText="1"/>
    </xf>
    <xf numFmtId="164" fontId="9" fillId="0" borderId="36" xfId="4" applyNumberFormat="1" applyFont="1" applyBorder="1" applyAlignment="1">
      <alignment horizontal="center" vertical="center" wrapText="1"/>
    </xf>
    <xf numFmtId="164" fontId="9" fillId="0" borderId="15" xfId="4" applyNumberFormat="1" applyFont="1" applyBorder="1" applyAlignment="1">
      <alignment horizontal="center" vertical="center" wrapText="1"/>
    </xf>
    <xf numFmtId="164" fontId="9" fillId="0" borderId="40" xfId="4" applyNumberFormat="1" applyFont="1" applyBorder="1" applyAlignment="1">
      <alignment horizontal="center" vertical="center" wrapText="1"/>
    </xf>
    <xf numFmtId="164" fontId="9" fillId="0" borderId="37" xfId="4" applyNumberFormat="1" applyFont="1" applyBorder="1" applyAlignment="1">
      <alignment horizontal="center" vertical="center" wrapText="1"/>
    </xf>
    <xf numFmtId="164" fontId="9" fillId="0" borderId="38" xfId="4" applyNumberFormat="1" applyFont="1" applyBorder="1" applyAlignment="1">
      <alignment horizontal="center" vertical="center" wrapText="1"/>
    </xf>
    <xf numFmtId="164" fontId="9" fillId="0" borderId="25" xfId="2" applyNumberFormat="1" applyFont="1" applyBorder="1" applyAlignment="1">
      <alignment horizontal="center" vertical="center"/>
    </xf>
    <xf numFmtId="164" fontId="9" fillId="0" borderId="26" xfId="2" applyNumberFormat="1" applyFont="1" applyBorder="1" applyAlignment="1">
      <alignment horizontal="center" vertical="center"/>
    </xf>
    <xf numFmtId="164" fontId="9" fillId="0" borderId="27" xfId="2" applyNumberFormat="1" applyFont="1" applyBorder="1" applyAlignment="1">
      <alignment horizontal="center" vertical="center"/>
    </xf>
    <xf numFmtId="164" fontId="9" fillId="0" borderId="17" xfId="2" applyNumberFormat="1" applyFont="1" applyBorder="1" applyAlignment="1">
      <alignment horizontal="center" vertical="center"/>
    </xf>
    <xf numFmtId="164" fontId="9" fillId="0" borderId="48" xfId="2" applyNumberFormat="1" applyFont="1" applyBorder="1" applyAlignment="1">
      <alignment horizontal="center" vertical="center"/>
    </xf>
    <xf numFmtId="164" fontId="9" fillId="0" borderId="36" xfId="2" applyNumberFormat="1" applyFont="1" applyBorder="1" applyAlignment="1">
      <alignment horizontal="center" vertical="center"/>
    </xf>
    <xf numFmtId="164" fontId="9" fillId="0" borderId="45" xfId="2" applyNumberFormat="1" applyFont="1" applyBorder="1" applyAlignment="1">
      <alignment horizontal="center" vertical="center"/>
    </xf>
    <xf numFmtId="164" fontId="9" fillId="0" borderId="15" xfId="2" applyNumberFormat="1" applyFont="1" applyBorder="1" applyAlignment="1">
      <alignment horizontal="center" vertical="center"/>
    </xf>
    <xf numFmtId="164" fontId="9" fillId="0" borderId="46" xfId="2" applyNumberFormat="1" applyFont="1" applyBorder="1" applyAlignment="1">
      <alignment horizontal="center" vertical="center"/>
    </xf>
    <xf numFmtId="164" fontId="9" fillId="0" borderId="40" xfId="2" applyNumberFormat="1" applyFont="1" applyBorder="1" applyAlignment="1">
      <alignment horizontal="center" vertical="center"/>
    </xf>
    <xf numFmtId="164" fontId="9" fillId="0" borderId="37" xfId="2" applyNumberFormat="1" applyFont="1" applyBorder="1" applyAlignment="1">
      <alignment horizontal="center" vertical="center"/>
    </xf>
    <xf numFmtId="164" fontId="9" fillId="0" borderId="38" xfId="2" applyNumberFormat="1" applyFont="1" applyBorder="1" applyAlignment="1">
      <alignment horizontal="center" vertical="center"/>
    </xf>
    <xf numFmtId="164" fontId="8" fillId="0" borderId="17" xfId="2" applyNumberFormat="1" applyFont="1" applyBorder="1" applyAlignment="1">
      <alignment horizontal="center" vertical="center"/>
    </xf>
    <xf numFmtId="164" fontId="8" fillId="0" borderId="36" xfId="2" applyNumberFormat="1" applyFont="1" applyBorder="1" applyAlignment="1">
      <alignment horizontal="center" vertical="center"/>
    </xf>
    <xf numFmtId="164" fontId="8" fillId="0" borderId="15" xfId="2" applyNumberFormat="1" applyFont="1" applyBorder="1" applyAlignment="1">
      <alignment horizontal="center" vertical="center"/>
    </xf>
    <xf numFmtId="164" fontId="8" fillId="0" borderId="40" xfId="2" applyNumberFormat="1" applyFont="1" applyBorder="1" applyAlignment="1">
      <alignment horizontal="center" vertical="center"/>
    </xf>
    <xf numFmtId="164" fontId="8" fillId="0" borderId="37" xfId="2" applyNumberFormat="1" applyFont="1" applyBorder="1" applyAlignment="1">
      <alignment horizontal="center" vertical="center"/>
    </xf>
    <xf numFmtId="164" fontId="8" fillId="0" borderId="38" xfId="2" applyNumberFormat="1" applyFont="1" applyBorder="1" applyAlignment="1">
      <alignment horizontal="center" vertical="center"/>
    </xf>
    <xf numFmtId="164" fontId="8" fillId="0" borderId="48" xfId="0" applyNumberFormat="1" applyFont="1" applyBorder="1" applyAlignment="1">
      <alignment horizontal="center" vertical="center"/>
    </xf>
    <xf numFmtId="164" fontId="8" fillId="0" borderId="45" xfId="0" applyNumberFormat="1" applyFont="1" applyBorder="1" applyAlignment="1">
      <alignment horizontal="center" vertical="center"/>
    </xf>
    <xf numFmtId="164" fontId="8" fillId="0" borderId="46" xfId="0" applyNumberFormat="1" applyFont="1" applyBorder="1" applyAlignment="1">
      <alignment horizontal="center" vertical="center"/>
    </xf>
    <xf numFmtId="164" fontId="8" fillId="0" borderId="36" xfId="0" applyNumberFormat="1" applyFont="1" applyBorder="1" applyAlignment="1">
      <alignment horizontal="center" vertical="center"/>
    </xf>
    <xf numFmtId="164" fontId="8" fillId="0" borderId="15" xfId="0" applyNumberFormat="1" applyFont="1" applyBorder="1" applyAlignment="1">
      <alignment horizontal="center" vertical="center"/>
    </xf>
    <xf numFmtId="164" fontId="8" fillId="0" borderId="17" xfId="0" applyNumberFormat="1" applyFont="1" applyBorder="1" applyAlignment="1">
      <alignment horizontal="center" vertical="center"/>
    </xf>
    <xf numFmtId="0" fontId="9" fillId="0" borderId="49" xfId="4" applyFont="1" applyBorder="1" applyAlignment="1">
      <alignment horizontal="left" vertical="center" wrapText="1"/>
    </xf>
    <xf numFmtId="164" fontId="9" fillId="0" borderId="26" xfId="4" applyNumberFormat="1" applyFont="1" applyBorder="1" applyAlignment="1">
      <alignment horizontal="center" vertical="center" wrapText="1"/>
    </xf>
    <xf numFmtId="164" fontId="9" fillId="0" borderId="27" xfId="4" applyNumberFormat="1" applyFont="1" applyBorder="1" applyAlignment="1">
      <alignment horizontal="center" vertical="center" wrapText="1"/>
    </xf>
    <xf numFmtId="164" fontId="9" fillId="0" borderId="25" xfId="4" applyNumberFormat="1" applyFont="1" applyBorder="1" applyAlignment="1">
      <alignment horizontal="center" vertical="center" wrapText="1"/>
    </xf>
    <xf numFmtId="164" fontId="8" fillId="2" borderId="46" xfId="0" applyNumberFormat="1" applyFont="1" applyFill="1" applyBorder="1" applyAlignment="1">
      <alignment horizontal="center" vertical="center"/>
    </xf>
    <xf numFmtId="0" fontId="9" fillId="2" borderId="25" xfId="4" applyFont="1" applyFill="1" applyBorder="1" applyAlignment="1">
      <alignment horizontal="left" vertical="center" wrapText="1"/>
    </xf>
    <xf numFmtId="164" fontId="8" fillId="2" borderId="48" xfId="0" applyNumberFormat="1" applyFont="1" applyFill="1" applyBorder="1" applyAlignment="1">
      <alignment horizontal="center" vertical="center"/>
    </xf>
    <xf numFmtId="0" fontId="24" fillId="0" borderId="43" xfId="9" applyFont="1" applyBorder="1" applyAlignment="1">
      <alignment horizontal="center" vertical="center" wrapText="1"/>
    </xf>
    <xf numFmtId="166" fontId="3" fillId="0" borderId="44" xfId="10" applyNumberFormat="1" applyFont="1" applyBorder="1" applyAlignment="1">
      <alignment horizontal="center" vertical="center"/>
    </xf>
    <xf numFmtId="166" fontId="3" fillId="0" borderId="4" xfId="10" applyNumberFormat="1" applyFont="1" applyBorder="1" applyAlignment="1">
      <alignment horizontal="center" vertical="center"/>
    </xf>
    <xf numFmtId="166" fontId="3" fillId="0" borderId="43" xfId="10" applyNumberFormat="1" applyFont="1" applyBorder="1" applyAlignment="1">
      <alignment horizontal="center" vertical="center"/>
    </xf>
    <xf numFmtId="165" fontId="3" fillId="0" borderId="35" xfId="10" applyNumberFormat="1" applyFont="1" applyBorder="1" applyAlignment="1">
      <alignment horizontal="center" vertical="center"/>
    </xf>
    <xf numFmtId="166" fontId="3" fillId="0" borderId="42" xfId="10" applyNumberFormat="1" applyFont="1" applyBorder="1" applyAlignment="1">
      <alignment horizontal="center" vertical="center"/>
    </xf>
    <xf numFmtId="166" fontId="3" fillId="0" borderId="39" xfId="10" applyNumberFormat="1" applyFont="1" applyBorder="1" applyAlignment="1">
      <alignment horizontal="center" vertical="center"/>
    </xf>
    <xf numFmtId="165" fontId="3" fillId="0" borderId="47" xfId="10" applyNumberFormat="1" applyFont="1" applyBorder="1" applyAlignment="1">
      <alignment horizontal="center" vertical="center"/>
    </xf>
    <xf numFmtId="165" fontId="3" fillId="0" borderId="30" xfId="10" applyNumberFormat="1" applyFont="1" applyBorder="1" applyAlignment="1">
      <alignment horizontal="center" vertical="center"/>
    </xf>
    <xf numFmtId="0" fontId="5" fillId="3" borderId="9" xfId="1" applyFont="1" applyFill="1" applyBorder="1" applyAlignment="1">
      <alignment horizontal="left" wrapText="1"/>
    </xf>
    <xf numFmtId="164" fontId="6" fillId="3" borderId="41" xfId="2" applyNumberFormat="1" applyFont="1" applyFill="1" applyBorder="1" applyAlignment="1">
      <alignment horizontal="center" wrapText="1"/>
    </xf>
    <xf numFmtId="164" fontId="6" fillId="3" borderId="9" xfId="2" applyNumberFormat="1" applyFont="1" applyFill="1" applyBorder="1" applyAlignment="1">
      <alignment horizontal="center" wrapText="1"/>
    </xf>
    <xf numFmtId="164" fontId="7" fillId="3" borderId="9" xfId="2" applyNumberFormat="1" applyFont="1" applyFill="1" applyBorder="1" applyAlignment="1">
      <alignment horizontal="center" wrapText="1"/>
    </xf>
    <xf numFmtId="164" fontId="7" fillId="3" borderId="41" xfId="2" applyNumberFormat="1" applyFont="1" applyFill="1" applyBorder="1" applyAlignment="1">
      <alignment horizontal="center" wrapText="1"/>
    </xf>
    <xf numFmtId="164" fontId="7" fillId="3" borderId="41" xfId="0" applyNumberFormat="1" applyFont="1" applyFill="1" applyBorder="1" applyAlignment="1">
      <alignment horizontal="center" wrapText="1"/>
    </xf>
    <xf numFmtId="164" fontId="7" fillId="3" borderId="9" xfId="0" applyNumberFormat="1" applyFont="1" applyFill="1" applyBorder="1" applyAlignment="1">
      <alignment horizontal="center" wrapText="1"/>
    </xf>
    <xf numFmtId="0" fontId="5" fillId="3" borderId="10" xfId="1" applyFont="1" applyFill="1" applyBorder="1" applyAlignment="1">
      <alignment horizontal="left" wrapText="1"/>
    </xf>
    <xf numFmtId="164" fontId="6" fillId="3" borderId="11" xfId="2" applyNumberFormat="1" applyFont="1" applyFill="1" applyBorder="1" applyAlignment="1">
      <alignment horizontal="center" wrapText="1"/>
    </xf>
    <xf numFmtId="164" fontId="7" fillId="3" borderId="11" xfId="2" applyNumberFormat="1" applyFont="1" applyFill="1" applyBorder="1" applyAlignment="1">
      <alignment horizontal="center" wrapText="1"/>
    </xf>
    <xf numFmtId="164" fontId="7" fillId="3" borderId="44" xfId="2" applyNumberFormat="1" applyFont="1" applyFill="1" applyBorder="1" applyAlignment="1">
      <alignment horizontal="center" wrapText="1"/>
    </xf>
    <xf numFmtId="164" fontId="7" fillId="3" borderId="31" xfId="0" applyNumberFormat="1" applyFont="1" applyFill="1" applyBorder="1" applyAlignment="1">
      <alignment horizontal="center" wrapText="1"/>
    </xf>
    <xf numFmtId="164" fontId="6" fillId="3" borderId="32" xfId="2" applyNumberFormat="1" applyFont="1" applyFill="1" applyBorder="1" applyAlignment="1">
      <alignment horizontal="center" wrapText="1"/>
    </xf>
    <xf numFmtId="0" fontId="5" fillId="3" borderId="32" xfId="1" applyFont="1" applyFill="1" applyBorder="1" applyAlignment="1">
      <alignment horizontal="left" wrapText="1"/>
    </xf>
    <xf numFmtId="164" fontId="6" fillId="3" borderId="31" xfId="2" applyNumberFormat="1" applyFont="1" applyFill="1" applyBorder="1" applyAlignment="1">
      <alignment horizontal="center" wrapText="1"/>
    </xf>
    <xf numFmtId="164" fontId="7" fillId="3" borderId="32" xfId="2" applyNumberFormat="1" applyFont="1" applyFill="1" applyBorder="1" applyAlignment="1">
      <alignment horizontal="center" wrapText="1"/>
    </xf>
    <xf numFmtId="0" fontId="39" fillId="0" borderId="0" xfId="10" applyFont="1" applyAlignment="1">
      <alignment horizontal="left" vertical="center" wrapText="1"/>
    </xf>
    <xf numFmtId="0" fontId="40" fillId="0" borderId="0" xfId="0" applyFont="1"/>
    <xf numFmtId="0" fontId="40" fillId="3" borderId="0" xfId="0" applyFont="1" applyFill="1"/>
    <xf numFmtId="0" fontId="41" fillId="3" borderId="0" xfId="0" applyFont="1" applyFill="1" applyAlignment="1">
      <alignment wrapText="1"/>
    </xf>
    <xf numFmtId="0" fontId="0" fillId="3" borderId="0" xfId="0" applyFill="1"/>
    <xf numFmtId="10" fontId="40" fillId="0" borderId="0" xfId="0" applyNumberFormat="1" applyFont="1"/>
    <xf numFmtId="10" fontId="40" fillId="0" borderId="0" xfId="12" applyNumberFormat="1" applyFont="1"/>
    <xf numFmtId="10" fontId="42" fillId="0" borderId="0" xfId="0" applyNumberFormat="1" applyFont="1"/>
    <xf numFmtId="0" fontId="36" fillId="3" borderId="0" xfId="0" applyFont="1" applyFill="1" applyAlignment="1">
      <alignment horizontal="left" wrapText="1"/>
    </xf>
    <xf numFmtId="0" fontId="36" fillId="3" borderId="0" xfId="0" applyFont="1" applyFill="1" applyAlignment="1">
      <alignment wrapText="1"/>
    </xf>
    <xf numFmtId="0" fontId="43" fillId="3" borderId="0" xfId="0" applyFont="1" applyFill="1" applyAlignment="1">
      <alignment wrapText="1"/>
    </xf>
    <xf numFmtId="0" fontId="44" fillId="0" borderId="0" xfId="0" applyFont="1"/>
    <xf numFmtId="0" fontId="45" fillId="0" borderId="0" xfId="0" applyFont="1"/>
    <xf numFmtId="0" fontId="0" fillId="0" borderId="34" xfId="0" applyBorder="1"/>
    <xf numFmtId="0" fontId="0" fillId="0" borderId="34" xfId="0" applyBorder="1" applyAlignment="1">
      <alignment wrapText="1"/>
    </xf>
    <xf numFmtId="0" fontId="0" fillId="0" borderId="0" xfId="0" applyAlignment="1">
      <alignment wrapText="1"/>
    </xf>
    <xf numFmtId="0" fontId="43" fillId="0" borderId="0" xfId="0" applyFont="1"/>
    <xf numFmtId="0" fontId="43" fillId="0" borderId="0" xfId="0" applyFont="1" applyAlignment="1">
      <alignment horizontal="center"/>
    </xf>
    <xf numFmtId="0" fontId="43" fillId="3" borderId="9" xfId="0" applyFont="1" applyFill="1" applyBorder="1" applyAlignment="1">
      <alignment horizontal="center"/>
    </xf>
    <xf numFmtId="0" fontId="43" fillId="3" borderId="31" xfId="0" applyFont="1" applyFill="1" applyBorder="1" applyAlignment="1">
      <alignment horizontal="center"/>
    </xf>
    <xf numFmtId="0" fontId="40" fillId="0" borderId="40" xfId="0" applyFont="1" applyBorder="1" applyAlignment="1">
      <alignment wrapText="1"/>
    </xf>
    <xf numFmtId="0" fontId="40" fillId="0" borderId="17" xfId="0" applyFont="1" applyBorder="1" applyAlignment="1">
      <alignment horizontal="center" vertical="center"/>
    </xf>
    <xf numFmtId="0" fontId="40" fillId="0" borderId="40" xfId="0" applyFont="1" applyBorder="1" applyAlignment="1">
      <alignment horizontal="center" vertical="center"/>
    </xf>
    <xf numFmtId="2" fontId="40" fillId="0" borderId="13" xfId="0" applyNumberFormat="1" applyFont="1" applyBorder="1" applyAlignment="1">
      <alignment horizontal="center" vertical="center"/>
    </xf>
    <xf numFmtId="2" fontId="40" fillId="0" borderId="5" xfId="0" applyNumberFormat="1" applyFont="1" applyBorder="1" applyAlignment="1">
      <alignment horizontal="center" vertical="center"/>
    </xf>
    <xf numFmtId="2" fontId="40" fillId="0" borderId="0" xfId="0" applyNumberFormat="1" applyFont="1" applyAlignment="1">
      <alignment horizontal="center" vertical="center"/>
    </xf>
    <xf numFmtId="0" fontId="40" fillId="0" borderId="37" xfId="0" applyFont="1" applyBorder="1" applyAlignment="1">
      <alignment wrapText="1"/>
    </xf>
    <xf numFmtId="0" fontId="40" fillId="0" borderId="36" xfId="0" applyFont="1" applyBorder="1" applyAlignment="1">
      <alignment horizontal="center" vertical="center"/>
    </xf>
    <xf numFmtId="0" fontId="40" fillId="0" borderId="37" xfId="0" applyFont="1" applyBorder="1" applyAlignment="1">
      <alignment horizontal="center" vertical="center"/>
    </xf>
    <xf numFmtId="2" fontId="40" fillId="0" borderId="36" xfId="0" applyNumberFormat="1" applyFont="1" applyBorder="1" applyAlignment="1">
      <alignment horizontal="center" vertical="center"/>
    </xf>
    <xf numFmtId="2" fontId="40" fillId="0" borderId="45" xfId="0" applyNumberFormat="1" applyFont="1" applyBorder="1" applyAlignment="1">
      <alignment horizontal="center" vertical="center"/>
    </xf>
    <xf numFmtId="0" fontId="40" fillId="0" borderId="15" xfId="0" applyFont="1" applyBorder="1" applyAlignment="1">
      <alignment wrapText="1"/>
    </xf>
    <xf numFmtId="0" fontId="40" fillId="0" borderId="15" xfId="0" applyFont="1" applyBorder="1" applyAlignment="1">
      <alignment horizontal="center" vertical="center"/>
    </xf>
    <xf numFmtId="0" fontId="40" fillId="0" borderId="38" xfId="0" applyFont="1" applyBorder="1" applyAlignment="1">
      <alignment horizontal="center" vertical="center"/>
    </xf>
    <xf numFmtId="2" fontId="40" fillId="0" borderId="15" xfId="0" applyNumberFormat="1" applyFont="1" applyBorder="1" applyAlignment="1">
      <alignment horizontal="center" vertical="center"/>
    </xf>
    <xf numFmtId="2" fontId="40" fillId="0" borderId="46" xfId="0" applyNumberFormat="1" applyFont="1" applyBorder="1" applyAlignment="1">
      <alignment horizontal="center" vertical="center"/>
    </xf>
    <xf numFmtId="2" fontId="40" fillId="0" borderId="0" xfId="0" applyNumberFormat="1" applyFont="1"/>
    <xf numFmtId="0" fontId="47" fillId="0" borderId="0" xfId="0" applyFont="1" applyAlignment="1">
      <alignment vertical="center"/>
    </xf>
    <xf numFmtId="0" fontId="43" fillId="3" borderId="1" xfId="0" applyFont="1" applyFill="1" applyBorder="1" applyAlignment="1">
      <alignment horizontal="center"/>
    </xf>
    <xf numFmtId="0" fontId="43" fillId="3" borderId="28" xfId="0" applyFont="1" applyFill="1" applyBorder="1" applyAlignment="1">
      <alignment horizontal="center"/>
    </xf>
    <xf numFmtId="0" fontId="40" fillId="0" borderId="13" xfId="0" applyFont="1" applyBorder="1"/>
    <xf numFmtId="0" fontId="40" fillId="0" borderId="2" xfId="0" applyFont="1" applyBorder="1" applyAlignment="1">
      <alignment horizontal="center" vertical="center"/>
    </xf>
    <xf numFmtId="0" fontId="40" fillId="0" borderId="13" xfId="0" applyFont="1" applyBorder="1" applyAlignment="1">
      <alignment horizontal="center" vertical="center"/>
    </xf>
    <xf numFmtId="0" fontId="40" fillId="0" borderId="36" xfId="0" applyFont="1" applyBorder="1"/>
    <xf numFmtId="0" fontId="40" fillId="0" borderId="26" xfId="0" applyFont="1" applyBorder="1" applyAlignment="1">
      <alignment horizontal="center" vertical="center"/>
    </xf>
    <xf numFmtId="0" fontId="40" fillId="0" borderId="15" xfId="0" applyFont="1" applyBorder="1"/>
    <xf numFmtId="0" fontId="40" fillId="0" borderId="27" xfId="0" applyFont="1" applyBorder="1" applyAlignment="1">
      <alignment horizontal="center" vertical="center"/>
    </xf>
    <xf numFmtId="0" fontId="40" fillId="0" borderId="13" xfId="0" applyFont="1" applyBorder="1" applyAlignment="1">
      <alignment wrapText="1"/>
    </xf>
    <xf numFmtId="0" fontId="40" fillId="0" borderId="13" xfId="0" applyFont="1" applyBorder="1" applyAlignment="1">
      <alignment horizontal="center" vertical="center" wrapText="1"/>
    </xf>
    <xf numFmtId="2" fontId="40" fillId="0" borderId="35" xfId="0" applyNumberFormat="1" applyFont="1" applyBorder="1" applyAlignment="1">
      <alignment horizontal="center" vertical="center" wrapText="1"/>
    </xf>
    <xf numFmtId="2" fontId="40" fillId="0" borderId="14" xfId="0" applyNumberFormat="1" applyFont="1" applyBorder="1" applyAlignment="1">
      <alignment horizontal="center" vertical="center" wrapText="1"/>
    </xf>
    <xf numFmtId="2" fontId="40" fillId="0" borderId="0" xfId="0" applyNumberFormat="1" applyFont="1" applyAlignment="1">
      <alignment horizontal="center" vertical="center" wrapText="1"/>
    </xf>
    <xf numFmtId="0" fontId="40" fillId="0" borderId="6" xfId="0" applyFont="1" applyBorder="1" applyAlignment="1">
      <alignment wrapText="1"/>
    </xf>
    <xf numFmtId="0" fontId="40" fillId="0" borderId="29" xfId="0" applyFont="1" applyBorder="1" applyAlignment="1">
      <alignment horizontal="center" vertical="center" wrapText="1"/>
    </xf>
    <xf numFmtId="0" fontId="40" fillId="0" borderId="6" xfId="0" applyFont="1" applyBorder="1" applyAlignment="1">
      <alignment horizontal="center" vertical="center" wrapText="1"/>
    </xf>
    <xf numFmtId="2" fontId="40" fillId="0" borderId="51" xfId="0" applyNumberFormat="1" applyFont="1" applyBorder="1" applyAlignment="1">
      <alignment horizontal="center" vertical="center" wrapText="1"/>
    </xf>
    <xf numFmtId="2" fontId="40" fillId="0" borderId="52" xfId="0" applyNumberFormat="1" applyFont="1" applyBorder="1" applyAlignment="1">
      <alignment horizontal="center" vertical="center" wrapText="1"/>
    </xf>
    <xf numFmtId="0" fontId="40" fillId="0" borderId="2" xfId="0" applyFont="1" applyBorder="1" applyAlignment="1">
      <alignment wrapText="1"/>
    </xf>
    <xf numFmtId="0" fontId="40" fillId="0" borderId="5" xfId="0" applyFont="1" applyBorder="1" applyAlignment="1">
      <alignment horizontal="center" vertical="center" wrapText="1"/>
    </xf>
    <xf numFmtId="2" fontId="40" fillId="0" borderId="5" xfId="0" applyNumberFormat="1" applyFont="1" applyBorder="1" applyAlignment="1">
      <alignment horizontal="center" vertical="center" wrapText="1"/>
    </xf>
    <xf numFmtId="0" fontId="40" fillId="0" borderId="26" xfId="0" applyFont="1" applyBorder="1" applyAlignment="1">
      <alignment wrapText="1"/>
    </xf>
    <xf numFmtId="0" fontId="40" fillId="0" borderId="36" xfId="0" applyFont="1" applyBorder="1" applyAlignment="1">
      <alignment horizontal="center" vertical="center" wrapText="1"/>
    </xf>
    <xf numFmtId="0" fontId="40" fillId="0" borderId="45" xfId="0" applyFont="1" applyBorder="1" applyAlignment="1">
      <alignment horizontal="center" vertical="center" wrapText="1"/>
    </xf>
    <xf numFmtId="2" fontId="40" fillId="0" borderId="45" xfId="0" applyNumberFormat="1" applyFont="1" applyBorder="1" applyAlignment="1">
      <alignment horizontal="center" vertical="center" wrapText="1"/>
    </xf>
    <xf numFmtId="0" fontId="40" fillId="0" borderId="27" xfId="0" applyFont="1" applyBorder="1" applyAlignment="1">
      <alignment wrapText="1"/>
    </xf>
    <xf numFmtId="0" fontId="40" fillId="0" borderId="15" xfId="0" applyFont="1" applyBorder="1" applyAlignment="1">
      <alignment horizontal="center" vertical="center" wrapText="1"/>
    </xf>
    <xf numFmtId="0" fontId="40" fillId="0" borderId="46" xfId="0" applyFont="1" applyBorder="1" applyAlignment="1">
      <alignment horizontal="center" vertical="center" wrapText="1"/>
    </xf>
    <xf numFmtId="2" fontId="40" fillId="0" borderId="46" xfId="0" applyNumberFormat="1" applyFont="1" applyBorder="1" applyAlignment="1">
      <alignment horizontal="center" vertical="center" wrapText="1"/>
    </xf>
    <xf numFmtId="0" fontId="43" fillId="3" borderId="1" xfId="0" applyFont="1" applyFill="1" applyBorder="1" applyAlignment="1">
      <alignment wrapText="1"/>
    </xf>
    <xf numFmtId="0" fontId="0" fillId="0" borderId="9" xfId="0" applyBorder="1" applyAlignment="1">
      <alignment wrapText="1"/>
    </xf>
    <xf numFmtId="0" fontId="40" fillId="0" borderId="31" xfId="0" applyFont="1" applyBorder="1" applyAlignment="1">
      <alignment horizontal="center" vertical="center"/>
    </xf>
    <xf numFmtId="2" fontId="40" fillId="0" borderId="31" xfId="0" applyNumberFormat="1" applyFont="1" applyBorder="1" applyAlignment="1">
      <alignment horizontal="center" vertical="center"/>
    </xf>
    <xf numFmtId="0" fontId="43" fillId="3" borderId="1" xfId="0" applyFont="1" applyFill="1" applyBorder="1" applyAlignment="1">
      <alignment horizontal="left" wrapText="1"/>
    </xf>
    <xf numFmtId="0" fontId="40" fillId="0" borderId="9" xfId="0" applyFont="1" applyBorder="1" applyAlignment="1">
      <alignment horizontal="center" vertical="center"/>
    </xf>
    <xf numFmtId="2" fontId="40" fillId="0" borderId="9" xfId="0" applyNumberFormat="1" applyFont="1" applyBorder="1" applyAlignment="1">
      <alignment horizontal="center" vertical="center"/>
    </xf>
    <xf numFmtId="0" fontId="0" fillId="0" borderId="13" xfId="0" applyBorder="1"/>
    <xf numFmtId="0" fontId="40" fillId="0" borderId="33" xfId="0" applyFont="1" applyBorder="1" applyAlignment="1">
      <alignment horizontal="center" vertical="center"/>
    </xf>
    <xf numFmtId="0" fontId="0" fillId="0" borderId="36" xfId="0" applyBorder="1"/>
    <xf numFmtId="0" fontId="0" fillId="0" borderId="15" xfId="0" applyBorder="1"/>
    <xf numFmtId="0" fontId="0" fillId="0" borderId="2" xfId="0" applyBorder="1" applyAlignment="1">
      <alignment wrapText="1"/>
    </xf>
    <xf numFmtId="0" fontId="0" fillId="0" borderId="26" xfId="0" applyBorder="1" applyAlignment="1">
      <alignment wrapText="1"/>
    </xf>
    <xf numFmtId="0" fontId="0" fillId="0" borderId="27" xfId="0" applyBorder="1" applyAlignment="1">
      <alignment wrapText="1"/>
    </xf>
    <xf numFmtId="0" fontId="40" fillId="0" borderId="0" xfId="0" applyFont="1" applyAlignment="1">
      <alignment horizontal="center" vertical="center"/>
    </xf>
    <xf numFmtId="0" fontId="0" fillId="0" borderId="13" xfId="0" applyBorder="1" applyAlignment="1">
      <alignment wrapText="1"/>
    </xf>
    <xf numFmtId="2" fontId="40" fillId="0" borderId="33" xfId="0" applyNumberFormat="1" applyFont="1" applyBorder="1" applyAlignment="1">
      <alignment horizontal="center" vertical="center"/>
    </xf>
    <xf numFmtId="0" fontId="0" fillId="0" borderId="15" xfId="0" applyBorder="1" applyAlignment="1">
      <alignment wrapText="1"/>
    </xf>
    <xf numFmtId="2" fontId="40" fillId="0" borderId="38" xfId="0" applyNumberFormat="1" applyFont="1" applyBorder="1" applyAlignment="1">
      <alignment horizontal="center" vertical="center"/>
    </xf>
    <xf numFmtId="2" fontId="40" fillId="0" borderId="37" xfId="0" applyNumberFormat="1" applyFont="1" applyBorder="1" applyAlignment="1">
      <alignment horizontal="center" vertical="center" wrapText="1"/>
    </xf>
    <xf numFmtId="2" fontId="40" fillId="0" borderId="36" xfId="0" applyNumberFormat="1" applyFont="1" applyBorder="1" applyAlignment="1">
      <alignment horizontal="center" vertical="center" wrapText="1"/>
    </xf>
    <xf numFmtId="0" fontId="40" fillId="0" borderId="7" xfId="0" applyFont="1" applyBorder="1" applyAlignment="1">
      <alignment wrapText="1"/>
    </xf>
    <xf numFmtId="0" fontId="40" fillId="0" borderId="53" xfId="0" applyFont="1" applyBorder="1" applyAlignment="1">
      <alignment horizontal="center" vertical="center" wrapText="1"/>
    </xf>
    <xf numFmtId="2" fontId="40" fillId="0" borderId="38" xfId="0" applyNumberFormat="1" applyFont="1" applyBorder="1" applyAlignment="1">
      <alignment horizontal="center" vertical="center" wrapText="1"/>
    </xf>
    <xf numFmtId="2" fontId="40" fillId="0" borderId="15" xfId="0" applyNumberFormat="1" applyFont="1" applyBorder="1" applyAlignment="1">
      <alignment horizontal="center" vertical="center" wrapText="1"/>
    </xf>
    <xf numFmtId="0" fontId="40" fillId="0" borderId="0" xfId="0" applyFont="1" applyAlignment="1">
      <alignment wrapText="1"/>
    </xf>
    <xf numFmtId="0" fontId="40" fillId="0" borderId="33" xfId="0" applyFont="1" applyBorder="1" applyAlignment="1">
      <alignment horizontal="center" vertical="center" wrapText="1"/>
    </xf>
    <xf numFmtId="2" fontId="40" fillId="0" borderId="13" xfId="0" applyNumberFormat="1" applyFont="1" applyBorder="1" applyAlignment="1">
      <alignment horizontal="center" vertical="center" wrapText="1"/>
    </xf>
    <xf numFmtId="0" fontId="40" fillId="0" borderId="37"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41" xfId="0" applyFont="1" applyBorder="1" applyAlignment="1">
      <alignment horizontal="center" vertical="center"/>
    </xf>
    <xf numFmtId="0" fontId="43" fillId="3" borderId="32" xfId="0" applyFont="1" applyFill="1" applyBorder="1" applyAlignment="1">
      <alignment horizontal="center" wrapText="1"/>
    </xf>
    <xf numFmtId="0" fontId="43" fillId="3" borderId="9" xfId="0" applyFont="1" applyFill="1" applyBorder="1" applyAlignment="1">
      <alignment horizontal="center" wrapText="1"/>
    </xf>
    <xf numFmtId="0" fontId="43" fillId="3" borderId="41" xfId="0" applyFont="1" applyFill="1" applyBorder="1" applyAlignment="1">
      <alignment horizontal="center" wrapText="1"/>
    </xf>
    <xf numFmtId="0" fontId="43" fillId="3" borderId="31" xfId="0" applyFont="1" applyFill="1" applyBorder="1" applyAlignment="1">
      <alignment horizontal="center" wrapText="1"/>
    </xf>
    <xf numFmtId="0" fontId="40" fillId="0" borderId="25" xfId="0" applyFont="1" applyBorder="1" applyAlignment="1">
      <alignment horizontal="center" vertical="center"/>
    </xf>
    <xf numFmtId="10" fontId="40" fillId="0" borderId="17" xfId="0" applyNumberFormat="1" applyFont="1" applyBorder="1" applyAlignment="1">
      <alignment horizontal="center" vertical="center"/>
    </xf>
    <xf numFmtId="10" fontId="40" fillId="0" borderId="40" xfId="0" applyNumberFormat="1" applyFont="1" applyBorder="1" applyAlignment="1">
      <alignment horizontal="center" vertical="center"/>
    </xf>
    <xf numFmtId="10" fontId="40" fillId="0" borderId="48" xfId="0" applyNumberFormat="1" applyFont="1" applyBorder="1" applyAlignment="1">
      <alignment horizontal="center" vertical="center"/>
    </xf>
    <xf numFmtId="0" fontId="40" fillId="0" borderId="36" xfId="0" applyFont="1" applyBorder="1" applyAlignment="1">
      <alignment wrapText="1"/>
    </xf>
    <xf numFmtId="10" fontId="40" fillId="0" borderId="36" xfId="0" applyNumberFormat="1" applyFont="1" applyBorder="1" applyAlignment="1">
      <alignment horizontal="center" vertical="center"/>
    </xf>
    <xf numFmtId="10" fontId="40" fillId="0" borderId="37" xfId="0" applyNumberFormat="1" applyFont="1" applyBorder="1" applyAlignment="1">
      <alignment horizontal="center" vertical="center"/>
    </xf>
    <xf numFmtId="10" fontId="40" fillId="0" borderId="45" xfId="0" applyNumberFormat="1" applyFont="1" applyBorder="1" applyAlignment="1">
      <alignment horizontal="center" vertical="center"/>
    </xf>
    <xf numFmtId="10" fontId="40" fillId="0" borderId="15" xfId="0" applyNumberFormat="1" applyFont="1" applyBorder="1" applyAlignment="1">
      <alignment horizontal="center" vertical="center"/>
    </xf>
    <xf numFmtId="10" fontId="40" fillId="0" borderId="38" xfId="0" applyNumberFormat="1" applyFont="1" applyBorder="1" applyAlignment="1">
      <alignment horizontal="center" vertical="center"/>
    </xf>
    <xf numFmtId="10" fontId="40" fillId="0" borderId="46" xfId="0" applyNumberFormat="1" applyFont="1" applyBorder="1" applyAlignment="1">
      <alignment horizontal="center" vertical="center"/>
    </xf>
    <xf numFmtId="0" fontId="50" fillId="3" borderId="0" xfId="0" applyFont="1" applyFill="1" applyAlignment="1">
      <alignment wrapText="1"/>
    </xf>
    <xf numFmtId="10" fontId="51" fillId="0" borderId="0" xfId="0" applyNumberFormat="1" applyFont="1"/>
    <xf numFmtId="0" fontId="50" fillId="0" borderId="0" xfId="0" applyFont="1"/>
    <xf numFmtId="0" fontId="0" fillId="4" borderId="0" xfId="0" applyFill="1"/>
    <xf numFmtId="0" fontId="0" fillId="5" borderId="0" xfId="0" applyFill="1"/>
    <xf numFmtId="0" fontId="0" fillId="6" borderId="0" xfId="0" applyFill="1"/>
    <xf numFmtId="0" fontId="0" fillId="7" borderId="0" xfId="0" applyFill="1"/>
    <xf numFmtId="0" fontId="0" fillId="8" borderId="0" xfId="0" applyFill="1"/>
    <xf numFmtId="0" fontId="0" fillId="9" borderId="0" xfId="0" applyFill="1"/>
    <xf numFmtId="0" fontId="0" fillId="10" borderId="0" xfId="0" applyFill="1"/>
    <xf numFmtId="0" fontId="0" fillId="11" borderId="0" xfId="0" applyFill="1"/>
    <xf numFmtId="0" fontId="0" fillId="12" borderId="0" xfId="0" applyFill="1"/>
    <xf numFmtId="0" fontId="0" fillId="13" borderId="0" xfId="0" applyFill="1"/>
    <xf numFmtId="0" fontId="0" fillId="4" borderId="0" xfId="0" applyFill="1" applyAlignment="1">
      <alignment wrapText="1"/>
    </xf>
    <xf numFmtId="0" fontId="0" fillId="7" borderId="0" xfId="0" applyFill="1" applyAlignment="1">
      <alignment wrapText="1"/>
    </xf>
    <xf numFmtId="0" fontId="0" fillId="9" borderId="0" xfId="0" applyFill="1" applyAlignment="1">
      <alignment wrapText="1"/>
    </xf>
    <xf numFmtId="0" fontId="21" fillId="0" borderId="0" xfId="0" applyFont="1" applyAlignment="1">
      <alignment horizontal="right"/>
    </xf>
    <xf numFmtId="0" fontId="52" fillId="0" borderId="0" xfId="5" applyFont="1" applyAlignment="1">
      <alignment horizontal="left" vertical="center" wrapText="1"/>
    </xf>
    <xf numFmtId="165" fontId="52" fillId="0" borderId="0" xfId="5" applyNumberFormat="1" applyFont="1" applyAlignment="1">
      <alignment horizontal="center" vertical="center"/>
    </xf>
    <xf numFmtId="166" fontId="52" fillId="0" borderId="0" xfId="5" applyNumberFormat="1" applyFont="1" applyAlignment="1">
      <alignment horizontal="center" vertical="center"/>
    </xf>
    <xf numFmtId="0" fontId="3" fillId="0" borderId="17" xfId="5" applyFont="1" applyBorder="1" applyAlignment="1">
      <alignment horizontal="left" vertical="center" wrapText="1"/>
    </xf>
    <xf numFmtId="0" fontId="3" fillId="0" borderId="36" xfId="5" applyFont="1" applyBorder="1" applyAlignment="1">
      <alignment horizontal="left" vertical="center" wrapText="1"/>
    </xf>
    <xf numFmtId="0" fontId="53" fillId="0" borderId="0" xfId="0" applyFont="1"/>
    <xf numFmtId="0" fontId="3" fillId="0" borderId="15" xfId="5" applyFont="1" applyBorder="1" applyAlignment="1">
      <alignment horizontal="left" vertical="center" wrapText="1"/>
    </xf>
    <xf numFmtId="165" fontId="3" fillId="0" borderId="0" xfId="5" applyNumberFormat="1" applyFont="1" applyAlignment="1">
      <alignment horizontal="center" vertical="center"/>
    </xf>
    <xf numFmtId="166" fontId="3" fillId="0" borderId="0" xfId="5" applyNumberFormat="1" applyFont="1" applyAlignment="1">
      <alignment horizontal="center" vertical="center"/>
    </xf>
    <xf numFmtId="0" fontId="3" fillId="0" borderId="45" xfId="5" applyFont="1" applyBorder="1" applyAlignment="1">
      <alignment horizontal="left" vertical="center" wrapText="1"/>
    </xf>
    <xf numFmtId="0" fontId="3" fillId="0" borderId="46" xfId="5" applyFont="1" applyBorder="1" applyAlignment="1">
      <alignment horizontal="left" vertical="center" wrapText="1"/>
    </xf>
    <xf numFmtId="0" fontId="31" fillId="0" borderId="0" xfId="0" applyFont="1" applyAlignment="1">
      <alignment horizontal="right"/>
    </xf>
    <xf numFmtId="0" fontId="31" fillId="0" borderId="0" xfId="0" applyFont="1"/>
    <xf numFmtId="0" fontId="44" fillId="0" borderId="0" xfId="0" applyFont="1" applyAlignment="1">
      <alignment vertical="top"/>
    </xf>
    <xf numFmtId="0" fontId="31" fillId="0" borderId="6" xfId="0" applyFont="1" applyBorder="1" applyAlignment="1">
      <alignment horizontal="right"/>
    </xf>
    <xf numFmtId="0" fontId="3" fillId="0" borderId="0" xfId="5" applyFont="1" applyAlignment="1">
      <alignment horizontal="left" vertical="center" wrapText="1"/>
    </xf>
    <xf numFmtId="0" fontId="3" fillId="0" borderId="5" xfId="5" applyFont="1" applyBorder="1" applyAlignment="1">
      <alignment horizontal="left" vertical="center" wrapText="1"/>
    </xf>
    <xf numFmtId="0" fontId="3" fillId="0" borderId="0" xfId="5" applyFont="1" applyAlignment="1">
      <alignment horizontal="left" vertical="top" wrapText="1"/>
    </xf>
    <xf numFmtId="0" fontId="31" fillId="0" borderId="0" xfId="0" applyFont="1" applyAlignment="1">
      <alignment vertical="top"/>
    </xf>
    <xf numFmtId="0" fontId="3" fillId="0" borderId="0" xfId="13" applyFont="1"/>
    <xf numFmtId="0" fontId="3" fillId="0" borderId="7" xfId="9" applyFont="1" applyBorder="1" applyAlignment="1">
      <alignment horizontal="center" vertical="center" wrapText="1"/>
    </xf>
    <xf numFmtId="0" fontId="3" fillId="0" borderId="54" xfId="9" applyFont="1" applyBorder="1" applyAlignment="1">
      <alignment horizontal="center" vertical="center" wrapText="1"/>
    </xf>
    <xf numFmtId="0" fontId="3" fillId="0" borderId="8" xfId="9" applyFont="1" applyBorder="1" applyAlignment="1">
      <alignment horizontal="center" vertical="center" wrapText="1"/>
    </xf>
    <xf numFmtId="0" fontId="3" fillId="0" borderId="16" xfId="9" applyFont="1" applyBorder="1" applyAlignment="1">
      <alignment horizontal="center" vertical="center" wrapText="1"/>
    </xf>
    <xf numFmtId="0" fontId="31" fillId="0" borderId="9" xfId="0" applyFont="1" applyBorder="1" applyAlignment="1">
      <alignment horizontal="right"/>
    </xf>
    <xf numFmtId="0" fontId="55" fillId="0" borderId="1" xfId="0" applyFont="1" applyBorder="1" applyAlignment="1">
      <alignment horizontal="right"/>
    </xf>
    <xf numFmtId="0" fontId="3" fillId="0" borderId="13" xfId="5" applyFont="1" applyBorder="1" applyAlignment="1">
      <alignment horizontal="left" vertical="center" wrapText="1"/>
    </xf>
    <xf numFmtId="165" fontId="8" fillId="0" borderId="0" xfId="5" applyNumberFormat="1" applyFont="1" applyAlignment="1">
      <alignment horizontal="center" vertical="center"/>
    </xf>
    <xf numFmtId="166" fontId="8" fillId="0" borderId="0" xfId="5" applyNumberFormat="1" applyFont="1" applyAlignment="1">
      <alignment horizontal="center" vertical="center"/>
    </xf>
    <xf numFmtId="0" fontId="8" fillId="0" borderId="0" xfId="5" applyFont="1" applyAlignment="1">
      <alignment horizontal="left" vertical="center" wrapText="1"/>
    </xf>
    <xf numFmtId="0" fontId="55" fillId="0" borderId="61" xfId="0" applyFont="1" applyBorder="1" applyAlignment="1">
      <alignment horizontal="right"/>
    </xf>
    <xf numFmtId="0" fontId="31" fillId="0" borderId="36" xfId="0" applyFont="1" applyBorder="1"/>
    <xf numFmtId="0" fontId="31" fillId="0" borderId="1" xfId="0" applyFont="1" applyBorder="1" applyAlignment="1">
      <alignment horizontal="right"/>
    </xf>
    <xf numFmtId="0" fontId="3" fillId="0" borderId="58" xfId="9" applyFont="1" applyBorder="1" applyAlignment="1">
      <alignment horizontal="center" vertical="center" wrapText="1"/>
    </xf>
    <xf numFmtId="0" fontId="3" fillId="0" borderId="59" xfId="9" applyFont="1" applyBorder="1" applyAlignment="1">
      <alignment horizontal="center" vertical="center" wrapText="1"/>
    </xf>
    <xf numFmtId="0" fontId="3" fillId="0" borderId="60" xfId="9" applyFont="1" applyBorder="1" applyAlignment="1">
      <alignment horizontal="center" vertical="center" wrapText="1"/>
    </xf>
    <xf numFmtId="0" fontId="3" fillId="0" borderId="65" xfId="9" applyFont="1" applyBorder="1" applyAlignment="1">
      <alignment horizontal="center" vertical="center" wrapText="1"/>
    </xf>
    <xf numFmtId="0" fontId="31" fillId="2" borderId="57"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54"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62" xfId="0" applyFont="1" applyFill="1" applyBorder="1" applyAlignment="1">
      <alignment horizontal="center" vertical="center"/>
    </xf>
    <xf numFmtId="0" fontId="31" fillId="2" borderId="63" xfId="0" applyFont="1" applyFill="1" applyBorder="1" applyAlignment="1">
      <alignment horizontal="center" vertical="center"/>
    </xf>
    <xf numFmtId="0" fontId="31" fillId="2" borderId="52" xfId="0" applyFont="1" applyFill="1" applyBorder="1" applyAlignment="1">
      <alignment horizontal="center" vertical="center"/>
    </xf>
    <xf numFmtId="0" fontId="3" fillId="0" borderId="10" xfId="9" applyFont="1" applyBorder="1" applyAlignment="1">
      <alignment horizontal="center" vertical="center" wrapText="1"/>
    </xf>
    <xf numFmtId="0" fontId="3" fillId="0" borderId="11" xfId="9" applyFont="1" applyBorder="1" applyAlignment="1">
      <alignment horizontal="center" vertical="center" wrapText="1"/>
    </xf>
    <xf numFmtId="0" fontId="3" fillId="0" borderId="12" xfId="9" applyFont="1" applyBorder="1" applyAlignment="1">
      <alignment horizontal="center" vertical="center" wrapText="1"/>
    </xf>
    <xf numFmtId="0" fontId="3" fillId="0" borderId="22" xfId="9" applyFont="1" applyBorder="1" applyAlignment="1">
      <alignment horizontal="center" vertical="center" wrapText="1"/>
    </xf>
    <xf numFmtId="0" fontId="31" fillId="0" borderId="36" xfId="0" applyFont="1" applyBorder="1" applyAlignment="1">
      <alignment horizontal="right"/>
    </xf>
    <xf numFmtId="0" fontId="3" fillId="0" borderId="36" xfId="9" applyFont="1" applyBorder="1" applyAlignment="1">
      <alignment horizontal="left" vertical="top" wrapText="1"/>
    </xf>
    <xf numFmtId="0" fontId="3" fillId="0" borderId="6" xfId="5" applyFont="1" applyBorder="1" applyAlignment="1">
      <alignment horizontal="left" vertical="center" wrapText="1"/>
    </xf>
    <xf numFmtId="0" fontId="3" fillId="0" borderId="67" xfId="9" applyFont="1" applyBorder="1" applyAlignment="1">
      <alignment horizontal="center" vertical="center" wrapText="1"/>
    </xf>
    <xf numFmtId="0" fontId="3" fillId="0" borderId="40" xfId="9" applyFont="1" applyBorder="1" applyAlignment="1">
      <alignment horizontal="left" vertical="top" wrapText="1"/>
    </xf>
    <xf numFmtId="0" fontId="3" fillId="0" borderId="37" xfId="9" applyFont="1" applyBorder="1" applyAlignment="1">
      <alignment horizontal="left" vertical="top" wrapText="1"/>
    </xf>
    <xf numFmtId="0" fontId="3" fillId="0" borderId="46" xfId="9" applyFont="1" applyBorder="1" applyAlignment="1">
      <alignment horizontal="center" vertical="center" wrapText="1"/>
    </xf>
    <xf numFmtId="0" fontId="31" fillId="2" borderId="18" xfId="0" applyFont="1" applyFill="1" applyBorder="1" applyAlignment="1">
      <alignment horizontal="center" vertical="center"/>
    </xf>
    <xf numFmtId="0" fontId="31" fillId="2" borderId="56" xfId="0" applyFont="1" applyFill="1" applyBorder="1" applyAlignment="1">
      <alignment horizontal="center" vertical="center"/>
    </xf>
    <xf numFmtId="0" fontId="31" fillId="2" borderId="19" xfId="0" applyFont="1" applyFill="1" applyBorder="1" applyAlignment="1">
      <alignment horizontal="center" vertical="center"/>
    </xf>
    <xf numFmtId="0" fontId="31" fillId="2" borderId="48" xfId="0" applyFont="1" applyFill="1" applyBorder="1" applyAlignment="1">
      <alignment horizontal="center" vertical="center"/>
    </xf>
    <xf numFmtId="0" fontId="31" fillId="2" borderId="20" xfId="0" applyFont="1" applyFill="1" applyBorder="1" applyAlignment="1">
      <alignment horizontal="center" vertical="center"/>
    </xf>
    <xf numFmtId="0" fontId="31" fillId="2" borderId="21" xfId="0" applyFont="1" applyFill="1" applyBorder="1" applyAlignment="1">
      <alignment horizontal="center" vertical="center"/>
    </xf>
    <xf numFmtId="0" fontId="31" fillId="2" borderId="45" xfId="0" applyFont="1" applyFill="1" applyBorder="1" applyAlignment="1">
      <alignment horizontal="center" vertical="center"/>
    </xf>
    <xf numFmtId="0" fontId="31" fillId="2" borderId="29" xfId="0" applyFont="1" applyFill="1" applyBorder="1" applyAlignment="1">
      <alignment horizontal="center" vertical="center"/>
    </xf>
    <xf numFmtId="0" fontId="31" fillId="2" borderId="47" xfId="0" applyFont="1" applyFill="1" applyBorder="1" applyAlignment="1">
      <alignment horizontal="center" vertical="center"/>
    </xf>
    <xf numFmtId="0" fontId="31" fillId="2" borderId="30" xfId="0" applyFont="1" applyFill="1" applyBorder="1" applyAlignment="1">
      <alignment horizontal="center" vertical="center"/>
    </xf>
    <xf numFmtId="0" fontId="31" fillId="2" borderId="16" xfId="0" applyFont="1" applyFill="1" applyBorder="1" applyAlignment="1">
      <alignment horizontal="center" vertical="center"/>
    </xf>
    <xf numFmtId="0" fontId="31" fillId="2" borderId="31" xfId="0" applyFont="1" applyFill="1" applyBorder="1" applyAlignment="1">
      <alignment horizontal="center" vertical="center"/>
    </xf>
    <xf numFmtId="0" fontId="31" fillId="2" borderId="10" xfId="0" applyFont="1" applyFill="1" applyBorder="1" applyAlignment="1">
      <alignment horizontal="center" vertical="center"/>
    </xf>
    <xf numFmtId="0" fontId="31" fillId="2" borderId="11" xfId="0" applyFont="1" applyFill="1" applyBorder="1" applyAlignment="1">
      <alignment horizontal="center" vertical="center"/>
    </xf>
    <xf numFmtId="0" fontId="8" fillId="0" borderId="58" xfId="9" applyFont="1" applyBorder="1" applyAlignment="1">
      <alignment horizontal="center" vertical="center" wrapText="1"/>
    </xf>
    <xf numFmtId="0" fontId="8" fillId="0" borderId="59" xfId="9" applyFont="1" applyBorder="1" applyAlignment="1">
      <alignment horizontal="center" vertical="center" wrapText="1"/>
    </xf>
    <xf numFmtId="0" fontId="8" fillId="0" borderId="60" xfId="9" applyFont="1" applyBorder="1" applyAlignment="1">
      <alignment horizontal="center" vertical="center" wrapText="1"/>
    </xf>
    <xf numFmtId="0" fontId="3" fillId="0" borderId="40" xfId="5" applyFont="1" applyBorder="1" applyAlignment="1">
      <alignment horizontal="left" vertical="center" wrapText="1"/>
    </xf>
    <xf numFmtId="0" fontId="3" fillId="0" borderId="37" xfId="5" applyFont="1" applyBorder="1" applyAlignment="1">
      <alignment horizontal="left" vertical="center" wrapText="1"/>
    </xf>
    <xf numFmtId="0" fontId="31" fillId="0" borderId="15" xfId="0" applyFont="1" applyBorder="1" applyAlignment="1">
      <alignment horizontal="right"/>
    </xf>
    <xf numFmtId="0" fontId="31" fillId="2" borderId="12" xfId="0" applyFont="1" applyFill="1" applyBorder="1" applyAlignment="1">
      <alignment horizontal="center" vertical="center"/>
    </xf>
    <xf numFmtId="0" fontId="55" fillId="0" borderId="0" xfId="0" applyFont="1"/>
    <xf numFmtId="0" fontId="53" fillId="0" borderId="0" xfId="14" applyFont="1" applyAlignment="1">
      <alignment horizontal="right"/>
    </xf>
    <xf numFmtId="0" fontId="31" fillId="0" borderId="13" xfId="0" applyFont="1" applyBorder="1" applyAlignment="1">
      <alignment horizontal="right"/>
    </xf>
    <xf numFmtId="0" fontId="31" fillId="0" borderId="17" xfId="0" applyFont="1" applyBorder="1" applyAlignment="1">
      <alignment horizontal="right"/>
    </xf>
    <xf numFmtId="0" fontId="31" fillId="0" borderId="61" xfId="0" applyFont="1" applyBorder="1" applyAlignment="1">
      <alignment horizontal="right"/>
    </xf>
    <xf numFmtId="0" fontId="7" fillId="0" borderId="0" xfId="5" applyFont="1" applyAlignment="1">
      <alignment horizontal="left" vertical="center"/>
    </xf>
    <xf numFmtId="0" fontId="55" fillId="9" borderId="57" xfId="0" applyFont="1" applyFill="1" applyBorder="1" applyAlignment="1">
      <alignment wrapText="1"/>
    </xf>
    <xf numFmtId="0" fontId="41" fillId="0" borderId="57" xfId="0" applyFont="1" applyBorder="1" applyAlignment="1">
      <alignment wrapText="1"/>
    </xf>
    <xf numFmtId="0" fontId="56" fillId="0" borderId="57" xfId="0" applyFont="1" applyBorder="1" applyAlignment="1">
      <alignment horizontal="center" vertical="center"/>
    </xf>
    <xf numFmtId="0" fontId="53" fillId="0" borderId="57" xfId="0" applyFont="1" applyBorder="1"/>
    <xf numFmtId="9" fontId="31" fillId="0" borderId="57" xfId="12" applyFont="1" applyBorder="1" applyAlignment="1">
      <alignment horizontal="center" vertical="center"/>
    </xf>
    <xf numFmtId="0" fontId="54" fillId="0" borderId="57" xfId="0" applyFont="1" applyBorder="1"/>
    <xf numFmtId="0" fontId="31" fillId="0" borderId="57" xfId="0" applyFont="1" applyBorder="1" applyAlignment="1">
      <alignment vertical="top"/>
    </xf>
    <xf numFmtId="2" fontId="31" fillId="2" borderId="57" xfId="0" applyNumberFormat="1" applyFont="1" applyFill="1" applyBorder="1" applyAlignment="1">
      <alignment horizontal="center" vertical="center"/>
    </xf>
    <xf numFmtId="2" fontId="31" fillId="2" borderId="54" xfId="0" applyNumberFormat="1" applyFont="1" applyFill="1" applyBorder="1" applyAlignment="1">
      <alignment horizontal="center" vertical="center"/>
    </xf>
    <xf numFmtId="2" fontId="31" fillId="2" borderId="11" xfId="0" applyNumberFormat="1" applyFont="1" applyFill="1" applyBorder="1" applyAlignment="1">
      <alignment horizontal="center" vertical="center"/>
    </xf>
    <xf numFmtId="2" fontId="31" fillId="2" borderId="56" xfId="0" applyNumberFormat="1" applyFont="1" applyFill="1" applyBorder="1" applyAlignment="1">
      <alignment horizontal="center" vertical="center"/>
    </xf>
    <xf numFmtId="2" fontId="31" fillId="2" borderId="19" xfId="0" applyNumberFormat="1" applyFont="1" applyFill="1" applyBorder="1" applyAlignment="1">
      <alignment horizontal="center" vertical="center"/>
    </xf>
    <xf numFmtId="2" fontId="31" fillId="2" borderId="21" xfId="0" applyNumberFormat="1" applyFont="1" applyFill="1" applyBorder="1" applyAlignment="1">
      <alignment horizontal="center" vertical="center"/>
    </xf>
    <xf numFmtId="0" fontId="31" fillId="2" borderId="22" xfId="0" applyFont="1" applyFill="1" applyBorder="1" applyAlignment="1">
      <alignment horizontal="center" vertical="center"/>
    </xf>
    <xf numFmtId="0" fontId="3" fillId="0" borderId="9" xfId="5" applyFont="1" applyBorder="1" applyAlignment="1">
      <alignment horizontal="left" vertical="center" wrapText="1"/>
    </xf>
    <xf numFmtId="0" fontId="1" fillId="15" borderId="0" xfId="0" applyFont="1" applyFill="1" applyAlignment="1">
      <alignment horizontal="left"/>
    </xf>
    <xf numFmtId="0" fontId="0" fillId="15" borderId="0" xfId="0" applyFill="1"/>
    <xf numFmtId="0" fontId="0" fillId="15" borderId="0" xfId="0" applyFill="1" applyAlignment="1">
      <alignment horizontal="left"/>
    </xf>
    <xf numFmtId="0" fontId="50" fillId="0" borderId="50" xfId="0" applyFont="1" applyBorder="1"/>
    <xf numFmtId="0" fontId="40" fillId="0" borderId="0" xfId="0" applyFont="1" applyAlignment="1">
      <alignment horizontal="center"/>
    </xf>
    <xf numFmtId="0" fontId="0" fillId="0" borderId="0" xfId="0" applyAlignment="1">
      <alignment horizontal="center"/>
    </xf>
    <xf numFmtId="0" fontId="50" fillId="0" borderId="0" xfId="0" applyFont="1" applyAlignment="1">
      <alignment horizontal="center"/>
    </xf>
    <xf numFmtId="0" fontId="58" fillId="15" borderId="0" xfId="0" applyFont="1" applyFill="1" applyAlignment="1">
      <alignment horizontal="left" vertical="center"/>
    </xf>
    <xf numFmtId="0" fontId="0" fillId="4" borderId="0" xfId="0" applyFill="1" applyAlignment="1">
      <alignment horizontal="left"/>
    </xf>
    <xf numFmtId="0" fontId="0" fillId="5" borderId="0" xfId="0" applyFill="1" applyAlignment="1">
      <alignment horizontal="left"/>
    </xf>
    <xf numFmtId="0" fontId="0" fillId="6" borderId="0" xfId="0" applyFill="1" applyAlignment="1">
      <alignment horizontal="left"/>
    </xf>
    <xf numFmtId="0" fontId="0" fillId="7" borderId="0" xfId="0" applyFill="1" applyAlignment="1">
      <alignment horizontal="left"/>
    </xf>
    <xf numFmtId="0" fontId="0" fillId="8" borderId="0" xfId="0" applyFill="1" applyAlignment="1">
      <alignment horizontal="left"/>
    </xf>
    <xf numFmtId="0" fontId="0" fillId="9" borderId="0" xfId="0" applyFill="1" applyAlignment="1">
      <alignment horizontal="left"/>
    </xf>
    <xf numFmtId="0" fontId="0" fillId="10" borderId="0" xfId="0" applyFill="1" applyAlignment="1">
      <alignment horizontal="left"/>
    </xf>
    <xf numFmtId="0" fontId="0" fillId="11" borderId="0" xfId="0" applyFill="1" applyAlignment="1">
      <alignment horizontal="left"/>
    </xf>
    <xf numFmtId="0" fontId="0" fillId="12" borderId="0" xfId="0" applyFill="1" applyAlignment="1">
      <alignment horizontal="left"/>
    </xf>
    <xf numFmtId="0" fontId="0" fillId="13" borderId="0" xfId="0" applyFill="1" applyAlignment="1">
      <alignment horizontal="left"/>
    </xf>
    <xf numFmtId="0" fontId="2" fillId="15" borderId="0" xfId="0" applyFont="1" applyFill="1"/>
    <xf numFmtId="0" fontId="59" fillId="15" borderId="0" xfId="0" applyFont="1" applyFill="1" applyAlignment="1">
      <alignment vertical="center"/>
    </xf>
    <xf numFmtId="164" fontId="2" fillId="15" borderId="0" xfId="0" applyNumberFormat="1" applyFont="1" applyFill="1" applyAlignment="1">
      <alignment horizontal="center" vertical="center"/>
    </xf>
    <xf numFmtId="164" fontId="3" fillId="15" borderId="0" xfId="0" applyNumberFormat="1" applyFont="1" applyFill="1"/>
    <xf numFmtId="11" fontId="0" fillId="0" borderId="0" xfId="0" applyNumberFormat="1"/>
    <xf numFmtId="2" fontId="2" fillId="0" borderId="0" xfId="0" applyNumberFormat="1" applyFont="1"/>
    <xf numFmtId="2" fontId="31" fillId="0" borderId="0" xfId="0" applyNumberFormat="1" applyFont="1"/>
    <xf numFmtId="2" fontId="2" fillId="0" borderId="0" xfId="0" applyNumberFormat="1" applyFont="1" applyAlignment="1">
      <alignment wrapText="1"/>
    </xf>
    <xf numFmtId="0" fontId="21" fillId="15" borderId="0" xfId="0" applyFont="1" applyFill="1"/>
    <xf numFmtId="167" fontId="0" fillId="0" borderId="0" xfId="0" applyNumberFormat="1"/>
    <xf numFmtId="167" fontId="21" fillId="0" borderId="0" xfId="0" applyNumberFormat="1" applyFont="1"/>
    <xf numFmtId="167" fontId="31" fillId="0" borderId="0" xfId="0" applyNumberFormat="1" applyFont="1"/>
    <xf numFmtId="167" fontId="23" fillId="0" borderId="0" xfId="0" applyNumberFormat="1" applyFont="1"/>
    <xf numFmtId="2" fontId="21" fillId="0" borderId="0" xfId="0" applyNumberFormat="1" applyFont="1"/>
    <xf numFmtId="2" fontId="23" fillId="0" borderId="0" xfId="0" applyNumberFormat="1" applyFont="1"/>
    <xf numFmtId="2" fontId="19" fillId="0" borderId="0" xfId="0" applyNumberFormat="1" applyFont="1"/>
    <xf numFmtId="2" fontId="31" fillId="0" borderId="0" xfId="0" applyNumberFormat="1" applyFont="1" applyAlignment="1">
      <alignment horizontal="left"/>
    </xf>
    <xf numFmtId="2" fontId="0" fillId="0" borderId="0" xfId="0" applyNumberFormat="1" applyAlignment="1">
      <alignment horizontal="left"/>
    </xf>
    <xf numFmtId="2" fontId="44" fillId="0" borderId="0" xfId="0" applyNumberFormat="1" applyFont="1"/>
    <xf numFmtId="0" fontId="62" fillId="9" borderId="57" xfId="0" applyFont="1" applyFill="1" applyBorder="1" applyAlignment="1">
      <alignment horizontal="center"/>
    </xf>
    <xf numFmtId="0" fontId="62" fillId="0" borderId="0" xfId="0" applyFont="1" applyAlignment="1">
      <alignment horizontal="right"/>
    </xf>
    <xf numFmtId="0" fontId="63" fillId="0" borderId="0" xfId="14" applyFont="1" applyAlignment="1">
      <alignment horizontal="right"/>
    </xf>
    <xf numFmtId="0" fontId="31" fillId="2" borderId="51" xfId="0" applyFont="1" applyFill="1" applyBorder="1" applyAlignment="1">
      <alignment horizontal="center" vertical="center"/>
    </xf>
    <xf numFmtId="0" fontId="31" fillId="0" borderId="64" xfId="0" applyFont="1" applyBorder="1"/>
    <xf numFmtId="0" fontId="3" fillId="0" borderId="68" xfId="5" applyFont="1" applyBorder="1" applyAlignment="1">
      <alignment horizontal="left" vertical="center" wrapText="1"/>
    </xf>
    <xf numFmtId="0" fontId="31" fillId="2" borderId="58" xfId="0" applyFont="1" applyFill="1" applyBorder="1" applyAlignment="1">
      <alignment horizontal="center" vertical="center"/>
    </xf>
    <xf numFmtId="2" fontId="31" fillId="2" borderId="59" xfId="0" applyNumberFormat="1" applyFont="1" applyFill="1" applyBorder="1" applyAlignment="1">
      <alignment horizontal="center" vertical="center"/>
    </xf>
    <xf numFmtId="0" fontId="31" fillId="2" borderId="60" xfId="0" applyFont="1" applyFill="1" applyBorder="1" applyAlignment="1">
      <alignment horizontal="center" vertical="center"/>
    </xf>
    <xf numFmtId="2" fontId="31" fillId="2" borderId="60" xfId="0" applyNumberFormat="1" applyFont="1" applyFill="1" applyBorder="1" applyAlignment="1">
      <alignment horizontal="center" vertical="center"/>
    </xf>
    <xf numFmtId="0" fontId="31" fillId="0" borderId="6" xfId="0" applyFont="1" applyBorder="1"/>
    <xf numFmtId="0" fontId="3" fillId="0" borderId="34" xfId="5" applyFont="1" applyBorder="1" applyAlignment="1">
      <alignment horizontal="left" vertical="center" wrapText="1"/>
    </xf>
    <xf numFmtId="2" fontId="31" fillId="2" borderId="63" xfId="0" applyNumberFormat="1" applyFont="1" applyFill="1" applyBorder="1" applyAlignment="1">
      <alignment horizontal="center" vertical="center"/>
    </xf>
    <xf numFmtId="2" fontId="31" fillId="2" borderId="52" xfId="0" applyNumberFormat="1" applyFont="1" applyFill="1" applyBorder="1" applyAlignment="1">
      <alignment horizontal="center" vertical="center"/>
    </xf>
    <xf numFmtId="0" fontId="31" fillId="0" borderId="64" xfId="0" applyFont="1" applyBorder="1" applyAlignment="1">
      <alignment horizontal="right"/>
    </xf>
    <xf numFmtId="0" fontId="3" fillId="0" borderId="64" xfId="5" applyFont="1" applyBorder="1" applyAlignment="1">
      <alignment horizontal="left" vertical="center" wrapText="1"/>
    </xf>
    <xf numFmtId="0" fontId="31" fillId="2" borderId="59" xfId="0" applyFont="1" applyFill="1" applyBorder="1" applyAlignment="1">
      <alignment horizontal="center" vertical="center"/>
    </xf>
    <xf numFmtId="0" fontId="43" fillId="3" borderId="9" xfId="0" applyFont="1" applyFill="1" applyBorder="1" applyAlignment="1">
      <alignment horizontal="center"/>
    </xf>
    <xf numFmtId="0" fontId="43" fillId="3" borderId="9" xfId="0" applyFont="1" applyFill="1" applyBorder="1" applyAlignment="1">
      <alignment horizontal="left" wrapText="1"/>
    </xf>
    <xf numFmtId="0" fontId="43" fillId="3" borderId="32" xfId="0" applyFont="1" applyFill="1" applyBorder="1" applyAlignment="1">
      <alignment horizontal="left" wrapText="1"/>
    </xf>
    <xf numFmtId="0" fontId="43" fillId="3" borderId="23" xfId="0" applyFont="1" applyFill="1" applyBorder="1" applyAlignment="1">
      <alignment horizontal="left" wrapText="1"/>
    </xf>
    <xf numFmtId="0" fontId="57" fillId="15" borderId="0" xfId="0" applyFont="1" applyFill="1" applyAlignment="1">
      <alignment horizontal="left" vertical="center"/>
    </xf>
    <xf numFmtId="0" fontId="43" fillId="3" borderId="2" xfId="0" applyFont="1" applyFill="1" applyBorder="1" applyAlignment="1">
      <alignment horizontal="left" wrapText="1"/>
    </xf>
    <xf numFmtId="0" fontId="43" fillId="3" borderId="27" xfId="0" applyFont="1" applyFill="1" applyBorder="1" applyAlignment="1">
      <alignment horizontal="left" wrapText="1"/>
    </xf>
    <xf numFmtId="0" fontId="43" fillId="3" borderId="32" xfId="0" applyFont="1" applyFill="1" applyBorder="1" applyAlignment="1">
      <alignment horizontal="center"/>
    </xf>
    <xf numFmtId="0" fontId="43" fillId="3" borderId="41" xfId="0" applyFont="1" applyFill="1" applyBorder="1" applyAlignment="1">
      <alignment horizontal="center"/>
    </xf>
    <xf numFmtId="0" fontId="43" fillId="3" borderId="31" xfId="0" applyFont="1" applyFill="1" applyBorder="1" applyAlignment="1">
      <alignment horizontal="center"/>
    </xf>
    <xf numFmtId="0" fontId="7" fillId="0" borderId="0" xfId="5" applyFont="1" applyAlignment="1">
      <alignment horizontal="center" wrapText="1"/>
    </xf>
    <xf numFmtId="0" fontId="22" fillId="3" borderId="2" xfId="9" applyFont="1" applyFill="1" applyBorder="1" applyAlignment="1">
      <alignment horizontal="center" wrapText="1"/>
    </xf>
    <xf numFmtId="0" fontId="22" fillId="3" borderId="5" xfId="9" applyFont="1" applyFill="1" applyBorder="1" applyAlignment="1">
      <alignment horizontal="center" wrapText="1"/>
    </xf>
    <xf numFmtId="0" fontId="22" fillId="3" borderId="33" xfId="9" applyFont="1" applyFill="1" applyBorder="1" applyAlignment="1">
      <alignment horizontal="center" wrapText="1"/>
    </xf>
    <xf numFmtId="0" fontId="4" fillId="0" borderId="23" xfId="9" applyBorder="1" applyAlignment="1">
      <alignment horizontal="left" vertical="top" wrapText="1"/>
    </xf>
    <xf numFmtId="0" fontId="4" fillId="0" borderId="24" xfId="9" applyBorder="1" applyAlignment="1">
      <alignment horizontal="left" vertical="top" wrapText="1"/>
    </xf>
    <xf numFmtId="0" fontId="4" fillId="0" borderId="1" xfId="9" applyBorder="1" applyAlignment="1">
      <alignment horizontal="left" vertical="top" wrapText="1"/>
    </xf>
    <xf numFmtId="0" fontId="4" fillId="0" borderId="6" xfId="9" applyBorder="1" applyAlignment="1">
      <alignment horizontal="left" vertical="top" wrapText="1"/>
    </xf>
    <xf numFmtId="0" fontId="4" fillId="0" borderId="23" xfId="9" applyBorder="1" applyAlignment="1">
      <alignment horizontal="center" vertical="top" wrapText="1"/>
    </xf>
    <xf numFmtId="0" fontId="4" fillId="0" borderId="24" xfId="9" applyBorder="1" applyAlignment="1">
      <alignment horizontal="center" vertical="top" wrapText="1"/>
    </xf>
    <xf numFmtId="0" fontId="3" fillId="0" borderId="13" xfId="9" applyFont="1" applyBorder="1" applyAlignment="1">
      <alignment horizontal="left" vertical="top" wrapText="1"/>
    </xf>
    <xf numFmtId="0" fontId="3" fillId="0" borderId="15" xfId="9" applyFont="1" applyBorder="1" applyAlignment="1">
      <alignment horizontal="left" vertical="top" wrapText="1"/>
    </xf>
    <xf numFmtId="0" fontId="61" fillId="14" borderId="35" xfId="9" applyFont="1" applyFill="1" applyBorder="1" applyAlignment="1">
      <alignment horizontal="center" wrapText="1"/>
    </xf>
    <xf numFmtId="0" fontId="61" fillId="14" borderId="55" xfId="9" applyFont="1" applyFill="1" applyBorder="1" applyAlignment="1">
      <alignment horizontal="center" wrapText="1"/>
    </xf>
    <xf numFmtId="0" fontId="61" fillId="14" borderId="14" xfId="9" applyFont="1" applyFill="1" applyBorder="1" applyAlignment="1">
      <alignment horizontal="center" wrapText="1"/>
    </xf>
    <xf numFmtId="0" fontId="31" fillId="0" borderId="1" xfId="0" applyFont="1" applyBorder="1" applyAlignment="1">
      <alignment horizontal="right"/>
    </xf>
    <xf numFmtId="0" fontId="31" fillId="0" borderId="61" xfId="0" applyFont="1" applyBorder="1" applyAlignment="1">
      <alignment horizontal="right"/>
    </xf>
    <xf numFmtId="0" fontId="3" fillId="0" borderId="1" xfId="9" applyFont="1" applyBorder="1" applyAlignment="1">
      <alignment horizontal="left" vertical="top" wrapText="1"/>
    </xf>
    <xf numFmtId="0" fontId="3" fillId="0" borderId="61" xfId="9" applyFont="1" applyBorder="1" applyAlignment="1">
      <alignment horizontal="left" vertical="top" wrapText="1"/>
    </xf>
    <xf numFmtId="0" fontId="61" fillId="14" borderId="2" xfId="9" applyFont="1" applyFill="1" applyBorder="1" applyAlignment="1">
      <alignment horizontal="center" wrapText="1"/>
    </xf>
    <xf numFmtId="0" fontId="61" fillId="14" borderId="33" xfId="9" applyFont="1" applyFill="1" applyBorder="1" applyAlignment="1">
      <alignment horizontal="center" wrapText="1"/>
    </xf>
    <xf numFmtId="0" fontId="61" fillId="14" borderId="5" xfId="9" applyFont="1" applyFill="1" applyBorder="1" applyAlignment="1">
      <alignment horizontal="center" wrapText="1"/>
    </xf>
    <xf numFmtId="0" fontId="61" fillId="14" borderId="3" xfId="9" applyFont="1" applyFill="1" applyBorder="1" applyAlignment="1">
      <alignment horizontal="center" wrapText="1"/>
    </xf>
    <xf numFmtId="0" fontId="31" fillId="0" borderId="6" xfId="0" applyFont="1" applyBorder="1" applyAlignment="1">
      <alignment horizontal="right"/>
    </xf>
    <xf numFmtId="0" fontId="8" fillId="0" borderId="13" xfId="9" applyFont="1" applyBorder="1" applyAlignment="1">
      <alignment horizontal="left" vertical="top" wrapText="1"/>
    </xf>
    <xf numFmtId="0" fontId="8" fillId="0" borderId="15" xfId="9" applyFont="1" applyBorder="1" applyAlignment="1">
      <alignment horizontal="left" vertical="top" wrapText="1"/>
    </xf>
    <xf numFmtId="0" fontId="8" fillId="0" borderId="64" xfId="9" applyFont="1" applyBorder="1" applyAlignment="1">
      <alignment horizontal="left" vertical="top" wrapText="1"/>
    </xf>
    <xf numFmtId="0" fontId="8" fillId="0" borderId="5" xfId="9" applyFont="1" applyBorder="1" applyAlignment="1">
      <alignment horizontal="left" vertical="top" wrapText="1"/>
    </xf>
    <xf numFmtId="0" fontId="8" fillId="0" borderId="67" xfId="9" applyFont="1" applyBorder="1" applyAlignment="1">
      <alignment horizontal="left" vertical="top" wrapText="1"/>
    </xf>
    <xf numFmtId="0" fontId="3" fillId="0" borderId="2" xfId="9" applyFont="1" applyBorder="1" applyAlignment="1">
      <alignment horizontal="left" vertical="top" wrapText="1"/>
    </xf>
    <xf numFmtId="0" fontId="3" fillId="0" borderId="27" xfId="9" applyFont="1" applyBorder="1" applyAlignment="1">
      <alignment horizontal="left" vertical="top" wrapText="1"/>
    </xf>
    <xf numFmtId="0" fontId="55" fillId="0" borderId="1" xfId="0" applyFont="1" applyBorder="1" applyAlignment="1">
      <alignment horizontal="right"/>
    </xf>
    <xf numFmtId="0" fontId="55" fillId="0" borderId="6" xfId="0" applyFont="1" applyBorder="1" applyAlignment="1">
      <alignment horizontal="right"/>
    </xf>
    <xf numFmtId="0" fontId="61" fillId="14" borderId="23" xfId="9" applyFont="1" applyFill="1" applyBorder="1" applyAlignment="1">
      <alignment horizontal="center" wrapText="1"/>
    </xf>
    <xf numFmtId="0" fontId="61" fillId="14" borderId="66" xfId="9" applyFont="1" applyFill="1" applyBorder="1" applyAlignment="1">
      <alignment horizontal="center" wrapText="1"/>
    </xf>
    <xf numFmtId="0" fontId="61" fillId="14" borderId="28" xfId="9" applyFont="1" applyFill="1" applyBorder="1" applyAlignment="1">
      <alignment horizontal="center" wrapText="1"/>
    </xf>
    <xf numFmtId="0" fontId="53" fillId="0" borderId="1" xfId="14" applyFont="1" applyBorder="1" applyAlignment="1">
      <alignment horizontal="right"/>
    </xf>
    <xf numFmtId="0" fontId="53" fillId="0" borderId="6" xfId="14" applyFont="1" applyBorder="1" applyAlignment="1">
      <alignment horizontal="right"/>
    </xf>
    <xf numFmtId="0" fontId="61" fillId="14" borderId="41" xfId="9" applyFont="1" applyFill="1" applyBorder="1" applyAlignment="1">
      <alignment horizontal="center" wrapText="1"/>
    </xf>
    <xf numFmtId="0" fontId="61" fillId="14" borderId="31" xfId="9" applyFont="1" applyFill="1" applyBorder="1" applyAlignment="1">
      <alignment horizontal="center" wrapText="1"/>
    </xf>
    <xf numFmtId="0" fontId="3" fillId="0" borderId="64" xfId="9" applyFont="1" applyBorder="1" applyAlignment="1">
      <alignment horizontal="left" vertical="top" wrapText="1"/>
    </xf>
    <xf numFmtId="0" fontId="3" fillId="0" borderId="28" xfId="9" applyFont="1" applyBorder="1" applyAlignment="1">
      <alignment horizontal="left" vertical="top" wrapText="1"/>
    </xf>
    <xf numFmtId="0" fontId="3" fillId="0" borderId="29" xfId="9" applyFont="1" applyBorder="1" applyAlignment="1">
      <alignment horizontal="left" vertical="top" wrapText="1"/>
    </xf>
    <xf numFmtId="0" fontId="58" fillId="15" borderId="0" xfId="0" applyFont="1" applyFill="1" applyAlignment="1">
      <alignment horizontal="left" vertical="center" wrapText="1"/>
    </xf>
    <xf numFmtId="0" fontId="55" fillId="0" borderId="69" xfId="0" applyFont="1" applyBorder="1" applyAlignment="1">
      <alignment horizontal="right"/>
    </xf>
    <xf numFmtId="0" fontId="55" fillId="0" borderId="70" xfId="0" applyFont="1" applyBorder="1" applyAlignment="1">
      <alignment horizontal="right"/>
    </xf>
    <xf numFmtId="0" fontId="31" fillId="0" borderId="70" xfId="0" applyFont="1" applyBorder="1" applyAlignment="1">
      <alignment horizontal="right"/>
    </xf>
    <xf numFmtId="0" fontId="31" fillId="0" borderId="71" xfId="0" applyFont="1" applyBorder="1" applyAlignment="1">
      <alignment horizontal="right"/>
    </xf>
  </cellXfs>
  <cellStyles count="15">
    <cellStyle name="Normal" xfId="0" builtinId="0"/>
    <cellStyle name="Normal 2" xfId="14" xr:uid="{9ABEFE26-BE31-4670-B311-EEB7EFF2A199}"/>
    <cellStyle name="Normal_B" xfId="4" xr:uid="{297D7133-B286-4CDE-A04B-AE85D7B019AF}"/>
    <cellStyle name="Normal_F" xfId="7" xr:uid="{C6365300-7CC3-4A29-A1D4-CC8B3468C255}"/>
    <cellStyle name="Normal_H" xfId="8" xr:uid="{ACE8C291-9B8F-46E8-901A-78E9B80AB0EB}"/>
    <cellStyle name="Normal_stakeholders" xfId="2" xr:uid="{1977C4F0-143F-4AA0-9B6E-249088085D54}"/>
    <cellStyle name="Normal_stakeholders 2" xfId="6" xr:uid="{2FA6AD17-7026-4B17-B3D1-2295A46F4C88}"/>
    <cellStyle name="Normal_Stakeholders_1" xfId="3" xr:uid="{C334D9E0-E3B2-4CA8-A301-2B62FE0F5E10}"/>
    <cellStyle name="Normal_Stakeholders10pt" xfId="10" xr:uid="{1153C992-CCA4-4D88-AA31-15AA9B091902}"/>
    <cellStyle name="Normal_stakeholders10pt 2" xfId="5" xr:uid="{3E0F30FF-0CE3-4CB1-898A-1F53EAF14D7C}"/>
    <cellStyle name="Normal_Stakeholders10pt_1" xfId="9" xr:uid="{08FD1C2D-AAE2-4611-8BA6-315FC2F3419B}"/>
    <cellStyle name="Normal_Stakeholders10pt_3" xfId="11" xr:uid="{2A98FC4C-728A-465E-A360-40314C14ADF8}"/>
    <cellStyle name="Normal_Stakeholders10pt_3 2" xfId="13" xr:uid="{3146654F-25A9-49B0-9888-79C7C4E2B1D9}"/>
    <cellStyle name="Normal_sums 2" xfId="1" xr:uid="{6F44DE13-73DB-43FC-B8C3-4C4CBE938ABC}"/>
    <cellStyle name="Percent" xfId="12" builtinId="5"/>
  </cellStyles>
  <dxfs count="183">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62CAE-861C-4A8F-9402-5783D293A670}">
  <dimension ref="A1:BL220"/>
  <sheetViews>
    <sheetView zoomScale="70" zoomScaleNormal="70" workbookViewId="0">
      <selection activeCell="H216" sqref="H216"/>
    </sheetView>
  </sheetViews>
  <sheetFormatPr defaultRowHeight="14.45"/>
  <cols>
    <col min="2" max="2" width="50.5703125" customWidth="1"/>
    <col min="8" max="8" width="50.5703125" customWidth="1"/>
    <col min="13" max="13" width="50.5703125" customWidth="1"/>
    <col min="18" max="18" width="50.5703125" customWidth="1"/>
    <col min="23" max="23" width="50.5703125" customWidth="1"/>
    <col min="28" max="28" width="50.5703125" customWidth="1"/>
    <col min="33" max="33" width="50.5703125" customWidth="1"/>
    <col min="38" max="38" width="50.5703125" customWidth="1"/>
    <col min="43" max="43" width="50.5703125" customWidth="1"/>
    <col min="48" max="48" width="50.5703125" customWidth="1"/>
    <col min="53" max="53" width="50.5703125" customWidth="1"/>
  </cols>
  <sheetData>
    <row r="1" spans="1:64" s="459" customFormat="1" ht="45.6" customHeight="1">
      <c r="A1" s="458"/>
      <c r="B1" s="516" t="s">
        <v>0</v>
      </c>
      <c r="C1" s="516"/>
      <c r="D1" s="516"/>
      <c r="E1" s="516"/>
      <c r="F1" s="516"/>
      <c r="G1" s="516"/>
      <c r="H1" s="516"/>
      <c r="N1" s="460"/>
      <c r="AW1" s="460"/>
      <c r="BG1" s="460"/>
      <c r="BL1" s="460"/>
    </row>
    <row r="2" spans="1:64" s="234" customFormat="1" ht="39.6">
      <c r="A2" s="232"/>
      <c r="B2" s="233" t="s">
        <v>1</v>
      </c>
      <c r="C2" s="232" t="s">
        <v>2</v>
      </c>
      <c r="D2" s="232" t="s">
        <v>3</v>
      </c>
      <c r="E2" s="232"/>
      <c r="F2" s="232"/>
      <c r="G2" s="232"/>
      <c r="H2" s="233" t="s">
        <v>4</v>
      </c>
      <c r="I2" s="232" t="s">
        <v>5</v>
      </c>
      <c r="J2" s="232" t="s">
        <v>3</v>
      </c>
      <c r="K2" s="232"/>
      <c r="L2" s="232"/>
      <c r="M2" s="233" t="s">
        <v>6</v>
      </c>
      <c r="N2" s="232" t="s">
        <v>7</v>
      </c>
      <c r="O2" s="232" t="s">
        <v>3</v>
      </c>
      <c r="P2" s="232"/>
      <c r="Q2" s="232"/>
      <c r="R2" s="233" t="s">
        <v>8</v>
      </c>
      <c r="S2" s="232" t="s">
        <v>9</v>
      </c>
      <c r="T2" s="232" t="s">
        <v>3</v>
      </c>
      <c r="U2" s="232"/>
      <c r="V2" s="232"/>
      <c r="W2" s="233" t="s">
        <v>10</v>
      </c>
      <c r="X2" s="232" t="s">
        <v>11</v>
      </c>
      <c r="Y2" s="232" t="s">
        <v>3</v>
      </c>
      <c r="Z2" s="232"/>
      <c r="AA2" s="232"/>
      <c r="AB2" s="233" t="s">
        <v>12</v>
      </c>
      <c r="AC2" s="232" t="s">
        <v>13</v>
      </c>
      <c r="AD2" s="232" t="s">
        <v>3</v>
      </c>
      <c r="AE2" s="232"/>
      <c r="AF2" s="232"/>
      <c r="AG2" s="344" t="s">
        <v>14</v>
      </c>
      <c r="AH2" s="232" t="s">
        <v>15</v>
      </c>
      <c r="AI2" s="232" t="s">
        <v>3</v>
      </c>
      <c r="AJ2" s="232"/>
      <c r="AK2" s="232"/>
      <c r="AL2" s="233" t="s">
        <v>16</v>
      </c>
      <c r="AM2" s="232" t="s">
        <v>17</v>
      </c>
      <c r="AN2" s="232" t="s">
        <v>3</v>
      </c>
      <c r="AO2" s="232"/>
      <c r="AP2" s="232"/>
      <c r="AQ2" s="233" t="s">
        <v>18</v>
      </c>
      <c r="AR2" s="232" t="s">
        <v>19</v>
      </c>
      <c r="AS2" s="232" t="s">
        <v>3</v>
      </c>
      <c r="AT2" s="232"/>
      <c r="AU2" s="232"/>
      <c r="AV2" s="233" t="s">
        <v>20</v>
      </c>
      <c r="AW2" s="232" t="s">
        <v>21</v>
      </c>
      <c r="AX2" s="232" t="s">
        <v>3</v>
      </c>
      <c r="AY2" s="232"/>
      <c r="AZ2" s="232"/>
      <c r="BA2" s="232"/>
      <c r="BB2" s="232"/>
      <c r="BC2" s="232"/>
      <c r="BD2" s="232"/>
    </row>
    <row r="3" spans="1:64">
      <c r="A3" s="231"/>
      <c r="B3" s="231" t="s">
        <v>22</v>
      </c>
      <c r="C3" s="235">
        <v>0.13</v>
      </c>
      <c r="D3" s="231">
        <v>200</v>
      </c>
      <c r="E3" s="231"/>
      <c r="F3" s="231"/>
      <c r="G3" s="231"/>
      <c r="H3" s="231" t="s">
        <v>23</v>
      </c>
      <c r="I3" s="235">
        <v>0.41699999999999998</v>
      </c>
      <c r="J3" s="231">
        <v>199</v>
      </c>
      <c r="K3" s="231"/>
      <c r="L3" s="231"/>
      <c r="M3" s="231" t="s">
        <v>24</v>
      </c>
      <c r="N3" s="235">
        <v>0.92900000000000005</v>
      </c>
      <c r="O3" s="231">
        <v>84</v>
      </c>
      <c r="P3" s="231"/>
      <c r="Q3" s="231"/>
      <c r="R3" s="231" t="s">
        <v>25</v>
      </c>
      <c r="S3" s="235">
        <v>9.6000000000000002E-2</v>
      </c>
      <c r="T3" s="231">
        <v>197</v>
      </c>
      <c r="U3" s="231"/>
      <c r="V3" s="231"/>
      <c r="W3" s="231" t="s">
        <v>26</v>
      </c>
      <c r="X3" s="235">
        <v>8.5999999999999993E-2</v>
      </c>
      <c r="Y3" s="231">
        <v>186</v>
      </c>
      <c r="Z3" s="231"/>
      <c r="AA3" s="231"/>
      <c r="AB3" s="231" t="s">
        <v>27</v>
      </c>
      <c r="AC3" s="235">
        <v>0.95599999999999996</v>
      </c>
      <c r="AD3" s="231">
        <v>183</v>
      </c>
      <c r="AE3" s="231"/>
      <c r="AF3" s="231"/>
      <c r="AG3" s="231" t="s">
        <v>28</v>
      </c>
      <c r="AH3" s="345">
        <v>0.22702702702702701</v>
      </c>
      <c r="AI3">
        <v>185</v>
      </c>
      <c r="AJ3" s="231"/>
      <c r="AK3" s="231"/>
      <c r="AL3" s="231" t="s">
        <v>29</v>
      </c>
      <c r="AM3" s="235">
        <v>0.14899999999999999</v>
      </c>
      <c r="AN3" s="231">
        <v>181</v>
      </c>
      <c r="AO3" s="231"/>
      <c r="AP3" s="231"/>
      <c r="AQ3" s="231" t="s">
        <v>30</v>
      </c>
      <c r="AR3" s="235">
        <v>0.36599999999999999</v>
      </c>
      <c r="AS3" s="231">
        <v>183</v>
      </c>
      <c r="AT3" s="231"/>
      <c r="AU3" s="231"/>
      <c r="AV3" s="231" t="s">
        <v>31</v>
      </c>
      <c r="AW3" s="235">
        <v>0.84099999999999997</v>
      </c>
      <c r="AX3" s="231">
        <v>182</v>
      </c>
      <c r="AY3" s="231"/>
      <c r="AZ3" s="231"/>
      <c r="BA3" s="231"/>
      <c r="BB3" s="231"/>
      <c r="BC3" s="231"/>
      <c r="BD3" s="231"/>
    </row>
    <row r="4" spans="1:64">
      <c r="A4" s="231"/>
      <c r="B4" s="231" t="s">
        <v>32</v>
      </c>
      <c r="C4" s="235">
        <v>0.12</v>
      </c>
      <c r="D4" s="231">
        <v>200</v>
      </c>
      <c r="E4" s="231"/>
      <c r="F4" s="231"/>
      <c r="G4" s="231"/>
      <c r="H4" s="231" t="s">
        <v>33</v>
      </c>
      <c r="I4" s="235">
        <v>0.58299999999999996</v>
      </c>
      <c r="J4" s="231">
        <v>199</v>
      </c>
      <c r="K4" s="231"/>
      <c r="L4" s="231"/>
      <c r="M4" s="231" t="s">
        <v>34</v>
      </c>
      <c r="N4" s="235">
        <v>7.0999999999999994E-2</v>
      </c>
      <c r="O4" s="231">
        <v>84</v>
      </c>
      <c r="P4" s="231"/>
      <c r="Q4" s="231"/>
      <c r="R4" s="231" t="s">
        <v>35</v>
      </c>
      <c r="S4" s="235">
        <v>0.49199999999999999</v>
      </c>
      <c r="T4" s="231">
        <v>197</v>
      </c>
      <c r="U4" s="231"/>
      <c r="V4" s="231"/>
      <c r="W4" s="231" t="s">
        <v>36</v>
      </c>
      <c r="X4" s="235">
        <v>0.21</v>
      </c>
      <c r="Y4" s="231">
        <v>186</v>
      </c>
      <c r="Z4" s="231"/>
      <c r="AA4" s="231"/>
      <c r="AB4" s="231" t="s">
        <v>37</v>
      </c>
      <c r="AC4" s="235">
        <v>4.3999999999999997E-2</v>
      </c>
      <c r="AD4" s="231">
        <v>183</v>
      </c>
      <c r="AE4" s="231"/>
      <c r="AF4" s="231"/>
      <c r="AG4" s="231" t="s">
        <v>38</v>
      </c>
      <c r="AH4" s="345">
        <v>0.71891891891891901</v>
      </c>
      <c r="AI4">
        <v>185</v>
      </c>
      <c r="AJ4" s="231"/>
      <c r="AK4" s="231"/>
      <c r="AL4" s="231" t="s">
        <v>39</v>
      </c>
      <c r="AM4" s="235">
        <v>0.105</v>
      </c>
      <c r="AN4" s="231">
        <v>181</v>
      </c>
      <c r="AO4" s="231"/>
      <c r="AP4" s="231"/>
      <c r="AQ4" s="231" t="s">
        <v>40</v>
      </c>
      <c r="AR4" s="235">
        <v>0.63400000000000001</v>
      </c>
      <c r="AS4" s="231">
        <v>183</v>
      </c>
      <c r="AT4" s="231"/>
      <c r="AU4" s="231"/>
      <c r="AV4" s="231" t="s">
        <v>41</v>
      </c>
      <c r="AW4" s="235">
        <v>0.13700000000000001</v>
      </c>
      <c r="AX4" s="231">
        <v>182</v>
      </c>
      <c r="AY4" s="231"/>
      <c r="AZ4" s="231"/>
      <c r="BA4" s="231"/>
      <c r="BB4" s="231"/>
      <c r="BC4" s="231"/>
      <c r="BD4" s="231"/>
    </row>
    <row r="5" spans="1:64">
      <c r="A5" s="231"/>
      <c r="B5" s="231" t="s">
        <v>42</v>
      </c>
      <c r="C5" s="235">
        <v>0.12</v>
      </c>
      <c r="D5" s="231">
        <v>200</v>
      </c>
      <c r="E5" s="231"/>
      <c r="F5" s="231"/>
      <c r="G5" s="231"/>
      <c r="H5" s="231"/>
      <c r="I5" s="231"/>
      <c r="J5" s="231"/>
      <c r="K5" s="231"/>
      <c r="L5" s="231"/>
      <c r="M5" s="231" t="s">
        <v>43</v>
      </c>
      <c r="N5" s="236">
        <v>0</v>
      </c>
      <c r="O5" s="231">
        <v>84</v>
      </c>
      <c r="P5" s="231"/>
      <c r="Q5" s="231"/>
      <c r="R5" s="231" t="s">
        <v>44</v>
      </c>
      <c r="S5" s="235">
        <v>0.218</v>
      </c>
      <c r="T5" s="231">
        <v>197</v>
      </c>
      <c r="U5" s="231"/>
      <c r="V5" s="231"/>
      <c r="W5" s="231" t="s">
        <v>45</v>
      </c>
      <c r="X5" s="235">
        <v>0.45200000000000001</v>
      </c>
      <c r="Y5" s="231">
        <v>186</v>
      </c>
      <c r="Z5" s="231"/>
      <c r="AA5" s="231"/>
      <c r="AB5" s="231"/>
      <c r="AC5" s="231"/>
      <c r="AD5" s="231"/>
      <c r="AE5" s="231"/>
      <c r="AF5" s="231"/>
      <c r="AG5" s="231" t="s">
        <v>46</v>
      </c>
      <c r="AH5" s="345">
        <v>5.4054054054054099E-2</v>
      </c>
      <c r="AI5">
        <v>185</v>
      </c>
      <c r="AJ5" s="231"/>
      <c r="AK5" s="231"/>
      <c r="AL5" s="231" t="s">
        <v>47</v>
      </c>
      <c r="AM5" s="235">
        <v>9.9000000000000005E-2</v>
      </c>
      <c r="AN5" s="231">
        <v>181</v>
      </c>
      <c r="AO5" s="231"/>
      <c r="AP5" s="231"/>
      <c r="AQ5" s="231"/>
      <c r="AR5" s="231"/>
      <c r="AS5" s="231"/>
      <c r="AT5" s="231"/>
      <c r="AU5" s="231"/>
      <c r="AV5" s="231" t="s">
        <v>48</v>
      </c>
      <c r="AW5" s="235">
        <v>1.0999999999999999E-2</v>
      </c>
      <c r="AX5" s="231">
        <v>182</v>
      </c>
      <c r="AY5" s="231"/>
      <c r="AZ5" s="231"/>
      <c r="BA5" s="231"/>
      <c r="BB5" s="231"/>
      <c r="BC5" s="231"/>
      <c r="BD5" s="231"/>
    </row>
    <row r="6" spans="1:64">
      <c r="A6" s="231"/>
      <c r="B6" s="231" t="s">
        <v>49</v>
      </c>
      <c r="C6" s="235">
        <v>0.09</v>
      </c>
      <c r="D6" s="231">
        <v>200</v>
      </c>
      <c r="E6" s="231"/>
      <c r="F6" s="231"/>
      <c r="G6" s="231"/>
      <c r="H6" s="231"/>
      <c r="I6" s="231"/>
      <c r="J6" s="231"/>
      <c r="K6" s="231"/>
      <c r="L6" s="231"/>
      <c r="M6" s="231" t="s">
        <v>50</v>
      </c>
      <c r="N6" s="236">
        <v>0</v>
      </c>
      <c r="O6" s="231">
        <v>84</v>
      </c>
      <c r="P6" s="231"/>
      <c r="Q6" s="231"/>
      <c r="R6" s="231" t="s">
        <v>51</v>
      </c>
      <c r="S6" s="235">
        <v>7.5999999999999998E-2</v>
      </c>
      <c r="T6" s="231">
        <v>197</v>
      </c>
      <c r="U6" s="231"/>
      <c r="V6" s="231"/>
      <c r="W6" s="231" t="s">
        <v>52</v>
      </c>
      <c r="X6" s="235">
        <v>0.188</v>
      </c>
      <c r="Y6" s="231">
        <v>186</v>
      </c>
      <c r="Z6" s="231"/>
      <c r="AA6" s="231"/>
      <c r="AB6" s="231"/>
      <c r="AC6" s="231"/>
      <c r="AD6" s="231"/>
      <c r="AE6" s="231"/>
      <c r="AF6" s="231"/>
      <c r="AG6" s="231"/>
      <c r="AH6" s="231"/>
      <c r="AI6" s="231"/>
      <c r="AJ6" s="231"/>
      <c r="AK6" s="231"/>
      <c r="AL6" s="231" t="s">
        <v>53</v>
      </c>
      <c r="AM6" s="235">
        <v>7.6999999999999999E-2</v>
      </c>
      <c r="AN6" s="231">
        <v>181</v>
      </c>
      <c r="AO6" s="231"/>
      <c r="AP6" s="231"/>
      <c r="AQ6" s="231"/>
      <c r="AR6" s="231"/>
      <c r="AS6" s="231"/>
      <c r="AT6" s="231"/>
      <c r="AU6" s="231"/>
      <c r="AV6" s="231" t="s">
        <v>54</v>
      </c>
      <c r="AW6" s="235">
        <v>1.0999999999999999E-2</v>
      </c>
      <c r="AX6" s="231">
        <v>182</v>
      </c>
      <c r="AY6" s="231"/>
      <c r="AZ6" s="231"/>
      <c r="BA6" s="231"/>
      <c r="BB6" s="231"/>
      <c r="BC6" s="231"/>
      <c r="BD6" s="231"/>
    </row>
    <row r="7" spans="1:64">
      <c r="A7" s="231"/>
      <c r="B7" s="231" t="s">
        <v>55</v>
      </c>
      <c r="C7" s="235">
        <v>7.0000000000000007E-2</v>
      </c>
      <c r="D7" s="231">
        <v>200</v>
      </c>
      <c r="E7" s="231"/>
      <c r="F7" s="231"/>
      <c r="G7" s="231"/>
      <c r="H7" s="231"/>
      <c r="I7" s="231"/>
      <c r="J7" s="231"/>
      <c r="K7" s="231"/>
      <c r="L7" s="231"/>
      <c r="M7" s="231"/>
      <c r="N7" s="231"/>
      <c r="O7" s="231"/>
      <c r="P7" s="231"/>
      <c r="Q7" s="231"/>
      <c r="R7" s="231" t="s">
        <v>56</v>
      </c>
      <c r="S7" s="235">
        <v>0.11700000000000001</v>
      </c>
      <c r="T7" s="231">
        <v>197</v>
      </c>
      <c r="U7" s="231"/>
      <c r="V7" s="231"/>
      <c r="W7" s="231" t="s">
        <v>57</v>
      </c>
      <c r="X7" s="235">
        <v>6.5000000000000002E-2</v>
      </c>
      <c r="Y7" s="231">
        <v>186</v>
      </c>
      <c r="Z7" s="231"/>
      <c r="AA7" s="231"/>
      <c r="AB7" s="231"/>
      <c r="AC7" s="231"/>
      <c r="AD7" s="231"/>
      <c r="AE7" s="231"/>
      <c r="AF7" s="231"/>
      <c r="AG7" s="231"/>
      <c r="AH7" s="231"/>
      <c r="AI7" s="231"/>
      <c r="AJ7" s="231"/>
      <c r="AK7" s="231"/>
      <c r="AL7" s="231" t="s">
        <v>58</v>
      </c>
      <c r="AM7" s="235">
        <v>6.6000000000000003E-2</v>
      </c>
      <c r="AN7" s="231">
        <v>181</v>
      </c>
      <c r="AO7" s="231"/>
      <c r="AP7" s="231"/>
      <c r="AQ7" s="231"/>
      <c r="AR7" s="231"/>
      <c r="AS7" s="231"/>
      <c r="AT7" s="231"/>
      <c r="AU7" s="231"/>
      <c r="AV7" s="231"/>
      <c r="AW7" s="231"/>
      <c r="AX7" s="231"/>
      <c r="AY7" s="231"/>
      <c r="AZ7" s="231"/>
      <c r="BA7" s="231"/>
      <c r="BB7" s="231"/>
      <c r="BC7" s="231"/>
      <c r="BD7" s="231"/>
    </row>
    <row r="8" spans="1:64">
      <c r="A8" s="231"/>
      <c r="B8" s="231" t="s">
        <v>59</v>
      </c>
      <c r="C8" s="235">
        <v>6.5000000000000002E-2</v>
      </c>
      <c r="D8" s="231">
        <v>200</v>
      </c>
      <c r="E8" s="231"/>
      <c r="F8" s="231"/>
      <c r="G8" s="231"/>
      <c r="H8" s="231"/>
      <c r="I8" s="231"/>
      <c r="J8" s="231"/>
      <c r="K8" s="231"/>
      <c r="L8" s="231"/>
      <c r="M8" s="231"/>
      <c r="N8" s="231"/>
      <c r="O8" s="231"/>
      <c r="P8" s="231"/>
      <c r="Q8" s="231"/>
      <c r="R8" s="231"/>
      <c r="S8" s="231"/>
      <c r="T8" s="231"/>
      <c r="U8" s="231"/>
      <c r="V8" s="231"/>
      <c r="W8" s="231"/>
      <c r="X8" s="231"/>
      <c r="Y8" s="231"/>
      <c r="Z8" s="231"/>
      <c r="AA8" s="231"/>
      <c r="AB8" s="231"/>
      <c r="AC8" s="231"/>
      <c r="AD8" s="231"/>
      <c r="AE8" s="231"/>
      <c r="AF8" s="231"/>
      <c r="AG8" s="231"/>
      <c r="AH8" s="231"/>
      <c r="AI8" s="231"/>
      <c r="AJ8" s="231"/>
      <c r="AK8" s="231"/>
      <c r="AL8" s="231" t="s">
        <v>60</v>
      </c>
      <c r="AM8" s="235">
        <v>6.0999999999999999E-2</v>
      </c>
      <c r="AN8" s="231">
        <v>181</v>
      </c>
      <c r="AO8" s="231"/>
      <c r="AP8" s="231"/>
      <c r="AQ8" s="231"/>
      <c r="AR8" s="231"/>
      <c r="AS8" s="231"/>
      <c r="AT8" s="231"/>
      <c r="AU8" s="231"/>
      <c r="AV8" s="231"/>
      <c r="AW8" s="231"/>
      <c r="AX8" s="231"/>
      <c r="AY8" s="231"/>
      <c r="AZ8" s="231"/>
      <c r="BA8" s="231"/>
      <c r="BB8" s="231"/>
      <c r="BC8" s="231"/>
      <c r="BD8" s="231"/>
    </row>
    <row r="9" spans="1:64">
      <c r="A9" s="231"/>
      <c r="B9" s="231" t="s">
        <v>61</v>
      </c>
      <c r="C9" s="235">
        <v>0.06</v>
      </c>
      <c r="D9" s="231">
        <v>200</v>
      </c>
      <c r="E9" s="231"/>
      <c r="F9" s="231"/>
      <c r="G9" s="231"/>
      <c r="H9" s="231"/>
      <c r="I9" s="231"/>
      <c r="J9" s="231"/>
      <c r="K9" s="231"/>
      <c r="L9" s="231"/>
      <c r="M9" s="231"/>
      <c r="N9" s="231"/>
      <c r="O9" s="231"/>
      <c r="P9" s="231"/>
      <c r="Q9" s="231"/>
      <c r="R9" s="231"/>
      <c r="S9" s="231"/>
      <c r="T9" s="231"/>
      <c r="U9" s="231"/>
      <c r="V9" s="231"/>
      <c r="W9" s="231"/>
      <c r="X9" s="231"/>
      <c r="Y9" s="231"/>
      <c r="Z9" s="231"/>
      <c r="AA9" s="231"/>
      <c r="AB9" s="231"/>
      <c r="AC9" s="231"/>
      <c r="AD9" s="231"/>
      <c r="AE9" s="231"/>
      <c r="AF9" s="231"/>
      <c r="AG9" s="231"/>
      <c r="AH9" s="231"/>
      <c r="AI9" s="231"/>
      <c r="AJ9" s="231"/>
      <c r="AK9" s="231"/>
      <c r="AL9" s="231" t="s">
        <v>62</v>
      </c>
      <c r="AM9" s="235">
        <v>5.5E-2</v>
      </c>
      <c r="AN9" s="231">
        <v>181</v>
      </c>
      <c r="AO9" s="231"/>
      <c r="AP9" s="231"/>
      <c r="AQ9" s="231"/>
      <c r="AR9" s="231"/>
      <c r="AS9" s="231"/>
      <c r="AT9" s="231"/>
      <c r="AU9" s="231"/>
      <c r="AV9" s="231"/>
      <c r="AW9" s="231"/>
      <c r="AX9" s="231"/>
      <c r="AY9" s="231"/>
      <c r="AZ9" s="231"/>
      <c r="BA9" s="231"/>
      <c r="BB9" s="231"/>
      <c r="BC9" s="231"/>
      <c r="BD9" s="231"/>
    </row>
    <row r="10" spans="1:64">
      <c r="A10" s="231"/>
      <c r="B10" s="231" t="s">
        <v>63</v>
      </c>
      <c r="C10" s="235">
        <v>0.06</v>
      </c>
      <c r="D10" s="231">
        <v>200</v>
      </c>
      <c r="E10" s="231"/>
      <c r="F10" s="231"/>
      <c r="G10" s="231"/>
      <c r="H10" s="231"/>
      <c r="I10" s="231"/>
      <c r="J10" s="231"/>
      <c r="K10" s="231" t="s">
        <v>64</v>
      </c>
      <c r="L10" s="231"/>
      <c r="M10" s="231"/>
      <c r="N10" s="231"/>
      <c r="O10" s="231"/>
      <c r="P10" s="231"/>
      <c r="Q10" s="231"/>
      <c r="R10" s="231"/>
      <c r="S10" s="231"/>
      <c r="T10" s="231"/>
      <c r="U10" s="231"/>
      <c r="V10" s="231"/>
      <c r="W10" s="231"/>
      <c r="X10" s="231"/>
      <c r="Y10" s="231"/>
      <c r="Z10" s="231"/>
      <c r="AA10" s="231"/>
      <c r="AB10" s="231"/>
      <c r="AC10" s="231"/>
      <c r="AD10" s="231"/>
      <c r="AE10" s="231"/>
      <c r="AF10" s="231"/>
      <c r="AG10" s="231"/>
      <c r="AH10" s="231"/>
      <c r="AI10" s="231"/>
      <c r="AJ10" s="231"/>
      <c r="AK10" s="231"/>
      <c r="AL10" s="231" t="s">
        <v>65</v>
      </c>
      <c r="AM10" s="235">
        <v>5.5E-2</v>
      </c>
      <c r="AN10" s="231">
        <v>181</v>
      </c>
      <c r="AO10" s="231"/>
      <c r="AP10" s="231"/>
      <c r="AQ10" s="231"/>
      <c r="AR10" s="231"/>
      <c r="AS10" s="231"/>
      <c r="AT10" s="231"/>
      <c r="AU10" s="231"/>
      <c r="AV10" s="231"/>
      <c r="AW10" s="231"/>
      <c r="AX10" s="231"/>
      <c r="AY10" s="231"/>
      <c r="AZ10" s="231"/>
      <c r="BA10" s="231"/>
      <c r="BB10" s="231"/>
      <c r="BC10" s="231"/>
      <c r="BD10" s="231"/>
    </row>
    <row r="11" spans="1:64">
      <c r="A11" s="231"/>
      <c r="B11" s="231" t="s">
        <v>66</v>
      </c>
      <c r="C11" s="235">
        <v>0.05</v>
      </c>
      <c r="D11" s="231">
        <v>200</v>
      </c>
      <c r="E11" s="231"/>
      <c r="F11" s="231"/>
      <c r="G11" s="231"/>
      <c r="H11" s="231"/>
      <c r="I11" s="231"/>
      <c r="J11" s="231"/>
      <c r="K11" s="231"/>
      <c r="L11" s="231"/>
      <c r="M11" s="231"/>
      <c r="N11" s="231"/>
      <c r="O11" s="231"/>
      <c r="P11" s="231"/>
      <c r="Q11" s="231"/>
      <c r="R11" s="231"/>
      <c r="S11" s="231"/>
      <c r="T11" s="231"/>
      <c r="U11" s="231"/>
      <c r="V11" s="231"/>
      <c r="W11" s="231"/>
      <c r="X11" s="231"/>
      <c r="Y11" s="231"/>
      <c r="Z11" s="231"/>
      <c r="AA11" s="231"/>
      <c r="AB11" s="231"/>
      <c r="AC11" s="231"/>
      <c r="AD11" s="231"/>
      <c r="AE11" s="231"/>
      <c r="AF11" s="231"/>
      <c r="AG11" s="231"/>
      <c r="AH11" s="231"/>
      <c r="AI11" s="231"/>
      <c r="AJ11" s="231"/>
      <c r="AK11" s="231"/>
      <c r="AL11" s="231" t="s">
        <v>67</v>
      </c>
      <c r="AM11" s="235">
        <v>0.05</v>
      </c>
      <c r="AN11" s="231">
        <v>181</v>
      </c>
      <c r="AO11" s="231"/>
      <c r="AP11" s="231"/>
      <c r="AQ11" s="231"/>
      <c r="AR11" s="231"/>
      <c r="AS11" s="231"/>
      <c r="AT11" s="231"/>
      <c r="AU11" s="231"/>
      <c r="AV11" s="231"/>
      <c r="AW11" s="231"/>
      <c r="AX11" s="231"/>
      <c r="AY11" s="231"/>
      <c r="AZ11" s="231"/>
      <c r="BA11" s="231"/>
      <c r="BB11" s="231"/>
      <c r="BC11" s="231"/>
      <c r="BD11" s="231"/>
    </row>
    <row r="12" spans="1:64">
      <c r="A12" s="231"/>
      <c r="B12" s="231" t="s">
        <v>68</v>
      </c>
      <c r="C12" s="235">
        <v>0.05</v>
      </c>
      <c r="D12" s="231">
        <v>200</v>
      </c>
      <c r="E12" s="231"/>
      <c r="F12" s="231"/>
      <c r="G12" s="231"/>
      <c r="H12" s="231"/>
      <c r="I12" s="231"/>
      <c r="J12" s="231"/>
      <c r="K12" s="231"/>
      <c r="L12" s="231"/>
      <c r="M12" s="231"/>
      <c r="N12" s="231"/>
      <c r="O12" s="231"/>
      <c r="P12" s="231"/>
      <c r="Q12" s="231"/>
      <c r="R12" s="231"/>
      <c r="S12" s="231"/>
      <c r="T12" s="231"/>
      <c r="U12" s="231"/>
      <c r="V12" s="231"/>
      <c r="W12" s="231"/>
      <c r="X12" s="231"/>
      <c r="Y12" s="231"/>
      <c r="Z12" s="231"/>
      <c r="AA12" s="231"/>
      <c r="AB12" s="231"/>
      <c r="AC12" s="231"/>
      <c r="AD12" s="231"/>
      <c r="AE12" s="231"/>
      <c r="AF12" s="231"/>
      <c r="AG12" s="231"/>
      <c r="AH12" s="231"/>
      <c r="AI12" s="231"/>
      <c r="AJ12" s="231"/>
      <c r="AK12" s="231"/>
      <c r="AL12" s="231" t="s">
        <v>69</v>
      </c>
      <c r="AM12" s="235">
        <v>4.3999999999999997E-2</v>
      </c>
      <c r="AN12" s="231">
        <v>181</v>
      </c>
      <c r="AO12" s="231"/>
      <c r="AP12" s="231"/>
      <c r="AQ12" s="231"/>
      <c r="AR12" s="231"/>
      <c r="AS12" s="231"/>
      <c r="AT12" s="231"/>
      <c r="AU12" s="231"/>
      <c r="AV12" s="231"/>
      <c r="AW12" s="231"/>
      <c r="AX12" s="231"/>
      <c r="AY12" s="231"/>
      <c r="AZ12" s="231"/>
      <c r="BA12" s="231"/>
      <c r="BB12" s="231"/>
      <c r="BC12" s="231"/>
      <c r="BD12" s="231"/>
    </row>
    <row r="13" spans="1:64">
      <c r="A13" s="231"/>
      <c r="B13" s="231" t="s">
        <v>70</v>
      </c>
      <c r="C13" s="235">
        <v>0.04</v>
      </c>
      <c r="D13" s="231">
        <v>200</v>
      </c>
      <c r="E13" s="231"/>
      <c r="F13" s="231"/>
      <c r="G13" s="231"/>
      <c r="H13" s="231"/>
      <c r="I13" s="231"/>
      <c r="J13" s="231"/>
      <c r="K13" s="231"/>
      <c r="L13" s="231"/>
      <c r="M13" s="231"/>
      <c r="N13" s="231"/>
      <c r="O13" s="231"/>
      <c r="P13" s="231"/>
      <c r="Q13" s="231"/>
      <c r="R13" s="231"/>
      <c r="S13" s="231"/>
      <c r="T13" s="231"/>
      <c r="U13" s="231"/>
      <c r="V13" s="231"/>
      <c r="W13" s="231"/>
      <c r="X13" s="231"/>
      <c r="Y13" s="231"/>
      <c r="Z13" s="231"/>
      <c r="AA13" s="231"/>
      <c r="AB13" s="231"/>
      <c r="AC13" s="231"/>
      <c r="AD13" s="231"/>
      <c r="AE13" s="231"/>
      <c r="AF13" s="231"/>
      <c r="AG13" s="231"/>
      <c r="AH13" s="231"/>
      <c r="AI13" s="231"/>
      <c r="AJ13" s="231"/>
      <c r="AK13" s="231"/>
      <c r="AL13" s="231" t="s">
        <v>71</v>
      </c>
      <c r="AM13" s="235">
        <v>3.9E-2</v>
      </c>
      <c r="AN13" s="231">
        <v>181</v>
      </c>
      <c r="AO13" s="231"/>
      <c r="AP13" s="231"/>
      <c r="AQ13" s="231"/>
      <c r="AR13" s="231"/>
      <c r="AS13" s="231"/>
      <c r="AT13" s="231"/>
      <c r="AU13" s="231"/>
      <c r="AV13" s="231"/>
      <c r="AW13" s="231"/>
      <c r="AX13" s="231"/>
      <c r="AY13" s="231"/>
      <c r="AZ13" s="231"/>
      <c r="BA13" s="231"/>
      <c r="BB13" s="231"/>
      <c r="BC13" s="231"/>
      <c r="BD13" s="231"/>
    </row>
    <row r="14" spans="1:64">
      <c r="A14" s="231"/>
      <c r="B14" s="231" t="s">
        <v>72</v>
      </c>
      <c r="C14" s="235">
        <v>3.5000000000000003E-2</v>
      </c>
      <c r="D14" s="231">
        <v>200</v>
      </c>
      <c r="E14" s="231"/>
      <c r="F14" s="231"/>
      <c r="G14" s="231"/>
      <c r="H14" s="231"/>
      <c r="I14" s="231"/>
      <c r="J14" s="231"/>
      <c r="K14" s="231"/>
      <c r="L14" s="231"/>
      <c r="M14" s="231"/>
      <c r="N14" s="231"/>
      <c r="O14" s="231"/>
      <c r="P14" s="231"/>
      <c r="Q14" s="231"/>
      <c r="R14" s="231"/>
      <c r="S14" s="231"/>
      <c r="T14" s="231"/>
      <c r="U14" s="231"/>
      <c r="V14" s="231"/>
      <c r="W14" s="231"/>
      <c r="X14" s="231"/>
      <c r="Y14" s="231"/>
      <c r="Z14" s="231"/>
      <c r="AA14" s="231"/>
      <c r="AB14" s="231"/>
      <c r="AC14" s="231"/>
      <c r="AD14" s="231"/>
      <c r="AE14" s="231"/>
      <c r="AF14" s="231"/>
      <c r="AG14" s="231"/>
      <c r="AH14" s="231"/>
      <c r="AI14" s="231"/>
      <c r="AJ14" s="231"/>
      <c r="AK14" s="231"/>
      <c r="AL14" s="231" t="s">
        <v>73</v>
      </c>
      <c r="AM14" s="235">
        <v>3.9E-2</v>
      </c>
      <c r="AN14" s="231">
        <v>181</v>
      </c>
      <c r="AO14" s="231"/>
      <c r="AP14" s="231"/>
      <c r="AQ14" s="231"/>
      <c r="AR14" s="231"/>
      <c r="AS14" s="231"/>
      <c r="AT14" s="231"/>
      <c r="AU14" s="231"/>
      <c r="AV14" s="231"/>
      <c r="AW14" s="231"/>
      <c r="AX14" s="231"/>
      <c r="AY14" s="231"/>
      <c r="AZ14" s="231"/>
      <c r="BA14" s="231"/>
      <c r="BB14" s="231"/>
      <c r="BC14" s="231"/>
      <c r="BD14" s="231"/>
    </row>
    <row r="15" spans="1:64">
      <c r="A15" s="231"/>
      <c r="B15" s="231" t="s">
        <v>74</v>
      </c>
      <c r="C15" s="235">
        <v>3.5000000000000003E-2</v>
      </c>
      <c r="D15" s="231">
        <v>200</v>
      </c>
      <c r="E15" s="231"/>
      <c r="F15" s="231"/>
      <c r="G15" s="231"/>
      <c r="H15" s="231"/>
      <c r="I15" s="231"/>
      <c r="J15" s="231"/>
      <c r="K15" s="231"/>
      <c r="L15" s="231"/>
      <c r="M15" s="231"/>
      <c r="N15" s="231"/>
      <c r="O15" s="231"/>
      <c r="P15" s="231"/>
      <c r="Q15" s="231"/>
      <c r="R15" s="231"/>
      <c r="S15" s="231"/>
      <c r="T15" s="231"/>
      <c r="U15" s="231"/>
      <c r="V15" s="231"/>
      <c r="W15" s="231"/>
      <c r="X15" s="231"/>
      <c r="Y15" s="231"/>
      <c r="Z15" s="231"/>
      <c r="AA15" s="231"/>
      <c r="AB15" s="231"/>
      <c r="AC15" s="231"/>
      <c r="AD15" s="231"/>
      <c r="AE15" s="231"/>
      <c r="AF15" s="231"/>
      <c r="AG15" s="231"/>
      <c r="AH15" s="231"/>
      <c r="AI15" s="231"/>
      <c r="AJ15" s="231"/>
      <c r="AK15" s="231"/>
      <c r="AL15" s="231" t="s">
        <v>75</v>
      </c>
      <c r="AM15" s="235">
        <v>2.8000000000000001E-2</v>
      </c>
      <c r="AN15" s="231">
        <v>181</v>
      </c>
      <c r="AO15" s="231"/>
      <c r="AP15" s="231"/>
      <c r="AQ15" s="231"/>
      <c r="AR15" s="231"/>
      <c r="AS15" s="231"/>
      <c r="AT15" s="231"/>
      <c r="AU15" s="231"/>
      <c r="AV15" s="231"/>
      <c r="AW15" s="231"/>
      <c r="AX15" s="231"/>
      <c r="AY15" s="231"/>
      <c r="AZ15" s="231"/>
      <c r="BA15" s="231"/>
      <c r="BB15" s="231"/>
      <c r="BC15" s="231"/>
      <c r="BD15" s="231"/>
    </row>
    <row r="16" spans="1:64">
      <c r="A16" s="231"/>
      <c r="B16" s="231" t="s">
        <v>76</v>
      </c>
      <c r="C16" s="235">
        <v>0.02</v>
      </c>
      <c r="D16" s="231">
        <v>200</v>
      </c>
      <c r="E16" s="231"/>
      <c r="F16" s="231"/>
      <c r="G16" s="231"/>
      <c r="H16" s="231"/>
      <c r="I16" s="231"/>
      <c r="J16" s="231"/>
      <c r="K16" s="231"/>
      <c r="L16" s="231"/>
      <c r="M16" s="231"/>
      <c r="N16" s="231"/>
      <c r="O16" s="231"/>
      <c r="P16" s="231"/>
      <c r="Q16" s="231"/>
      <c r="R16" s="231"/>
      <c r="S16" s="231"/>
      <c r="T16" s="231"/>
      <c r="U16" s="231"/>
      <c r="V16" s="231"/>
      <c r="W16" s="231"/>
      <c r="X16" s="231"/>
      <c r="Y16" s="231"/>
      <c r="Z16" s="231"/>
      <c r="AA16" s="231"/>
      <c r="AB16" s="231"/>
      <c r="AC16" s="231"/>
      <c r="AD16" s="231"/>
      <c r="AE16" s="231"/>
      <c r="AF16" s="231"/>
      <c r="AG16" s="231"/>
      <c r="AH16" s="231"/>
      <c r="AI16" s="231"/>
      <c r="AJ16" s="231"/>
      <c r="AK16" s="231"/>
      <c r="AL16" s="231" t="s">
        <v>77</v>
      </c>
      <c r="AM16" s="235">
        <v>2.8000000000000001E-2</v>
      </c>
      <c r="AN16" s="231">
        <v>181</v>
      </c>
      <c r="AO16" s="231"/>
      <c r="AP16" s="231"/>
      <c r="AQ16" s="231"/>
      <c r="AR16" s="231"/>
      <c r="AS16" s="231"/>
      <c r="AT16" s="231"/>
      <c r="AU16" s="231"/>
      <c r="AV16" s="231"/>
      <c r="AW16" s="231"/>
      <c r="AX16" s="231"/>
      <c r="AY16" s="231"/>
      <c r="AZ16" s="231"/>
      <c r="BA16" s="231"/>
      <c r="BB16" s="231"/>
      <c r="BC16" s="231"/>
      <c r="BD16" s="231"/>
    </row>
    <row r="17" spans="1:56">
      <c r="A17" s="231"/>
      <c r="B17" s="231" t="s">
        <v>78</v>
      </c>
      <c r="C17" s="235">
        <v>0.02</v>
      </c>
      <c r="D17" s="231">
        <v>200</v>
      </c>
      <c r="E17" s="231"/>
      <c r="F17" s="231"/>
      <c r="G17" s="231"/>
      <c r="H17" s="231"/>
      <c r="I17" s="231"/>
      <c r="J17" s="231"/>
      <c r="K17" s="231"/>
      <c r="L17" s="231"/>
      <c r="M17" s="231"/>
      <c r="N17" s="231"/>
      <c r="O17" s="231"/>
      <c r="P17" s="231"/>
      <c r="Q17" s="231"/>
      <c r="R17" s="231"/>
      <c r="S17" s="231"/>
      <c r="T17" s="231"/>
      <c r="U17" s="231"/>
      <c r="V17" s="231"/>
      <c r="W17" s="231"/>
      <c r="X17" s="231"/>
      <c r="Y17" s="231"/>
      <c r="Z17" s="231"/>
      <c r="AA17" s="231"/>
      <c r="AB17" s="231"/>
      <c r="AC17" s="231"/>
      <c r="AD17" s="231"/>
      <c r="AE17" s="231"/>
      <c r="AF17" s="231"/>
      <c r="AG17" s="231"/>
      <c r="AH17" s="231"/>
      <c r="AI17" s="231"/>
      <c r="AJ17" s="231"/>
      <c r="AK17" s="231"/>
      <c r="AL17" s="231" t="s">
        <v>79</v>
      </c>
      <c r="AM17" s="235">
        <v>2.1999999999999999E-2</v>
      </c>
      <c r="AN17" s="231">
        <v>181</v>
      </c>
      <c r="AO17" s="231"/>
      <c r="AP17" s="231"/>
      <c r="AQ17" s="231"/>
      <c r="AR17" s="231"/>
      <c r="AS17" s="231"/>
      <c r="AT17" s="231"/>
      <c r="AU17" s="231"/>
      <c r="AV17" s="231"/>
      <c r="AW17" s="231"/>
      <c r="AX17" s="231"/>
      <c r="AY17" s="231"/>
      <c r="AZ17" s="231"/>
      <c r="BA17" s="231"/>
      <c r="BB17" s="231"/>
      <c r="BC17" s="231"/>
      <c r="BD17" s="231"/>
    </row>
    <row r="18" spans="1:56">
      <c r="A18" s="231"/>
      <c r="B18" s="231" t="s">
        <v>80</v>
      </c>
      <c r="C18" s="235">
        <v>0.02</v>
      </c>
      <c r="D18" s="231">
        <v>200</v>
      </c>
      <c r="E18" s="231"/>
      <c r="F18" s="231"/>
      <c r="G18" s="231"/>
      <c r="H18" s="231"/>
      <c r="I18" s="231"/>
      <c r="J18" s="231"/>
      <c r="K18" s="231"/>
      <c r="L18" s="231"/>
      <c r="M18" s="231"/>
      <c r="N18" s="231"/>
      <c r="O18" s="231"/>
      <c r="P18" s="231"/>
      <c r="Q18" s="231"/>
      <c r="R18" s="231"/>
      <c r="S18" s="231"/>
      <c r="T18" s="231"/>
      <c r="U18" s="231"/>
      <c r="V18" s="231"/>
      <c r="W18" s="231"/>
      <c r="X18" s="231"/>
      <c r="Y18" s="231"/>
      <c r="Z18" s="231"/>
      <c r="AA18" s="231"/>
      <c r="AB18" s="231"/>
      <c r="AC18" s="231"/>
      <c r="AD18" s="231"/>
      <c r="AE18" s="231"/>
      <c r="AF18" s="231"/>
      <c r="AG18" s="231"/>
      <c r="AH18" s="231"/>
      <c r="AI18" s="231"/>
      <c r="AJ18" s="231"/>
      <c r="AK18" s="231"/>
      <c r="AL18" s="231" t="s">
        <v>81</v>
      </c>
      <c r="AM18" s="235">
        <v>2.1999999999999999E-2</v>
      </c>
      <c r="AN18" s="231">
        <v>181</v>
      </c>
      <c r="AO18" s="231"/>
      <c r="AP18" s="231"/>
      <c r="AQ18" s="231"/>
      <c r="AR18" s="231"/>
      <c r="AS18" s="231"/>
      <c r="AT18" s="231"/>
      <c r="AU18" s="231"/>
      <c r="AV18" s="231"/>
      <c r="AW18" s="231"/>
      <c r="AX18" s="231"/>
      <c r="AY18" s="231"/>
      <c r="AZ18" s="231"/>
      <c r="BA18" s="231"/>
      <c r="BB18" s="231"/>
      <c r="BC18" s="231"/>
      <c r="BD18" s="231"/>
    </row>
    <row r="19" spans="1:56">
      <c r="A19" s="231"/>
      <c r="B19" s="231" t="s">
        <v>82</v>
      </c>
      <c r="C19" s="235">
        <v>0.01</v>
      </c>
      <c r="D19" s="231">
        <v>200</v>
      </c>
      <c r="E19" s="231"/>
      <c r="F19" s="231"/>
      <c r="G19" s="231"/>
      <c r="H19" s="231"/>
      <c r="I19" s="231"/>
      <c r="J19" s="231"/>
      <c r="K19" s="231"/>
      <c r="L19" s="231"/>
      <c r="M19" s="231"/>
      <c r="N19" s="231"/>
      <c r="O19" s="231"/>
      <c r="P19" s="231"/>
      <c r="Q19" s="231"/>
      <c r="R19" s="231"/>
      <c r="S19" s="231"/>
      <c r="T19" s="231"/>
      <c r="U19" s="231"/>
      <c r="V19" s="231"/>
      <c r="W19" s="231"/>
      <c r="X19" s="231"/>
      <c r="Y19" s="231"/>
      <c r="Z19" s="231"/>
      <c r="AA19" s="231"/>
      <c r="AB19" s="231"/>
      <c r="AC19" s="231"/>
      <c r="AD19" s="231"/>
      <c r="AE19" s="231"/>
      <c r="AF19" s="231"/>
      <c r="AG19" s="231"/>
      <c r="AH19" s="231"/>
      <c r="AI19" s="231"/>
      <c r="AJ19" s="231"/>
      <c r="AK19" s="231"/>
      <c r="AL19" s="231" t="s">
        <v>83</v>
      </c>
      <c r="AM19" s="235">
        <v>1.7000000000000001E-2</v>
      </c>
      <c r="AN19" s="231">
        <v>181</v>
      </c>
      <c r="AO19" s="231"/>
      <c r="AP19" s="231"/>
      <c r="AQ19" s="231"/>
      <c r="AR19" s="231"/>
      <c r="AS19" s="231"/>
      <c r="AT19" s="231"/>
      <c r="AU19" s="231"/>
      <c r="AV19" s="231"/>
      <c r="AW19" s="231"/>
      <c r="AX19" s="231"/>
      <c r="AY19" s="231"/>
      <c r="AZ19" s="231"/>
      <c r="BA19" s="231"/>
      <c r="BB19" s="231"/>
      <c r="BC19" s="231"/>
      <c r="BD19" s="231"/>
    </row>
    <row r="20" spans="1:56">
      <c r="A20" s="231"/>
      <c r="B20" s="231" t="s">
        <v>84</v>
      </c>
      <c r="C20" s="235">
        <v>5.0000000000000001E-3</v>
      </c>
      <c r="D20" s="231">
        <v>200</v>
      </c>
      <c r="E20" s="231"/>
      <c r="F20" s="231"/>
      <c r="G20" s="231"/>
      <c r="H20" s="231"/>
      <c r="I20" s="231"/>
      <c r="J20" s="231"/>
      <c r="K20" s="231"/>
      <c r="L20" s="231"/>
      <c r="M20" s="231"/>
      <c r="N20" s="231"/>
      <c r="O20" s="231"/>
      <c r="P20" s="231"/>
      <c r="Q20" s="231"/>
      <c r="R20" s="231"/>
      <c r="S20" s="231"/>
      <c r="T20" s="231"/>
      <c r="U20" s="231"/>
      <c r="V20" s="231"/>
      <c r="W20" s="231"/>
      <c r="X20" s="231"/>
      <c r="Y20" s="231"/>
      <c r="Z20" s="231"/>
      <c r="AA20" s="231"/>
      <c r="AB20" s="231"/>
      <c r="AC20" s="231"/>
      <c r="AD20" s="231"/>
      <c r="AE20" s="231"/>
      <c r="AF20" s="231"/>
      <c r="AG20" s="231"/>
      <c r="AH20" s="231"/>
      <c r="AI20" s="231"/>
      <c r="AJ20" s="231"/>
      <c r="AK20" s="231"/>
      <c r="AL20" s="231" t="s">
        <v>85</v>
      </c>
      <c r="AM20" s="235">
        <v>1.0999999999999999E-2</v>
      </c>
      <c r="AN20" s="231">
        <v>181</v>
      </c>
      <c r="AO20" s="231"/>
      <c r="AP20" s="231"/>
      <c r="AQ20" s="231"/>
      <c r="AR20" s="231"/>
      <c r="AS20" s="231"/>
      <c r="AT20" s="231"/>
      <c r="AU20" s="231"/>
      <c r="AV20" s="231"/>
      <c r="AW20" s="231"/>
      <c r="AX20" s="231"/>
      <c r="AY20" s="231"/>
      <c r="AZ20" s="231"/>
      <c r="BA20" s="231"/>
      <c r="BB20" s="231"/>
      <c r="BC20" s="231"/>
      <c r="BD20" s="231"/>
    </row>
    <row r="21" spans="1:56">
      <c r="A21" s="231"/>
      <c r="B21" s="231" t="s">
        <v>86</v>
      </c>
      <c r="C21" s="237">
        <v>0</v>
      </c>
      <c r="D21" s="231">
        <v>200</v>
      </c>
      <c r="E21" s="231"/>
      <c r="F21" s="231"/>
      <c r="G21" s="231"/>
      <c r="H21" s="231"/>
      <c r="I21" s="231"/>
      <c r="J21" s="231"/>
      <c r="K21" s="231"/>
      <c r="L21" s="231"/>
      <c r="M21" s="231"/>
      <c r="N21" s="231"/>
      <c r="O21" s="231"/>
      <c r="P21" s="231"/>
      <c r="Q21" s="231"/>
      <c r="R21" s="231"/>
      <c r="S21" s="231"/>
      <c r="T21" s="231"/>
      <c r="U21" s="231"/>
      <c r="V21" s="231"/>
      <c r="W21" s="231"/>
      <c r="X21" s="231"/>
      <c r="Y21" s="231"/>
      <c r="Z21" s="231"/>
      <c r="AA21" s="231"/>
      <c r="AB21" s="231"/>
      <c r="AC21" s="231"/>
      <c r="AD21" s="231"/>
      <c r="AE21" s="231"/>
      <c r="AF21" s="231"/>
      <c r="AG21" s="231"/>
      <c r="AH21" s="231"/>
      <c r="AI21" s="231"/>
      <c r="AJ21" s="231"/>
      <c r="AK21" s="231"/>
      <c r="AL21" s="231" t="s">
        <v>87</v>
      </c>
      <c r="AM21" s="235">
        <v>1.0999999999999999E-2</v>
      </c>
      <c r="AN21" s="231">
        <v>181</v>
      </c>
      <c r="AO21" s="231"/>
      <c r="AP21" s="231"/>
      <c r="AQ21" s="231"/>
      <c r="AR21" s="231"/>
      <c r="AS21" s="231"/>
      <c r="AT21" s="231"/>
      <c r="AU21" s="231"/>
      <c r="AV21" s="231"/>
      <c r="AW21" s="231"/>
      <c r="AX21" s="231"/>
      <c r="AY21" s="231"/>
      <c r="AZ21" s="231"/>
      <c r="BA21" s="231"/>
      <c r="BB21" s="231"/>
      <c r="BC21" s="231"/>
      <c r="BD21" s="231"/>
    </row>
    <row r="22" spans="1:56">
      <c r="A22" s="231"/>
      <c r="B22" s="231" t="s">
        <v>88</v>
      </c>
      <c r="C22" s="237">
        <v>0</v>
      </c>
      <c r="D22" s="231">
        <v>200</v>
      </c>
      <c r="E22" s="231"/>
      <c r="F22" s="231"/>
      <c r="G22" s="231"/>
      <c r="H22" s="231"/>
      <c r="I22" s="231"/>
      <c r="J22" s="231"/>
      <c r="K22" s="231"/>
      <c r="L22" s="231"/>
      <c r="M22" s="231"/>
      <c r="N22" s="231"/>
      <c r="O22" s="231"/>
      <c r="P22" s="231"/>
      <c r="Q22" s="231"/>
      <c r="R22" s="231"/>
      <c r="S22" s="231"/>
      <c r="T22" s="231"/>
      <c r="U22" s="231"/>
      <c r="V22" s="231"/>
      <c r="W22" s="231"/>
      <c r="X22" s="231"/>
      <c r="Y22" s="231"/>
      <c r="Z22" s="231"/>
      <c r="AA22" s="231"/>
      <c r="AB22" s="231"/>
      <c r="AC22" s="231"/>
      <c r="AD22" s="231"/>
      <c r="AE22" s="231"/>
      <c r="AF22" s="231"/>
      <c r="AG22" s="231"/>
      <c r="AH22" s="231"/>
      <c r="AI22" s="231"/>
      <c r="AJ22" s="231"/>
      <c r="AK22" s="231"/>
      <c r="AL22" s="231" t="s">
        <v>89</v>
      </c>
      <c r="AM22" s="235">
        <v>1.0999999999999999E-2</v>
      </c>
      <c r="AN22" s="231">
        <v>181</v>
      </c>
      <c r="AO22" s="231"/>
      <c r="AP22" s="231"/>
      <c r="AQ22" s="231"/>
      <c r="AR22" s="231"/>
      <c r="AS22" s="231"/>
      <c r="AT22" s="231"/>
      <c r="AU22" s="231"/>
      <c r="AV22" s="231"/>
      <c r="AW22" s="231"/>
      <c r="AX22" s="231"/>
      <c r="AY22" s="231"/>
      <c r="AZ22" s="231"/>
      <c r="BA22" s="231"/>
      <c r="BB22" s="231"/>
      <c r="BC22" s="231"/>
      <c r="BD22" s="231"/>
    </row>
    <row r="23" spans="1:56">
      <c r="A23" s="231"/>
      <c r="B23" s="231"/>
      <c r="C23" s="231"/>
      <c r="D23" s="231"/>
      <c r="E23" s="231"/>
      <c r="F23" s="231"/>
      <c r="G23" s="231"/>
      <c r="H23" s="231"/>
      <c r="I23" s="231"/>
      <c r="J23" s="231"/>
      <c r="K23" s="231"/>
      <c r="L23" s="231"/>
      <c r="M23" s="231"/>
      <c r="N23" s="231"/>
      <c r="O23" s="231"/>
      <c r="P23" s="231"/>
      <c r="Q23" s="231"/>
      <c r="R23" s="231"/>
      <c r="S23" s="231"/>
      <c r="T23" s="231"/>
      <c r="U23" s="231"/>
      <c r="V23" s="231"/>
      <c r="W23" s="231"/>
      <c r="X23" s="231"/>
      <c r="Y23" s="231"/>
      <c r="Z23" s="231"/>
      <c r="AA23" s="231"/>
      <c r="AB23" s="231"/>
      <c r="AC23" s="231"/>
      <c r="AD23" s="231"/>
      <c r="AE23" s="231"/>
      <c r="AF23" s="231"/>
      <c r="AG23" s="231"/>
      <c r="AH23" s="231"/>
      <c r="AI23" s="231"/>
      <c r="AJ23" s="231"/>
      <c r="AK23" s="231"/>
      <c r="AL23" s="231" t="s">
        <v>90</v>
      </c>
      <c r="AM23" s="235">
        <v>6.0000000000000001E-3</v>
      </c>
      <c r="AN23" s="231">
        <v>181</v>
      </c>
      <c r="AO23" s="231"/>
      <c r="AP23" s="231"/>
      <c r="AQ23" s="231"/>
      <c r="AR23" s="231"/>
      <c r="AS23" s="231"/>
      <c r="AT23" s="231"/>
      <c r="AU23" s="231"/>
      <c r="AV23" s="231"/>
      <c r="AW23" s="231"/>
      <c r="AX23" s="231"/>
      <c r="AY23" s="231"/>
      <c r="AZ23" s="231"/>
      <c r="BA23" s="231"/>
      <c r="BB23" s="231"/>
      <c r="BC23" s="231"/>
      <c r="BD23" s="231"/>
    </row>
    <row r="24" spans="1:56">
      <c r="A24" s="231"/>
      <c r="B24" s="231"/>
      <c r="C24" s="231"/>
      <c r="D24" s="231"/>
      <c r="E24" s="231"/>
      <c r="F24" s="231"/>
      <c r="G24" s="231"/>
      <c r="H24" s="231"/>
      <c r="I24" s="231"/>
      <c r="J24" s="231"/>
      <c r="K24" s="231"/>
      <c r="L24" s="231"/>
      <c r="M24" s="231"/>
      <c r="N24" s="231"/>
      <c r="O24" s="231"/>
      <c r="P24" s="231"/>
      <c r="Q24" s="231"/>
      <c r="R24" s="231"/>
      <c r="S24" s="231"/>
      <c r="T24" s="231"/>
      <c r="U24" s="231"/>
      <c r="V24" s="231"/>
      <c r="W24" s="231"/>
      <c r="X24" s="231"/>
      <c r="Y24" s="231"/>
      <c r="Z24" s="231"/>
      <c r="AA24" s="231"/>
      <c r="AB24" s="231"/>
      <c r="AC24" s="231"/>
      <c r="AD24" s="231"/>
      <c r="AE24" s="231"/>
      <c r="AF24" s="231"/>
      <c r="AG24" s="231"/>
      <c r="AH24" s="231"/>
      <c r="AI24" s="231"/>
      <c r="AJ24" s="231"/>
      <c r="AK24" s="231"/>
      <c r="AL24" s="231" t="s">
        <v>91</v>
      </c>
      <c r="AM24" s="235">
        <v>6.0000000000000001E-3</v>
      </c>
      <c r="AN24" s="231">
        <v>181</v>
      </c>
      <c r="AO24" s="231"/>
      <c r="AP24" s="231"/>
      <c r="AQ24" s="231"/>
      <c r="AR24" s="231"/>
      <c r="AS24" s="231"/>
      <c r="AT24" s="231"/>
      <c r="AU24" s="231"/>
      <c r="AV24" s="231"/>
      <c r="AW24" s="231"/>
      <c r="AX24" s="231"/>
      <c r="AY24" s="231"/>
      <c r="AZ24" s="231"/>
      <c r="BA24" s="231"/>
      <c r="BB24" s="231"/>
      <c r="BC24" s="231"/>
      <c r="BD24" s="231"/>
    </row>
    <row r="25" spans="1:56">
      <c r="A25" s="231"/>
      <c r="B25" s="231"/>
      <c r="C25" s="231"/>
      <c r="D25" s="231"/>
      <c r="E25" s="231"/>
      <c r="F25" s="231"/>
      <c r="G25" s="231"/>
      <c r="H25" s="231"/>
      <c r="I25" s="231"/>
      <c r="J25" s="231"/>
      <c r="K25" s="231"/>
      <c r="L25" s="231"/>
      <c r="M25" s="231"/>
      <c r="N25" s="231"/>
      <c r="O25" s="231"/>
      <c r="P25" s="231"/>
      <c r="Q25" s="231"/>
      <c r="R25" s="231"/>
      <c r="S25" s="231"/>
      <c r="T25" s="231"/>
      <c r="U25" s="231"/>
      <c r="V25" s="231"/>
      <c r="W25" s="231"/>
      <c r="X25" s="231"/>
      <c r="Y25" s="231"/>
      <c r="Z25" s="231"/>
      <c r="AA25" s="231"/>
      <c r="AB25" s="231"/>
      <c r="AC25" s="231"/>
      <c r="AD25" s="231"/>
      <c r="AE25" s="231"/>
      <c r="AF25" s="231"/>
      <c r="AG25" s="231"/>
      <c r="AH25" s="231"/>
      <c r="AI25" s="231"/>
      <c r="AJ25" s="231"/>
      <c r="AK25" s="231"/>
      <c r="AL25" s="231" t="s">
        <v>92</v>
      </c>
      <c r="AM25" s="235">
        <v>0</v>
      </c>
      <c r="AN25" s="231">
        <v>181</v>
      </c>
      <c r="AO25" s="231"/>
      <c r="AP25" s="231"/>
      <c r="AQ25" s="231"/>
      <c r="AR25" s="231"/>
      <c r="AS25" s="231"/>
      <c r="AT25" s="231"/>
      <c r="AU25" s="231"/>
      <c r="AV25" s="231"/>
      <c r="AW25" s="231"/>
      <c r="AX25" s="231"/>
      <c r="AY25" s="231"/>
      <c r="AZ25" s="231"/>
      <c r="BA25" s="231"/>
      <c r="BB25" s="231"/>
      <c r="BC25" s="231"/>
      <c r="BD25" s="231"/>
    </row>
    <row r="26" spans="1:56">
      <c r="A26" s="231"/>
      <c r="B26" s="231"/>
      <c r="C26" s="231"/>
      <c r="D26" s="231"/>
      <c r="E26" s="231"/>
      <c r="F26" s="231"/>
      <c r="G26" s="231"/>
      <c r="H26" s="231"/>
      <c r="I26" s="231"/>
      <c r="J26" s="231"/>
      <c r="K26" s="231"/>
      <c r="L26" s="231"/>
      <c r="M26" s="231"/>
      <c r="N26" s="231"/>
      <c r="O26" s="231"/>
      <c r="P26" s="231"/>
      <c r="Q26" s="231"/>
      <c r="R26" s="231"/>
      <c r="S26" s="231"/>
      <c r="T26" s="231"/>
      <c r="U26" s="231"/>
      <c r="V26" s="231"/>
      <c r="W26" s="231"/>
      <c r="X26" s="231"/>
      <c r="Y26" s="231"/>
      <c r="Z26" s="231"/>
      <c r="AA26" s="231"/>
      <c r="AB26" s="231"/>
      <c r="AC26" s="231"/>
      <c r="AD26" s="231"/>
      <c r="AE26" s="231"/>
      <c r="AF26" s="231"/>
      <c r="AG26" s="231"/>
      <c r="AH26" s="231"/>
      <c r="AI26" s="231"/>
      <c r="AJ26" s="231"/>
      <c r="AK26" s="231"/>
      <c r="AL26" s="231" t="s">
        <v>93</v>
      </c>
      <c r="AM26" s="235">
        <v>0</v>
      </c>
      <c r="AN26" s="231">
        <v>181</v>
      </c>
      <c r="AO26" s="231"/>
      <c r="AP26" s="231"/>
      <c r="AQ26" s="231"/>
      <c r="AR26" s="231"/>
      <c r="AS26" s="231"/>
      <c r="AT26" s="231"/>
      <c r="AU26" s="231"/>
      <c r="AV26" s="231"/>
      <c r="AW26" s="231"/>
      <c r="AX26" s="231"/>
      <c r="AY26" s="231"/>
      <c r="AZ26" s="231"/>
      <c r="BA26" s="231"/>
      <c r="BB26" s="231"/>
      <c r="BC26" s="231"/>
      <c r="BD26" s="231"/>
    </row>
    <row r="27" spans="1:56">
      <c r="A27" s="231"/>
      <c r="B27" s="231"/>
      <c r="C27" s="231"/>
      <c r="D27" s="231"/>
      <c r="E27" s="231"/>
      <c r="F27" s="231"/>
      <c r="G27" s="231"/>
      <c r="H27" s="231"/>
      <c r="I27" s="231"/>
      <c r="J27" s="231"/>
      <c r="K27" s="231"/>
      <c r="L27" s="231"/>
      <c r="M27" s="231"/>
      <c r="N27" s="231"/>
      <c r="O27" s="231"/>
      <c r="P27" s="231"/>
      <c r="Q27" s="231"/>
      <c r="R27" s="231"/>
      <c r="S27" s="231"/>
      <c r="T27" s="231"/>
      <c r="U27" s="231"/>
      <c r="V27" s="231"/>
      <c r="W27" s="231"/>
      <c r="X27" s="231"/>
      <c r="Y27" s="231"/>
      <c r="Z27" s="231"/>
      <c r="AA27" s="231"/>
      <c r="AB27" s="231"/>
      <c r="AC27" s="231"/>
      <c r="AD27" s="231"/>
      <c r="AE27" s="231"/>
      <c r="AF27" s="231"/>
      <c r="AG27" s="231"/>
      <c r="AH27" s="231"/>
      <c r="AI27" s="231"/>
      <c r="AJ27" s="231"/>
      <c r="AK27" s="231"/>
      <c r="AL27" s="231"/>
      <c r="AM27" s="231"/>
      <c r="AN27" s="231"/>
      <c r="AO27" s="231"/>
      <c r="AP27" s="231"/>
      <c r="AQ27" s="231"/>
      <c r="AR27" s="231"/>
      <c r="AS27" s="231"/>
      <c r="AT27" s="231"/>
      <c r="AU27" s="231"/>
      <c r="AV27" s="231"/>
      <c r="AW27" s="231"/>
      <c r="AX27" s="231"/>
      <c r="AY27" s="231"/>
      <c r="AZ27" s="231"/>
      <c r="BA27" s="231"/>
      <c r="BB27" s="231"/>
      <c r="BC27" s="231"/>
      <c r="BD27" s="231"/>
    </row>
    <row r="28" spans="1:56">
      <c r="A28" s="231"/>
      <c r="B28" s="231"/>
      <c r="C28" s="231"/>
      <c r="D28" s="231"/>
      <c r="E28" s="231"/>
      <c r="F28" s="231"/>
      <c r="G28" s="231"/>
      <c r="H28" s="231"/>
      <c r="I28" s="231"/>
      <c r="J28" s="231"/>
      <c r="K28" s="231"/>
      <c r="L28" s="231"/>
      <c r="M28" s="231"/>
      <c r="N28" s="231"/>
      <c r="O28" s="231"/>
      <c r="P28" s="231"/>
      <c r="Q28" s="231"/>
      <c r="R28" s="231"/>
      <c r="S28" s="231"/>
      <c r="T28" s="231"/>
      <c r="U28" s="231"/>
      <c r="V28" s="231"/>
      <c r="W28" s="231"/>
      <c r="X28" s="231"/>
      <c r="Y28" s="231"/>
      <c r="Z28" s="231"/>
      <c r="AA28" s="231"/>
      <c r="AB28" s="231"/>
      <c r="AC28" s="231"/>
      <c r="AD28" s="231"/>
      <c r="AE28" s="231"/>
      <c r="AF28" s="231"/>
      <c r="AG28" s="231"/>
      <c r="AH28" s="231"/>
      <c r="AI28" s="231"/>
      <c r="AJ28" s="231"/>
      <c r="AK28" s="231"/>
      <c r="AL28" s="231"/>
      <c r="AM28" s="231"/>
      <c r="AN28" s="231"/>
      <c r="AO28" s="231"/>
      <c r="AP28" s="231"/>
      <c r="AQ28" s="231"/>
      <c r="AR28" s="231"/>
      <c r="AS28" s="231"/>
      <c r="AT28" s="231"/>
      <c r="AU28" s="231"/>
      <c r="AV28" s="231"/>
      <c r="AW28" s="231"/>
      <c r="AX28" s="231"/>
      <c r="AY28" s="231"/>
      <c r="AZ28" s="231"/>
      <c r="BA28" s="231"/>
      <c r="BB28" s="231"/>
      <c r="BC28" s="231"/>
      <c r="BD28" s="231"/>
    </row>
    <row r="29" spans="1:56" s="234" customFormat="1" ht="68.099999999999994" customHeight="1">
      <c r="A29" s="232"/>
      <c r="B29" s="238" t="s">
        <v>94</v>
      </c>
      <c r="C29" s="232" t="s">
        <v>95</v>
      </c>
      <c r="D29" s="232"/>
      <c r="E29" s="232"/>
      <c r="F29" s="232"/>
      <c r="G29" s="232"/>
      <c r="H29" s="239" t="s">
        <v>96</v>
      </c>
      <c r="I29" s="232" t="s">
        <v>97</v>
      </c>
      <c r="J29" s="232"/>
      <c r="K29" s="232"/>
      <c r="L29" s="232"/>
      <c r="M29" s="239" t="s">
        <v>98</v>
      </c>
      <c r="N29" s="232" t="s">
        <v>99</v>
      </c>
      <c r="O29" s="232"/>
      <c r="P29" s="232"/>
      <c r="Q29" s="232"/>
      <c r="R29" s="239" t="s">
        <v>100</v>
      </c>
      <c r="S29" s="232" t="s">
        <v>101</v>
      </c>
      <c r="T29" s="232"/>
      <c r="U29" s="232"/>
      <c r="V29" s="232"/>
      <c r="W29" s="240" t="s">
        <v>102</v>
      </c>
      <c r="X29" s="232" t="s">
        <v>103</v>
      </c>
      <c r="Y29" s="232"/>
      <c r="Z29" s="232"/>
      <c r="AA29" s="232"/>
      <c r="AB29" s="239" t="s">
        <v>104</v>
      </c>
      <c r="AC29" s="232" t="s">
        <v>105</v>
      </c>
      <c r="AD29" s="232"/>
      <c r="AE29" s="232"/>
      <c r="AF29" s="232"/>
      <c r="AG29" s="239" t="s">
        <v>106</v>
      </c>
      <c r="AH29" s="232" t="s">
        <v>107</v>
      </c>
      <c r="AI29" s="232"/>
      <c r="AJ29" s="232"/>
      <c r="AK29" s="232"/>
      <c r="AL29" s="239" t="s">
        <v>108</v>
      </c>
      <c r="AM29" s="232" t="s">
        <v>109</v>
      </c>
      <c r="AN29" s="232"/>
      <c r="AO29" s="232"/>
      <c r="AP29" s="232"/>
      <c r="AQ29" s="239" t="s">
        <v>110</v>
      </c>
      <c r="AR29" s="232" t="s">
        <v>111</v>
      </c>
      <c r="AS29" s="232"/>
      <c r="AT29" s="232"/>
      <c r="AU29" s="232"/>
      <c r="AV29" s="239" t="s">
        <v>112</v>
      </c>
      <c r="AW29" s="232" t="s">
        <v>113</v>
      </c>
      <c r="AX29" s="232"/>
      <c r="AY29" s="232"/>
      <c r="AZ29" s="232"/>
      <c r="BA29" s="239" t="s">
        <v>114</v>
      </c>
      <c r="BB29" s="232" t="s">
        <v>115</v>
      </c>
      <c r="BC29" s="232"/>
      <c r="BD29" s="232"/>
    </row>
    <row r="30" spans="1:56">
      <c r="A30" s="231"/>
      <c r="B30" s="231" t="s">
        <v>116</v>
      </c>
      <c r="C30" s="235">
        <v>0.45300000000000001</v>
      </c>
      <c r="D30" s="231">
        <v>201</v>
      </c>
      <c r="E30" s="231"/>
      <c r="F30" s="231"/>
      <c r="G30" s="231"/>
      <c r="H30" s="231" t="s">
        <v>117</v>
      </c>
      <c r="I30" s="235">
        <v>0.34499999999999997</v>
      </c>
      <c r="J30" s="231">
        <v>200</v>
      </c>
      <c r="K30" s="231"/>
      <c r="L30" s="231"/>
      <c r="M30" s="231" t="s">
        <v>118</v>
      </c>
      <c r="N30" s="235">
        <v>0.57099999999999995</v>
      </c>
      <c r="O30" s="231">
        <v>196</v>
      </c>
      <c r="P30" s="231"/>
      <c r="Q30" s="231"/>
      <c r="R30" s="231" t="s">
        <v>116</v>
      </c>
      <c r="S30" s="235">
        <v>0.54100000000000004</v>
      </c>
      <c r="T30" s="231">
        <v>196</v>
      </c>
      <c r="U30" s="231"/>
      <c r="V30" s="231"/>
      <c r="W30" s="231" t="s">
        <v>119</v>
      </c>
      <c r="X30" s="235">
        <v>0.41499999999999998</v>
      </c>
      <c r="Y30" s="231">
        <v>195</v>
      </c>
      <c r="Z30" s="231"/>
      <c r="AA30" s="231"/>
      <c r="AB30" s="231" t="s">
        <v>75</v>
      </c>
      <c r="AC30" s="235">
        <v>0.47899999999999998</v>
      </c>
      <c r="AD30" s="231">
        <v>188</v>
      </c>
      <c r="AE30" s="231"/>
      <c r="AF30" s="231"/>
      <c r="AG30" s="231" t="s">
        <v>120</v>
      </c>
      <c r="AH30" s="235">
        <v>0.46400000000000002</v>
      </c>
      <c r="AI30" s="231">
        <v>183</v>
      </c>
      <c r="AJ30" s="231"/>
      <c r="AK30" s="231"/>
      <c r="AL30" s="231" t="s">
        <v>121</v>
      </c>
      <c r="AM30" s="235">
        <v>0.49199999999999999</v>
      </c>
      <c r="AN30" s="231">
        <v>185</v>
      </c>
      <c r="AO30" s="231"/>
      <c r="AP30" s="231"/>
      <c r="AQ30" s="231" t="s">
        <v>122</v>
      </c>
      <c r="AR30" s="235">
        <v>0.82599999999999996</v>
      </c>
      <c r="AS30" s="231">
        <v>184</v>
      </c>
      <c r="AT30" s="231"/>
      <c r="AU30" s="231"/>
      <c r="AV30" s="231" t="s">
        <v>123</v>
      </c>
      <c r="AW30" s="235">
        <v>0.71699999999999997</v>
      </c>
      <c r="AX30" s="231">
        <v>184</v>
      </c>
      <c r="AY30" s="231"/>
      <c r="AZ30" s="231"/>
      <c r="BA30" s="231" t="s">
        <v>124</v>
      </c>
      <c r="BB30" s="235">
        <v>0.50800000000000001</v>
      </c>
      <c r="BC30" s="231">
        <v>185</v>
      </c>
      <c r="BD30" s="231"/>
    </row>
    <row r="31" spans="1:56">
      <c r="A31" s="231"/>
      <c r="B31" s="231" t="s">
        <v>39</v>
      </c>
      <c r="C31" s="235">
        <v>0.41799999999999998</v>
      </c>
      <c r="D31" s="231">
        <v>201</v>
      </c>
      <c r="E31" s="231"/>
      <c r="F31" s="231"/>
      <c r="G31" s="231"/>
      <c r="H31" s="231" t="s">
        <v>125</v>
      </c>
      <c r="I31" s="235">
        <v>0.33500000000000002</v>
      </c>
      <c r="J31" s="231">
        <v>200</v>
      </c>
      <c r="K31" s="231"/>
      <c r="L31" s="231"/>
      <c r="M31" s="231" t="s">
        <v>126</v>
      </c>
      <c r="N31" s="235">
        <v>0.25</v>
      </c>
      <c r="O31" s="231">
        <v>196</v>
      </c>
      <c r="P31" s="231"/>
      <c r="Q31" s="231"/>
      <c r="R31" s="231" t="s">
        <v>127</v>
      </c>
      <c r="S31" s="235">
        <v>0.38800000000000001</v>
      </c>
      <c r="T31" s="231">
        <v>196</v>
      </c>
      <c r="U31" s="231"/>
      <c r="V31" s="231"/>
      <c r="W31" s="231" t="s">
        <v>128</v>
      </c>
      <c r="X31" s="235">
        <v>0.40500000000000003</v>
      </c>
      <c r="Y31" s="231">
        <v>195</v>
      </c>
      <c r="Z31" s="231"/>
      <c r="AA31" s="231"/>
      <c r="AB31" s="231" t="s">
        <v>129</v>
      </c>
      <c r="AC31" s="235">
        <v>0.28699999999999998</v>
      </c>
      <c r="AD31" s="231">
        <v>188</v>
      </c>
      <c r="AE31" s="231"/>
      <c r="AF31" s="231"/>
      <c r="AG31" s="231" t="s">
        <v>130</v>
      </c>
      <c r="AH31" s="235">
        <v>0.35</v>
      </c>
      <c r="AI31" s="231">
        <v>183</v>
      </c>
      <c r="AJ31" s="231"/>
      <c r="AK31" s="231"/>
      <c r="AL31" s="231" t="s">
        <v>131</v>
      </c>
      <c r="AM31" s="235">
        <v>0.378</v>
      </c>
      <c r="AN31" s="231">
        <v>185</v>
      </c>
      <c r="AO31" s="231"/>
      <c r="AP31" s="231"/>
      <c r="AQ31" s="231" t="s">
        <v>132</v>
      </c>
      <c r="AR31" s="235">
        <v>0.48899999999999999</v>
      </c>
      <c r="AS31" s="231">
        <v>184</v>
      </c>
      <c r="AT31" s="231"/>
      <c r="AU31" s="231"/>
      <c r="AV31" s="231" t="s">
        <v>133</v>
      </c>
      <c r="AW31" s="235">
        <v>0.63600000000000001</v>
      </c>
      <c r="AX31" s="231">
        <v>184</v>
      </c>
      <c r="AY31" s="231"/>
      <c r="AZ31" s="231"/>
      <c r="BA31" s="231" t="s">
        <v>134</v>
      </c>
      <c r="BB31" s="235">
        <v>0.42199999999999999</v>
      </c>
      <c r="BC31" s="231">
        <v>185</v>
      </c>
      <c r="BD31" s="231"/>
    </row>
    <row r="32" spans="1:56">
      <c r="A32" s="231"/>
      <c r="B32" s="231" t="s">
        <v>127</v>
      </c>
      <c r="C32" s="235">
        <v>0.40799999999999997</v>
      </c>
      <c r="D32" s="231">
        <v>201</v>
      </c>
      <c r="E32" s="231"/>
      <c r="F32" s="231"/>
      <c r="G32" s="231"/>
      <c r="H32" s="231" t="s">
        <v>135</v>
      </c>
      <c r="I32" s="235">
        <v>0.27500000000000002</v>
      </c>
      <c r="J32" s="231">
        <v>200</v>
      </c>
      <c r="K32" s="231"/>
      <c r="L32" s="231"/>
      <c r="M32" s="231" t="s">
        <v>136</v>
      </c>
      <c r="N32" s="235">
        <v>0.23499999999999999</v>
      </c>
      <c r="O32" s="231">
        <v>196</v>
      </c>
      <c r="P32" s="231"/>
      <c r="Q32" s="231"/>
      <c r="R32" s="231" t="s">
        <v>39</v>
      </c>
      <c r="S32" s="235">
        <v>0.36199999999999999</v>
      </c>
      <c r="T32" s="231">
        <v>196</v>
      </c>
      <c r="U32" s="231"/>
      <c r="V32" s="231"/>
      <c r="W32" s="231" t="s">
        <v>137</v>
      </c>
      <c r="X32" s="235">
        <v>0.22600000000000001</v>
      </c>
      <c r="Y32" s="231">
        <v>195</v>
      </c>
      <c r="Z32" s="231"/>
      <c r="AA32" s="231"/>
      <c r="AB32" s="231" t="s">
        <v>138</v>
      </c>
      <c r="AC32" s="235">
        <v>0.26100000000000001</v>
      </c>
      <c r="AD32" s="231">
        <v>188</v>
      </c>
      <c r="AE32" s="231"/>
      <c r="AF32" s="231"/>
      <c r="AG32" s="231" t="s">
        <v>139</v>
      </c>
      <c r="AH32" s="235">
        <v>0.34399999999999997</v>
      </c>
      <c r="AI32" s="231">
        <v>183</v>
      </c>
      <c r="AJ32" s="231"/>
      <c r="AK32" s="231"/>
      <c r="AL32" s="231" t="s">
        <v>140</v>
      </c>
      <c r="AM32" s="235">
        <v>0.34599999999999997</v>
      </c>
      <c r="AN32" s="231">
        <v>185</v>
      </c>
      <c r="AO32" s="231"/>
      <c r="AP32" s="231"/>
      <c r="AQ32" s="231" t="s">
        <v>141</v>
      </c>
      <c r="AR32" s="235">
        <v>0.40200000000000002</v>
      </c>
      <c r="AS32" s="231">
        <v>184</v>
      </c>
      <c r="AT32" s="231"/>
      <c r="AU32" s="231"/>
      <c r="AV32" s="231" t="s">
        <v>142</v>
      </c>
      <c r="AW32" s="235">
        <v>0.38</v>
      </c>
      <c r="AX32" s="231">
        <v>184</v>
      </c>
      <c r="AY32" s="231"/>
      <c r="AZ32" s="231"/>
      <c r="BA32" s="231" t="s">
        <v>143</v>
      </c>
      <c r="BB32" s="235">
        <v>0.42199999999999999</v>
      </c>
      <c r="BC32" s="231">
        <v>185</v>
      </c>
      <c r="BD32" s="231"/>
    </row>
    <row r="33" spans="1:56">
      <c r="A33" s="231"/>
      <c r="B33" s="231" t="s">
        <v>144</v>
      </c>
      <c r="C33" s="235">
        <v>0.318</v>
      </c>
      <c r="D33" s="231">
        <v>201</v>
      </c>
      <c r="E33" s="231"/>
      <c r="F33" s="231"/>
      <c r="G33" s="231"/>
      <c r="H33" s="231" t="s">
        <v>145</v>
      </c>
      <c r="I33" s="235">
        <v>0.27</v>
      </c>
      <c r="J33" s="231">
        <v>200</v>
      </c>
      <c r="K33" s="231"/>
      <c r="L33" s="231"/>
      <c r="M33" s="231" t="s">
        <v>146</v>
      </c>
      <c r="N33" s="235">
        <v>0.19400000000000001</v>
      </c>
      <c r="O33" s="231">
        <v>196</v>
      </c>
      <c r="P33" s="231"/>
      <c r="Q33" s="231"/>
      <c r="R33" s="231" t="s">
        <v>147</v>
      </c>
      <c r="S33" s="235">
        <v>0.35699999999999998</v>
      </c>
      <c r="T33" s="231">
        <v>196</v>
      </c>
      <c r="U33" s="231"/>
      <c r="V33" s="231"/>
      <c r="W33" s="231" t="s">
        <v>148</v>
      </c>
      <c r="X33" s="235">
        <v>0.221</v>
      </c>
      <c r="Y33" s="231">
        <v>195</v>
      </c>
      <c r="Z33" s="231"/>
      <c r="AA33" s="231"/>
      <c r="AB33" s="231" t="s">
        <v>149</v>
      </c>
      <c r="AC33" s="235">
        <v>0.23899999999999999</v>
      </c>
      <c r="AD33" s="231">
        <v>188</v>
      </c>
      <c r="AE33" s="231"/>
      <c r="AF33" s="231"/>
      <c r="AG33" s="231" t="s">
        <v>150</v>
      </c>
      <c r="AH33" s="235">
        <v>0.34399999999999997</v>
      </c>
      <c r="AI33" s="231">
        <v>183</v>
      </c>
      <c r="AJ33" s="231"/>
      <c r="AK33" s="231"/>
      <c r="AL33" s="231" t="s">
        <v>151</v>
      </c>
      <c r="AM33" s="235">
        <v>0.33500000000000002</v>
      </c>
      <c r="AN33" s="231">
        <v>185</v>
      </c>
      <c r="AO33" s="231"/>
      <c r="AP33" s="231"/>
      <c r="AQ33" s="231" t="s">
        <v>152</v>
      </c>
      <c r="AR33" s="235">
        <v>0.315</v>
      </c>
      <c r="AS33" s="231">
        <v>184</v>
      </c>
      <c r="AT33" s="231"/>
      <c r="AU33" s="231"/>
      <c r="AV33" s="231" t="s">
        <v>153</v>
      </c>
      <c r="AW33" s="235">
        <v>0.27200000000000002</v>
      </c>
      <c r="AX33" s="231">
        <v>184</v>
      </c>
      <c r="AY33" s="231"/>
      <c r="AZ33" s="231"/>
      <c r="BA33" s="231" t="s">
        <v>154</v>
      </c>
      <c r="BB33" s="235">
        <v>0.34100000000000003</v>
      </c>
      <c r="BC33" s="231">
        <v>185</v>
      </c>
      <c r="BD33" s="231"/>
    </row>
    <row r="34" spans="1:56">
      <c r="A34" s="231"/>
      <c r="B34" s="231" t="s">
        <v>155</v>
      </c>
      <c r="C34" s="235">
        <v>0.30299999999999999</v>
      </c>
      <c r="D34" s="231">
        <v>201</v>
      </c>
      <c r="E34" s="231"/>
      <c r="F34" s="231"/>
      <c r="G34" s="231"/>
      <c r="H34" s="231" t="s">
        <v>156</v>
      </c>
      <c r="I34" s="235">
        <v>0.26500000000000001</v>
      </c>
      <c r="J34" s="231">
        <v>200</v>
      </c>
      <c r="K34" s="231"/>
      <c r="L34" s="231"/>
      <c r="M34" s="231" t="s">
        <v>157</v>
      </c>
      <c r="N34" s="235">
        <v>0.19400000000000001</v>
      </c>
      <c r="O34" s="231">
        <v>196</v>
      </c>
      <c r="P34" s="231"/>
      <c r="Q34" s="231"/>
      <c r="R34" s="231" t="s">
        <v>158</v>
      </c>
      <c r="S34" s="235">
        <v>0.27</v>
      </c>
      <c r="T34" s="231">
        <v>196</v>
      </c>
      <c r="U34" s="231"/>
      <c r="V34" s="231"/>
      <c r="W34" s="231" t="s">
        <v>159</v>
      </c>
      <c r="X34" s="235">
        <v>0.20499999999999999</v>
      </c>
      <c r="Y34" s="231">
        <v>195</v>
      </c>
      <c r="Z34" s="231"/>
      <c r="AA34" s="231"/>
      <c r="AB34" s="231" t="s">
        <v>160</v>
      </c>
      <c r="AC34" s="235">
        <v>0.191</v>
      </c>
      <c r="AD34" s="231">
        <v>188</v>
      </c>
      <c r="AE34" s="231"/>
      <c r="AF34" s="231"/>
      <c r="AG34" s="231" t="s">
        <v>161</v>
      </c>
      <c r="AH34" s="235">
        <v>0.20200000000000001</v>
      </c>
      <c r="AI34" s="231">
        <v>183</v>
      </c>
      <c r="AJ34" s="231"/>
      <c r="AK34" s="231"/>
      <c r="AL34" s="231" t="s">
        <v>162</v>
      </c>
      <c r="AM34" s="235">
        <v>0.308</v>
      </c>
      <c r="AN34" s="231">
        <v>185</v>
      </c>
      <c r="AO34" s="231"/>
      <c r="AP34" s="231"/>
      <c r="AQ34" s="231" t="s">
        <v>163</v>
      </c>
      <c r="AR34" s="235">
        <v>0.30399999999999999</v>
      </c>
      <c r="AS34" s="231">
        <v>184</v>
      </c>
      <c r="AT34" s="231"/>
      <c r="AU34" s="231"/>
      <c r="AV34" s="231" t="s">
        <v>164</v>
      </c>
      <c r="AW34" s="235">
        <v>0.19</v>
      </c>
      <c r="AX34" s="231">
        <v>184</v>
      </c>
      <c r="AY34" s="231"/>
      <c r="AZ34" s="231"/>
      <c r="BA34" s="231" t="s">
        <v>165</v>
      </c>
      <c r="BB34" s="235">
        <v>0.32400000000000001</v>
      </c>
      <c r="BC34" s="231">
        <v>185</v>
      </c>
      <c r="BD34" s="231"/>
    </row>
    <row r="35" spans="1:56">
      <c r="A35" s="231"/>
      <c r="B35" s="231" t="s">
        <v>158</v>
      </c>
      <c r="C35" s="235">
        <v>0.29899999999999999</v>
      </c>
      <c r="D35" s="231">
        <v>201</v>
      </c>
      <c r="E35" s="231"/>
      <c r="F35" s="231"/>
      <c r="G35" s="231"/>
      <c r="H35" s="231" t="s">
        <v>166</v>
      </c>
      <c r="I35" s="235">
        <v>0.2</v>
      </c>
      <c r="J35" s="231">
        <v>200</v>
      </c>
      <c r="K35" s="231"/>
      <c r="L35" s="231"/>
      <c r="M35" s="231" t="s">
        <v>167</v>
      </c>
      <c r="N35" s="235">
        <v>0.11700000000000001</v>
      </c>
      <c r="O35" s="231">
        <v>196</v>
      </c>
      <c r="P35" s="231"/>
      <c r="Q35" s="231"/>
      <c r="R35" s="231" t="s">
        <v>168</v>
      </c>
      <c r="S35" s="235">
        <v>0.26500000000000001</v>
      </c>
      <c r="T35" s="231">
        <v>196</v>
      </c>
      <c r="U35" s="231"/>
      <c r="V35" s="231"/>
      <c r="W35" s="231" t="s">
        <v>56</v>
      </c>
      <c r="X35" s="235">
        <v>0.16400000000000001</v>
      </c>
      <c r="Y35" s="231">
        <v>195</v>
      </c>
      <c r="Z35" s="231"/>
      <c r="AA35" s="231"/>
      <c r="AB35" s="231" t="s">
        <v>169</v>
      </c>
      <c r="AC35" s="235">
        <v>0.14399999999999999</v>
      </c>
      <c r="AD35" s="231">
        <v>188</v>
      </c>
      <c r="AE35" s="231"/>
      <c r="AF35" s="231"/>
      <c r="AG35" s="231" t="s">
        <v>170</v>
      </c>
      <c r="AH35" s="235">
        <v>0.186</v>
      </c>
      <c r="AI35" s="231">
        <v>183</v>
      </c>
      <c r="AJ35" s="231"/>
      <c r="AK35" s="231"/>
      <c r="AL35" s="231" t="s">
        <v>171</v>
      </c>
      <c r="AM35" s="235">
        <v>0.21099999999999999</v>
      </c>
      <c r="AN35" s="231">
        <v>185</v>
      </c>
      <c r="AO35" s="231"/>
      <c r="AP35" s="231"/>
      <c r="AQ35" s="231" t="s">
        <v>172</v>
      </c>
      <c r="AR35" s="235">
        <v>0.16300000000000001</v>
      </c>
      <c r="AS35" s="231">
        <v>184</v>
      </c>
      <c r="AT35" s="231"/>
      <c r="AU35" s="231"/>
      <c r="AV35" s="231" t="s">
        <v>173</v>
      </c>
      <c r="AW35" s="235">
        <v>0.17899999999999999</v>
      </c>
      <c r="AX35" s="231">
        <v>184</v>
      </c>
      <c r="AY35" s="231"/>
      <c r="AZ35" s="231"/>
      <c r="BA35" s="231" t="s">
        <v>174</v>
      </c>
      <c r="BB35" s="235">
        <v>0.32400000000000001</v>
      </c>
      <c r="BC35" s="231">
        <v>185</v>
      </c>
      <c r="BD35" s="231"/>
    </row>
    <row r="36" spans="1:56">
      <c r="A36" s="231"/>
      <c r="B36" s="231" t="s">
        <v>175</v>
      </c>
      <c r="C36" s="235">
        <v>0.29399999999999998</v>
      </c>
      <c r="D36" s="231">
        <v>201</v>
      </c>
      <c r="E36" s="231"/>
      <c r="F36" s="231"/>
      <c r="G36" s="231"/>
      <c r="H36" s="231" t="s">
        <v>176</v>
      </c>
      <c r="I36" s="235">
        <v>0.155</v>
      </c>
      <c r="J36" s="231">
        <v>200</v>
      </c>
      <c r="K36" s="231"/>
      <c r="L36" s="231"/>
      <c r="M36" s="231" t="s">
        <v>177</v>
      </c>
      <c r="N36" s="235">
        <v>0.112</v>
      </c>
      <c r="O36" s="231">
        <v>196</v>
      </c>
      <c r="P36" s="231"/>
      <c r="Q36" s="231"/>
      <c r="R36" s="231" t="s">
        <v>178</v>
      </c>
      <c r="S36" s="235">
        <v>0.26</v>
      </c>
      <c r="T36" s="231">
        <v>196</v>
      </c>
      <c r="U36" s="231"/>
      <c r="V36" s="231"/>
      <c r="W36" s="231" t="s">
        <v>179</v>
      </c>
      <c r="X36" s="235">
        <v>0.11799999999999999</v>
      </c>
      <c r="Y36" s="231">
        <v>195</v>
      </c>
      <c r="Z36" s="231"/>
      <c r="AA36" s="231"/>
      <c r="AB36" s="231" t="s">
        <v>180</v>
      </c>
      <c r="AC36" s="235">
        <v>0.11700000000000001</v>
      </c>
      <c r="AD36" s="231">
        <v>188</v>
      </c>
      <c r="AE36" s="231"/>
      <c r="AF36" s="231"/>
      <c r="AG36" s="231" t="s">
        <v>181</v>
      </c>
      <c r="AH36" s="235">
        <v>0.18</v>
      </c>
      <c r="AI36" s="231">
        <v>183</v>
      </c>
      <c r="AJ36" s="231"/>
      <c r="AK36" s="231"/>
      <c r="AL36" s="231" t="s">
        <v>182</v>
      </c>
      <c r="AM36" s="235">
        <v>0.16800000000000001</v>
      </c>
      <c r="AN36" s="231">
        <v>185</v>
      </c>
      <c r="AO36" s="231"/>
      <c r="AP36" s="231"/>
      <c r="AQ36" s="231" t="s">
        <v>84</v>
      </c>
      <c r="AR36" s="235">
        <v>4.2999999999999997E-2</v>
      </c>
      <c r="AS36" s="231">
        <v>184</v>
      </c>
      <c r="AT36" s="231"/>
      <c r="AU36" s="231"/>
      <c r="AV36" s="231" t="s">
        <v>183</v>
      </c>
      <c r="AW36" s="235">
        <v>0.10299999999999999</v>
      </c>
      <c r="AX36" s="231">
        <v>184</v>
      </c>
      <c r="AY36" s="231"/>
      <c r="AZ36" s="231"/>
      <c r="BA36" s="231" t="s">
        <v>184</v>
      </c>
      <c r="BB36" s="235">
        <v>0.21099999999999999</v>
      </c>
      <c r="BC36" s="231">
        <v>185</v>
      </c>
      <c r="BD36" s="231"/>
    </row>
    <row r="37" spans="1:56">
      <c r="A37" s="231"/>
      <c r="B37" s="231" t="s">
        <v>147</v>
      </c>
      <c r="C37" s="235">
        <v>0.25900000000000001</v>
      </c>
      <c r="D37" s="231">
        <v>201</v>
      </c>
      <c r="E37" s="231"/>
      <c r="F37" s="231"/>
      <c r="G37" s="231"/>
      <c r="H37" s="231" t="s">
        <v>185</v>
      </c>
      <c r="I37" s="235">
        <v>0.05</v>
      </c>
      <c r="J37" s="231">
        <v>200</v>
      </c>
      <c r="K37" s="231"/>
      <c r="L37" s="231"/>
      <c r="M37" s="231" t="s">
        <v>186</v>
      </c>
      <c r="N37" s="235">
        <v>7.0999999999999994E-2</v>
      </c>
      <c r="O37" s="231">
        <v>196</v>
      </c>
      <c r="P37" s="231"/>
      <c r="Q37" s="231"/>
      <c r="R37" s="231" t="s">
        <v>155</v>
      </c>
      <c r="S37" s="235">
        <v>0.224</v>
      </c>
      <c r="T37" s="231">
        <v>196</v>
      </c>
      <c r="U37" s="231"/>
      <c r="V37" s="231"/>
      <c r="W37" s="231" t="s">
        <v>187</v>
      </c>
      <c r="X37" s="235">
        <v>0.10299999999999999</v>
      </c>
      <c r="Y37" s="231">
        <v>195</v>
      </c>
      <c r="Z37" s="231"/>
      <c r="AA37" s="231"/>
      <c r="AB37" s="231" t="s">
        <v>188</v>
      </c>
      <c r="AC37" s="235">
        <v>0.10100000000000001</v>
      </c>
      <c r="AD37" s="231">
        <v>188</v>
      </c>
      <c r="AE37" s="231"/>
      <c r="AF37" s="231"/>
      <c r="AG37" s="231" t="s">
        <v>189</v>
      </c>
      <c r="AH37" s="235">
        <v>0.158</v>
      </c>
      <c r="AI37" s="231">
        <v>183</v>
      </c>
      <c r="AJ37" s="231"/>
      <c r="AK37" s="231"/>
      <c r="AL37" s="231" t="s">
        <v>190</v>
      </c>
      <c r="AM37" s="235">
        <v>0.16200000000000001</v>
      </c>
      <c r="AN37" s="231">
        <v>185</v>
      </c>
      <c r="AO37" s="231"/>
      <c r="AP37" s="231"/>
      <c r="AQ37" s="231"/>
      <c r="AR37" s="231"/>
      <c r="AS37" s="231"/>
      <c r="AT37" s="231"/>
      <c r="AU37" s="231"/>
      <c r="AV37" s="231" t="s">
        <v>191</v>
      </c>
      <c r="AW37" s="235">
        <v>9.8000000000000004E-2</v>
      </c>
      <c r="AX37" s="231">
        <v>184</v>
      </c>
      <c r="AY37" s="231"/>
      <c r="AZ37" s="231"/>
      <c r="BA37" s="231" t="s">
        <v>192</v>
      </c>
      <c r="BB37" s="235">
        <v>0.114</v>
      </c>
      <c r="BC37" s="231">
        <v>185</v>
      </c>
      <c r="BD37" s="231"/>
    </row>
    <row r="38" spans="1:56">
      <c r="A38" s="231"/>
      <c r="B38" s="231" t="s">
        <v>168</v>
      </c>
      <c r="C38" s="235">
        <v>0.219</v>
      </c>
      <c r="D38" s="231">
        <v>201</v>
      </c>
      <c r="E38" s="231"/>
      <c r="F38" s="231"/>
      <c r="G38" s="231"/>
      <c r="H38" s="231" t="s">
        <v>193</v>
      </c>
      <c r="I38" s="235">
        <v>2.5000000000000001E-2</v>
      </c>
      <c r="J38" s="231">
        <v>200</v>
      </c>
      <c r="K38" s="231"/>
      <c r="L38" s="231"/>
      <c r="M38" s="231" t="s">
        <v>194</v>
      </c>
      <c r="N38" s="235">
        <v>6.0999999999999999E-2</v>
      </c>
      <c r="O38" s="231">
        <v>196</v>
      </c>
      <c r="P38" s="231"/>
      <c r="Q38" s="231"/>
      <c r="R38" s="231" t="s">
        <v>144</v>
      </c>
      <c r="S38" s="235">
        <v>0.224</v>
      </c>
      <c r="T38" s="231">
        <v>196</v>
      </c>
      <c r="U38" s="231"/>
      <c r="V38" s="231"/>
      <c r="W38" s="231" t="s">
        <v>195</v>
      </c>
      <c r="X38" s="235">
        <v>0.10299999999999999</v>
      </c>
      <c r="Y38" s="231">
        <v>195</v>
      </c>
      <c r="Z38" s="231"/>
      <c r="AA38" s="231"/>
      <c r="AB38" s="231" t="s">
        <v>196</v>
      </c>
      <c r="AC38" s="235">
        <v>5.8999999999999997E-2</v>
      </c>
      <c r="AD38" s="231">
        <v>188</v>
      </c>
      <c r="AE38" s="231"/>
      <c r="AF38" s="231"/>
      <c r="AG38" s="231" t="s">
        <v>197</v>
      </c>
      <c r="AH38" s="235">
        <v>0.14199999999999999</v>
      </c>
      <c r="AI38" s="231">
        <v>183</v>
      </c>
      <c r="AJ38" s="231"/>
      <c r="AK38" s="231"/>
      <c r="AL38" s="231" t="s">
        <v>198</v>
      </c>
      <c r="AM38" s="235">
        <v>0.124</v>
      </c>
      <c r="AN38" s="231">
        <v>185</v>
      </c>
      <c r="AO38" s="231"/>
      <c r="AP38" s="231"/>
      <c r="AQ38" s="231"/>
      <c r="AR38" s="231"/>
      <c r="AS38" s="231"/>
      <c r="AT38" s="231"/>
      <c r="AU38" s="231"/>
      <c r="AV38" s="231" t="s">
        <v>84</v>
      </c>
      <c r="AW38" s="235">
        <v>7.0999999999999994E-2</v>
      </c>
      <c r="AX38" s="231">
        <v>184</v>
      </c>
      <c r="AY38" s="231"/>
      <c r="AZ38" s="231"/>
      <c r="BA38" s="231" t="s">
        <v>199</v>
      </c>
      <c r="BB38" s="235">
        <v>5.8999999999999997E-2</v>
      </c>
      <c r="BC38" s="231">
        <v>185</v>
      </c>
      <c r="BD38" s="231"/>
    </row>
    <row r="39" spans="1:56">
      <c r="A39" s="231"/>
      <c r="B39" s="231" t="s">
        <v>200</v>
      </c>
      <c r="C39" s="235">
        <v>0.19900000000000001</v>
      </c>
      <c r="D39" s="231">
        <v>201</v>
      </c>
      <c r="E39" s="231"/>
      <c r="F39" s="231"/>
      <c r="G39" s="231"/>
      <c r="H39" s="231" t="s">
        <v>84</v>
      </c>
      <c r="I39" s="235">
        <v>0.02</v>
      </c>
      <c r="J39" s="231">
        <v>200</v>
      </c>
      <c r="K39" s="231"/>
      <c r="L39" s="231"/>
      <c r="M39" s="231" t="s">
        <v>201</v>
      </c>
      <c r="N39" s="235">
        <v>6.0999999999999999E-2</v>
      </c>
      <c r="O39" s="231">
        <v>196</v>
      </c>
      <c r="P39" s="231"/>
      <c r="Q39" s="231"/>
      <c r="R39" s="231" t="s">
        <v>175</v>
      </c>
      <c r="S39" s="235">
        <v>0.20899999999999999</v>
      </c>
      <c r="T39" s="231">
        <v>196</v>
      </c>
      <c r="U39" s="231"/>
      <c r="V39" s="231"/>
      <c r="W39" s="231" t="s">
        <v>202</v>
      </c>
      <c r="X39" s="235">
        <v>7.6999999999999999E-2</v>
      </c>
      <c r="Y39" s="231">
        <v>195</v>
      </c>
      <c r="Z39" s="231"/>
      <c r="AA39" s="231"/>
      <c r="AB39" s="231" t="s">
        <v>84</v>
      </c>
      <c r="AC39" s="235">
        <v>3.6999999999999998E-2</v>
      </c>
      <c r="AD39" s="231">
        <v>188</v>
      </c>
      <c r="AE39" s="231"/>
      <c r="AF39" s="231"/>
      <c r="AG39" s="231" t="s">
        <v>203</v>
      </c>
      <c r="AH39" s="235">
        <v>0.12</v>
      </c>
      <c r="AI39" s="231">
        <v>183</v>
      </c>
      <c r="AJ39" s="231"/>
      <c r="AK39" s="231"/>
      <c r="AL39" s="231" t="s">
        <v>204</v>
      </c>
      <c r="AM39" s="235">
        <v>0.11899999999999999</v>
      </c>
      <c r="AN39" s="231">
        <v>185</v>
      </c>
      <c r="AO39" s="231"/>
      <c r="AP39" s="231"/>
      <c r="AQ39" s="231"/>
      <c r="AR39" s="231"/>
      <c r="AS39" s="231"/>
      <c r="AT39" s="231"/>
      <c r="AU39" s="231"/>
      <c r="AV39" s="231" t="s">
        <v>205</v>
      </c>
      <c r="AW39" s="235">
        <v>2.7E-2</v>
      </c>
      <c r="AX39" s="231">
        <v>184</v>
      </c>
      <c r="AY39" s="231"/>
      <c r="AZ39" s="231"/>
      <c r="BA39" s="231"/>
      <c r="BB39" s="231"/>
      <c r="BC39" s="231"/>
      <c r="BD39" s="231"/>
    </row>
    <row r="40" spans="1:56">
      <c r="A40" s="231"/>
      <c r="B40" s="231" t="s">
        <v>206</v>
      </c>
      <c r="C40" s="235">
        <v>0.19900000000000001</v>
      </c>
      <c r="D40" s="231">
        <v>201</v>
      </c>
      <c r="E40" s="231"/>
      <c r="F40" s="231"/>
      <c r="G40" s="231"/>
      <c r="H40" s="231" t="s">
        <v>207</v>
      </c>
      <c r="I40" s="235">
        <v>0.01</v>
      </c>
      <c r="J40" s="231">
        <v>200</v>
      </c>
      <c r="K40" s="231"/>
      <c r="L40" s="231"/>
      <c r="M40" s="231" t="s">
        <v>208</v>
      </c>
      <c r="N40" s="235">
        <v>4.1000000000000002E-2</v>
      </c>
      <c r="O40" s="231">
        <v>196</v>
      </c>
      <c r="P40" s="231"/>
      <c r="Q40" s="231"/>
      <c r="R40" s="231" t="s">
        <v>206</v>
      </c>
      <c r="S40" s="235">
        <v>0.189</v>
      </c>
      <c r="T40" s="231">
        <v>196</v>
      </c>
      <c r="U40" s="231"/>
      <c r="V40" s="231"/>
      <c r="W40" s="241" t="s">
        <v>84</v>
      </c>
      <c r="X40" s="235">
        <v>2.1000000000000001E-2</v>
      </c>
      <c r="Y40" s="231">
        <v>195</v>
      </c>
      <c r="Z40" s="231"/>
      <c r="AA40" s="231"/>
      <c r="AB40" s="231" t="s">
        <v>56</v>
      </c>
      <c r="AC40" s="235">
        <v>1.6E-2</v>
      </c>
      <c r="AD40" s="231">
        <v>188</v>
      </c>
      <c r="AE40" s="231"/>
      <c r="AF40" s="231"/>
      <c r="AG40" s="231" t="s">
        <v>209</v>
      </c>
      <c r="AH40" s="235">
        <v>0.104</v>
      </c>
      <c r="AI40" s="231">
        <v>183</v>
      </c>
      <c r="AJ40" s="231"/>
      <c r="AK40" s="231"/>
      <c r="AL40" s="231" t="s">
        <v>210</v>
      </c>
      <c r="AM40" s="235">
        <v>4.9000000000000002E-2</v>
      </c>
      <c r="AN40" s="231">
        <v>185</v>
      </c>
      <c r="AO40" s="231"/>
      <c r="AP40" s="231"/>
      <c r="AQ40" s="231"/>
      <c r="AR40" s="231"/>
      <c r="AS40" s="231"/>
      <c r="AT40" s="231"/>
      <c r="AU40" s="231"/>
      <c r="AV40" s="231"/>
      <c r="AW40" s="231"/>
      <c r="AX40" s="231"/>
      <c r="AY40" s="231"/>
      <c r="AZ40" s="231"/>
      <c r="BA40" s="231"/>
      <c r="BB40" s="231"/>
      <c r="BC40" s="231"/>
      <c r="BD40" s="231"/>
    </row>
    <row r="41" spans="1:56">
      <c r="A41" s="231"/>
      <c r="B41" s="231" t="s">
        <v>178</v>
      </c>
      <c r="C41" s="235">
        <v>0.184</v>
      </c>
      <c r="D41" s="231">
        <v>201</v>
      </c>
      <c r="E41" s="231"/>
      <c r="F41" s="231"/>
      <c r="G41" s="231"/>
      <c r="H41" s="231"/>
      <c r="I41" s="231"/>
      <c r="J41" s="231"/>
      <c r="K41" s="231"/>
      <c r="L41" s="231"/>
      <c r="M41" s="231" t="s">
        <v>211</v>
      </c>
      <c r="N41" s="235">
        <v>3.1E-2</v>
      </c>
      <c r="O41" s="231">
        <v>196</v>
      </c>
      <c r="P41" s="231"/>
      <c r="Q41" s="231"/>
      <c r="R41" s="231" t="s">
        <v>200</v>
      </c>
      <c r="S41" s="235">
        <v>0.153</v>
      </c>
      <c r="T41" s="231">
        <v>196</v>
      </c>
      <c r="U41" s="231"/>
      <c r="V41" s="231"/>
      <c r="W41" s="231" t="s">
        <v>212</v>
      </c>
      <c r="X41" s="235">
        <v>0.01</v>
      </c>
      <c r="Y41" s="231">
        <v>195</v>
      </c>
      <c r="Z41" s="231"/>
      <c r="AA41" s="231"/>
      <c r="AB41" s="231"/>
      <c r="AC41" s="231"/>
      <c r="AD41" s="231"/>
      <c r="AE41" s="231"/>
      <c r="AF41" s="231"/>
      <c r="AG41" s="231" t="s">
        <v>213</v>
      </c>
      <c r="AH41" s="235">
        <v>4.3999999999999997E-2</v>
      </c>
      <c r="AI41" s="231">
        <v>183</v>
      </c>
      <c r="AJ41" s="231"/>
      <c r="AK41" s="231"/>
      <c r="AL41" s="231" t="s">
        <v>84</v>
      </c>
      <c r="AM41" s="235">
        <v>3.7999999999999999E-2</v>
      </c>
      <c r="AN41" s="231">
        <v>185</v>
      </c>
      <c r="AO41" s="231"/>
      <c r="AP41" s="231"/>
      <c r="AQ41" s="231"/>
      <c r="AR41" s="231"/>
      <c r="AS41" s="231"/>
      <c r="AT41" s="231"/>
      <c r="AU41" s="231"/>
      <c r="AV41" s="231"/>
      <c r="AW41" s="231"/>
      <c r="AX41" s="231"/>
      <c r="AY41" s="231"/>
      <c r="AZ41" s="231"/>
      <c r="BA41" s="231"/>
      <c r="BB41" s="231"/>
      <c r="BC41" s="231"/>
      <c r="BD41" s="231"/>
    </row>
    <row r="42" spans="1:56">
      <c r="A42" s="231"/>
      <c r="B42" s="231" t="s">
        <v>214</v>
      </c>
      <c r="C42" s="235">
        <v>0.154</v>
      </c>
      <c r="D42" s="231">
        <v>201</v>
      </c>
      <c r="E42" s="231"/>
      <c r="F42" s="231"/>
      <c r="G42" s="231"/>
      <c r="H42" s="231"/>
      <c r="I42" s="231"/>
      <c r="J42" s="231"/>
      <c r="K42" s="231"/>
      <c r="L42" s="231"/>
      <c r="M42" s="231" t="s">
        <v>29</v>
      </c>
      <c r="N42" s="235">
        <v>0</v>
      </c>
      <c r="O42" s="231">
        <v>196</v>
      </c>
      <c r="P42" s="231"/>
      <c r="Q42" s="231"/>
      <c r="R42" s="231" t="s">
        <v>215</v>
      </c>
      <c r="S42" s="235">
        <v>0.14299999999999999</v>
      </c>
      <c r="T42" s="231">
        <v>196</v>
      </c>
      <c r="U42" s="231"/>
      <c r="V42" s="231"/>
      <c r="W42" s="231" t="s">
        <v>216</v>
      </c>
      <c r="X42" s="235">
        <v>5.0000000000000001E-3</v>
      </c>
      <c r="Y42" s="231">
        <v>195</v>
      </c>
      <c r="Z42" s="231"/>
      <c r="AA42" s="231"/>
      <c r="AB42" s="231"/>
      <c r="AC42" s="231"/>
      <c r="AD42" s="231"/>
      <c r="AE42" s="231"/>
      <c r="AF42" s="231"/>
      <c r="AG42" s="231" t="s">
        <v>84</v>
      </c>
      <c r="AH42" s="235">
        <v>3.7999999999999999E-2</v>
      </c>
      <c r="AI42" s="231">
        <v>183</v>
      </c>
      <c r="AJ42" s="231"/>
      <c r="AK42" s="231"/>
      <c r="AL42" s="231" t="s">
        <v>56</v>
      </c>
      <c r="AM42" s="235">
        <v>1.0999999999999999E-2</v>
      </c>
      <c r="AN42" s="231">
        <v>185</v>
      </c>
      <c r="AO42" s="231"/>
      <c r="AP42" s="231"/>
      <c r="AQ42" s="231"/>
      <c r="AR42" s="231"/>
      <c r="AS42" s="231"/>
      <c r="AT42" s="231"/>
      <c r="AU42" s="231"/>
      <c r="AV42" s="231"/>
      <c r="AW42" s="231"/>
      <c r="AX42" s="231"/>
      <c r="AY42" s="231"/>
      <c r="AZ42" s="231"/>
      <c r="BA42" s="231"/>
      <c r="BB42" s="231"/>
      <c r="BC42" s="231"/>
      <c r="BD42" s="231"/>
    </row>
    <row r="43" spans="1:56">
      <c r="A43" s="231"/>
      <c r="B43" s="231" t="s">
        <v>215</v>
      </c>
      <c r="C43" s="235">
        <v>0.114</v>
      </c>
      <c r="D43" s="231">
        <v>201</v>
      </c>
      <c r="E43" s="231"/>
      <c r="F43" s="231"/>
      <c r="G43" s="231"/>
      <c r="H43" s="231"/>
      <c r="I43" s="231"/>
      <c r="J43" s="231"/>
      <c r="K43" s="231"/>
      <c r="L43" s="231"/>
      <c r="M43" s="231"/>
      <c r="N43" s="231"/>
      <c r="O43" s="231"/>
      <c r="P43" s="231"/>
      <c r="Q43" s="231"/>
      <c r="R43" s="231" t="s">
        <v>214</v>
      </c>
      <c r="S43" s="235">
        <v>0.13800000000000001</v>
      </c>
      <c r="T43" s="231">
        <v>196</v>
      </c>
      <c r="U43" s="231"/>
      <c r="V43" s="231"/>
      <c r="W43" s="231" t="s">
        <v>217</v>
      </c>
      <c r="X43" s="235">
        <v>5.0000000000000001E-3</v>
      </c>
      <c r="Y43" s="231">
        <v>195</v>
      </c>
      <c r="Z43" s="231"/>
      <c r="AA43" s="231"/>
      <c r="AB43" s="231"/>
      <c r="AC43" s="231"/>
      <c r="AD43" s="231"/>
      <c r="AE43" s="231"/>
      <c r="AF43" s="231"/>
      <c r="AG43" s="231"/>
      <c r="AH43" s="231"/>
      <c r="AI43" s="231"/>
      <c r="AJ43" s="231"/>
      <c r="AK43" s="231"/>
      <c r="AL43" s="231" t="s">
        <v>218</v>
      </c>
      <c r="AM43" s="235">
        <v>5.0000000000000001E-3</v>
      </c>
      <c r="AN43" s="231">
        <v>185</v>
      </c>
      <c r="AO43" s="231"/>
      <c r="AP43" s="231"/>
      <c r="AQ43" s="231"/>
      <c r="AR43" s="231"/>
      <c r="AS43" s="231"/>
      <c r="AT43" s="231"/>
      <c r="AU43" s="231"/>
      <c r="AV43" s="231"/>
      <c r="AW43" s="231"/>
      <c r="AX43" s="231"/>
      <c r="AY43" s="231"/>
      <c r="AZ43" s="231"/>
      <c r="BA43" s="231"/>
      <c r="BB43" s="231"/>
      <c r="BC43" s="231"/>
      <c r="BD43" s="231"/>
    </row>
    <row r="44" spans="1:56">
      <c r="A44" s="231"/>
      <c r="B44" s="231" t="s">
        <v>219</v>
      </c>
      <c r="C44" s="235">
        <v>0.104</v>
      </c>
      <c r="D44" s="231">
        <v>201</v>
      </c>
      <c r="E44" s="231"/>
      <c r="F44" s="231"/>
      <c r="G44" s="231"/>
      <c r="H44" s="231"/>
      <c r="I44" s="231"/>
      <c r="J44" s="231"/>
      <c r="K44" s="231"/>
      <c r="L44" s="231"/>
      <c r="M44" s="231"/>
      <c r="N44" s="231"/>
      <c r="O44" s="231"/>
      <c r="P44" s="231"/>
      <c r="Q44" s="231"/>
      <c r="R44" s="231" t="s">
        <v>220</v>
      </c>
      <c r="S44" s="235">
        <v>0.13300000000000001</v>
      </c>
      <c r="T44" s="231">
        <v>196</v>
      </c>
      <c r="U44" s="231"/>
      <c r="V44" s="231"/>
      <c r="W44" s="231" t="s">
        <v>221</v>
      </c>
      <c r="X44" s="235">
        <v>0</v>
      </c>
      <c r="Y44" s="231">
        <v>195</v>
      </c>
      <c r="Z44" s="231"/>
      <c r="AA44" s="231"/>
      <c r="AB44" s="231"/>
      <c r="AC44" s="231"/>
      <c r="AD44" s="231"/>
      <c r="AE44" s="231"/>
      <c r="AF44" s="231"/>
      <c r="AG44" s="231"/>
      <c r="AH44" s="231"/>
      <c r="AI44" s="231"/>
      <c r="AJ44" s="231"/>
      <c r="AK44" s="231"/>
      <c r="AL44" s="231"/>
      <c r="AM44" s="231"/>
      <c r="AN44" s="231"/>
      <c r="AO44" s="231"/>
      <c r="AP44" s="231"/>
      <c r="AQ44" s="231"/>
      <c r="AR44" s="231"/>
      <c r="AS44" s="231"/>
      <c r="AT44" s="231"/>
      <c r="AU44" s="231"/>
      <c r="AV44" s="231"/>
      <c r="AW44" s="231"/>
      <c r="AX44" s="231"/>
      <c r="AY44" s="231"/>
      <c r="AZ44" s="231"/>
      <c r="BA44" s="231"/>
      <c r="BB44" s="231"/>
      <c r="BC44" s="231"/>
      <c r="BD44" s="231"/>
    </row>
    <row r="45" spans="1:56">
      <c r="A45" s="231"/>
      <c r="B45" s="231" t="s">
        <v>222</v>
      </c>
      <c r="C45" s="235">
        <v>9.5000000000000001E-2</v>
      </c>
      <c r="D45" s="231">
        <v>201</v>
      </c>
      <c r="E45" s="231"/>
      <c r="F45" s="231"/>
      <c r="G45" s="231"/>
      <c r="H45" s="231"/>
      <c r="I45" s="231"/>
      <c r="J45" s="231"/>
      <c r="K45" s="231"/>
      <c r="L45" s="231"/>
      <c r="M45" s="231"/>
      <c r="N45" s="231"/>
      <c r="O45" s="231"/>
      <c r="P45" s="231"/>
      <c r="Q45" s="231"/>
      <c r="R45" s="231" t="s">
        <v>223</v>
      </c>
      <c r="S45" s="235">
        <v>0.11700000000000001</v>
      </c>
      <c r="T45" s="231">
        <v>196</v>
      </c>
      <c r="U45" s="231"/>
      <c r="V45" s="231"/>
      <c r="W45" s="231"/>
      <c r="X45" s="231"/>
      <c r="Y45" s="231"/>
      <c r="Z45" s="231"/>
      <c r="AA45" s="231"/>
      <c r="AB45" s="231"/>
      <c r="AC45" s="231"/>
      <c r="AD45" s="231"/>
      <c r="AE45" s="231"/>
      <c r="AF45" s="231"/>
      <c r="AG45" s="231"/>
      <c r="AH45" s="231"/>
      <c r="AI45" s="231"/>
      <c r="AJ45" s="231"/>
      <c r="AK45" s="231"/>
      <c r="AL45" s="231"/>
      <c r="AM45" s="231"/>
      <c r="AN45" s="231"/>
      <c r="AO45" s="231"/>
      <c r="AP45" s="231"/>
      <c r="AQ45" s="231"/>
      <c r="AR45" s="231"/>
      <c r="AS45" s="231"/>
      <c r="AT45" s="231"/>
      <c r="AU45" s="231"/>
      <c r="AV45" s="231"/>
      <c r="AW45" s="231"/>
      <c r="AX45" s="231"/>
      <c r="AY45" s="231"/>
      <c r="AZ45" s="231"/>
      <c r="BA45" s="231"/>
      <c r="BB45" s="231"/>
      <c r="BC45" s="231"/>
      <c r="BD45" s="231"/>
    </row>
    <row r="46" spans="1:56">
      <c r="A46" s="231"/>
      <c r="B46" s="231" t="s">
        <v>220</v>
      </c>
      <c r="C46" s="235">
        <v>9.5000000000000001E-2</v>
      </c>
      <c r="D46" s="231">
        <v>201</v>
      </c>
      <c r="E46" s="231"/>
      <c r="F46" s="231"/>
      <c r="G46" s="231"/>
      <c r="H46" s="231"/>
      <c r="I46" s="231"/>
      <c r="J46" s="231"/>
      <c r="K46" s="231"/>
      <c r="L46" s="231"/>
      <c r="M46" s="231"/>
      <c r="N46" s="231"/>
      <c r="O46" s="231"/>
      <c r="P46" s="231"/>
      <c r="Q46" s="231"/>
      <c r="R46" s="231" t="s">
        <v>81</v>
      </c>
      <c r="S46" s="235">
        <v>0.10199999999999999</v>
      </c>
      <c r="T46" s="231">
        <v>196</v>
      </c>
      <c r="U46" s="231"/>
      <c r="V46" s="231"/>
      <c r="W46" s="231"/>
      <c r="X46" s="231"/>
      <c r="Y46" s="231"/>
      <c r="Z46" s="231"/>
      <c r="AA46" s="231"/>
      <c r="AB46" s="231"/>
      <c r="AC46" s="231"/>
      <c r="AD46" s="231"/>
      <c r="AE46" s="231"/>
      <c r="AF46" s="231"/>
      <c r="AG46" s="231"/>
      <c r="AH46" s="231"/>
      <c r="AI46" s="231"/>
      <c r="AJ46" s="231"/>
      <c r="AK46" s="231"/>
      <c r="AL46" s="231"/>
      <c r="AM46" s="231"/>
      <c r="AN46" s="231"/>
      <c r="AO46" s="231"/>
      <c r="AP46" s="231"/>
      <c r="AQ46" s="231"/>
      <c r="AR46" s="231"/>
      <c r="AS46" s="231"/>
      <c r="AT46" s="231"/>
      <c r="AU46" s="231"/>
      <c r="AV46" s="231"/>
      <c r="AW46" s="231"/>
      <c r="AX46" s="231"/>
      <c r="AY46" s="231"/>
      <c r="AZ46" s="231"/>
      <c r="BA46" s="231"/>
      <c r="BB46" s="231"/>
      <c r="BC46" s="231"/>
      <c r="BD46" s="231"/>
    </row>
    <row r="47" spans="1:56">
      <c r="A47" s="231"/>
      <c r="B47" s="231" t="s">
        <v>224</v>
      </c>
      <c r="C47" s="235">
        <v>9.5000000000000001E-2</v>
      </c>
      <c r="D47" s="231">
        <v>201</v>
      </c>
      <c r="E47" s="231"/>
      <c r="F47" s="231"/>
      <c r="G47" s="231"/>
      <c r="H47" s="231"/>
      <c r="I47" s="231"/>
      <c r="J47" s="231"/>
      <c r="K47" s="231"/>
      <c r="L47" s="231"/>
      <c r="M47" s="231"/>
      <c r="N47" s="231"/>
      <c r="O47" s="231"/>
      <c r="P47" s="231"/>
      <c r="Q47" s="231"/>
      <c r="R47" s="231" t="s">
        <v>224</v>
      </c>
      <c r="S47" s="235">
        <v>7.6999999999999999E-2</v>
      </c>
      <c r="T47" s="231">
        <v>196</v>
      </c>
      <c r="U47" s="231"/>
      <c r="V47" s="231"/>
      <c r="W47" s="231"/>
      <c r="X47" s="231"/>
      <c r="Y47" s="231"/>
      <c r="Z47" s="231"/>
      <c r="AA47" s="231"/>
      <c r="AB47" s="231"/>
      <c r="AC47" s="231"/>
      <c r="AD47" s="231"/>
      <c r="AE47" s="231"/>
      <c r="AF47" s="231"/>
      <c r="AG47" s="231"/>
      <c r="AH47" s="231"/>
      <c r="AI47" s="231"/>
      <c r="AJ47" s="231"/>
      <c r="AK47" s="231"/>
      <c r="AL47" s="231"/>
      <c r="AM47" s="231"/>
      <c r="AN47" s="231"/>
      <c r="AO47" s="231"/>
      <c r="AP47" s="231"/>
      <c r="AQ47" s="231"/>
      <c r="AR47" s="231"/>
      <c r="AS47" s="231"/>
      <c r="AT47" s="231"/>
      <c r="AU47" s="231"/>
      <c r="AV47" s="231"/>
      <c r="AW47" s="231"/>
      <c r="AX47" s="231"/>
      <c r="AY47" s="231"/>
      <c r="AZ47" s="231"/>
      <c r="BA47" s="231"/>
      <c r="BB47" s="231"/>
      <c r="BC47" s="231"/>
      <c r="BD47" s="231"/>
    </row>
    <row r="48" spans="1:56">
      <c r="A48" s="231"/>
      <c r="B48" s="231" t="s">
        <v>223</v>
      </c>
      <c r="C48" s="235">
        <v>9.5000000000000001E-2</v>
      </c>
      <c r="D48" s="231">
        <v>201</v>
      </c>
      <c r="E48" s="231"/>
      <c r="F48" s="231"/>
      <c r="G48" s="231"/>
      <c r="H48" s="231"/>
      <c r="I48" s="231"/>
      <c r="J48" s="231"/>
      <c r="K48" s="231"/>
      <c r="L48" s="231"/>
      <c r="M48" s="231"/>
      <c r="N48" s="231"/>
      <c r="O48" s="231"/>
      <c r="P48" s="231"/>
      <c r="Q48" s="231"/>
      <c r="R48" s="231" t="s">
        <v>225</v>
      </c>
      <c r="S48" s="235">
        <v>6.0999999999999999E-2</v>
      </c>
      <c r="T48" s="231">
        <v>196</v>
      </c>
      <c r="U48" s="231"/>
      <c r="V48" s="231"/>
      <c r="W48" s="231"/>
      <c r="X48" s="231"/>
      <c r="Y48" s="231"/>
      <c r="Z48" s="231"/>
      <c r="AA48" s="231"/>
      <c r="AB48" s="231"/>
      <c r="AC48" s="231"/>
      <c r="AD48" s="231"/>
      <c r="AE48" s="231"/>
      <c r="AF48" s="231"/>
      <c r="AG48" s="231"/>
      <c r="AH48" s="231"/>
      <c r="AI48" s="231"/>
      <c r="AJ48" s="231"/>
      <c r="AK48" s="231"/>
      <c r="AL48" s="231"/>
      <c r="AM48" s="231"/>
      <c r="AN48" s="231"/>
      <c r="AO48" s="231"/>
      <c r="AP48" s="231"/>
      <c r="AQ48" s="231"/>
      <c r="AR48" s="231"/>
      <c r="AS48" s="231"/>
      <c r="AT48" s="231"/>
      <c r="AU48" s="231"/>
      <c r="AV48" s="231"/>
      <c r="AW48" s="231"/>
      <c r="AX48" s="231"/>
      <c r="AY48" s="231"/>
      <c r="AZ48" s="231"/>
      <c r="BA48" s="231"/>
      <c r="BB48" s="231"/>
      <c r="BC48" s="231"/>
      <c r="BD48" s="231"/>
    </row>
    <row r="49" spans="1:56">
      <c r="A49" s="231"/>
      <c r="B49" s="231" t="s">
        <v>225</v>
      </c>
      <c r="C49" s="235">
        <v>0.08</v>
      </c>
      <c r="D49" s="231">
        <v>201</v>
      </c>
      <c r="E49" s="231"/>
      <c r="F49" s="231"/>
      <c r="G49" s="231"/>
      <c r="H49" s="231"/>
      <c r="I49" s="231"/>
      <c r="J49" s="231"/>
      <c r="K49" s="231"/>
      <c r="L49" s="231"/>
      <c r="M49" s="231"/>
      <c r="N49" s="231"/>
      <c r="O49" s="231"/>
      <c r="P49" s="231"/>
      <c r="Q49" s="231"/>
      <c r="R49" s="231" t="s">
        <v>226</v>
      </c>
      <c r="S49" s="235">
        <v>5.6000000000000001E-2</v>
      </c>
      <c r="T49" s="231">
        <v>196</v>
      </c>
      <c r="U49" s="231"/>
      <c r="V49" s="231"/>
      <c r="W49" s="231"/>
      <c r="X49" s="231"/>
      <c r="Y49" s="231"/>
      <c r="Z49" s="231"/>
      <c r="AA49" s="231"/>
      <c r="AB49" s="231"/>
      <c r="AC49" s="231"/>
      <c r="AD49" s="231"/>
      <c r="AE49" s="231"/>
      <c r="AF49" s="231"/>
      <c r="AG49" s="231"/>
      <c r="AH49" s="231"/>
      <c r="AI49" s="231"/>
      <c r="AJ49" s="231"/>
      <c r="AK49" s="231"/>
      <c r="AL49" s="231"/>
      <c r="AM49" s="231"/>
      <c r="AN49" s="231"/>
      <c r="AO49" s="231"/>
      <c r="AP49" s="231"/>
      <c r="AQ49" s="231"/>
      <c r="AR49" s="231"/>
      <c r="AS49" s="231"/>
      <c r="AT49" s="231"/>
      <c r="AU49" s="231"/>
      <c r="AV49" s="231"/>
      <c r="AW49" s="231"/>
      <c r="AX49" s="231"/>
      <c r="AY49" s="231"/>
      <c r="AZ49" s="231"/>
      <c r="BA49" s="231"/>
      <c r="BB49" s="231"/>
      <c r="BC49" s="231"/>
      <c r="BD49" s="231"/>
    </row>
    <row r="50" spans="1:56">
      <c r="A50" s="231"/>
      <c r="B50" s="231" t="s">
        <v>227</v>
      </c>
      <c r="C50" s="235">
        <v>7.0000000000000007E-2</v>
      </c>
      <c r="D50" s="231">
        <v>201</v>
      </c>
      <c r="E50" s="231"/>
      <c r="F50" s="231"/>
      <c r="G50" s="231"/>
      <c r="H50" s="231"/>
      <c r="I50" s="231"/>
      <c r="J50" s="231"/>
      <c r="K50" s="231"/>
      <c r="L50" s="231"/>
      <c r="M50" s="231"/>
      <c r="N50" s="231"/>
      <c r="O50" s="231"/>
      <c r="P50" s="231"/>
      <c r="Q50" s="231"/>
      <c r="R50" s="231" t="s">
        <v>222</v>
      </c>
      <c r="S50" s="235">
        <v>5.6000000000000001E-2</v>
      </c>
      <c r="T50" s="231">
        <v>196</v>
      </c>
      <c r="U50" s="231"/>
      <c r="V50" s="231"/>
      <c r="W50" s="231"/>
      <c r="X50" s="231"/>
      <c r="Y50" s="231"/>
      <c r="Z50" s="231"/>
      <c r="AA50" s="231"/>
      <c r="AB50" s="231"/>
      <c r="AC50" s="231"/>
      <c r="AD50" s="231"/>
      <c r="AE50" s="231"/>
      <c r="AF50" s="231"/>
      <c r="AG50" s="231"/>
      <c r="AH50" s="231"/>
      <c r="AI50" s="231"/>
      <c r="AJ50" s="231"/>
      <c r="AK50" s="231"/>
      <c r="AL50" s="231"/>
      <c r="AM50" s="231"/>
      <c r="AN50" s="231"/>
      <c r="AO50" s="231"/>
      <c r="AP50" s="231"/>
      <c r="AQ50" s="231"/>
      <c r="AR50" s="231"/>
      <c r="AS50" s="231"/>
      <c r="AT50" s="231"/>
      <c r="AU50" s="231"/>
      <c r="AV50" s="231"/>
      <c r="AW50" s="231"/>
      <c r="AX50" s="231"/>
      <c r="AY50" s="231"/>
      <c r="AZ50" s="231"/>
      <c r="BA50" s="231"/>
      <c r="BB50" s="231"/>
      <c r="BC50" s="231"/>
      <c r="BD50" s="231"/>
    </row>
    <row r="51" spans="1:56">
      <c r="A51" s="231"/>
      <c r="B51" s="231" t="s">
        <v>226</v>
      </c>
      <c r="C51" s="235">
        <v>0.05</v>
      </c>
      <c r="D51" s="231">
        <v>201</v>
      </c>
      <c r="E51" s="231"/>
      <c r="F51" s="231"/>
      <c r="G51" s="231"/>
      <c r="H51" s="231"/>
      <c r="I51" s="231"/>
      <c r="J51" s="231"/>
      <c r="K51" s="231"/>
      <c r="L51" s="231"/>
      <c r="M51" s="231"/>
      <c r="N51" s="231"/>
      <c r="O51" s="231"/>
      <c r="P51" s="231"/>
      <c r="Q51" s="231"/>
      <c r="R51" s="231" t="s">
        <v>219</v>
      </c>
      <c r="S51" s="235">
        <v>5.6000000000000001E-2</v>
      </c>
      <c r="T51" s="231">
        <v>196</v>
      </c>
      <c r="U51" s="231"/>
      <c r="V51" s="231"/>
      <c r="W51" s="231"/>
      <c r="X51" s="231"/>
      <c r="Y51" s="231"/>
      <c r="Z51" s="231"/>
      <c r="AA51" s="231"/>
      <c r="AB51" s="231"/>
      <c r="AC51" s="231"/>
      <c r="AD51" s="231"/>
      <c r="AE51" s="231"/>
      <c r="AF51" s="231"/>
      <c r="AG51" s="231"/>
      <c r="AH51" s="231"/>
      <c r="AI51" s="231"/>
      <c r="AJ51" s="231"/>
      <c r="AK51" s="231"/>
      <c r="AL51" s="231"/>
      <c r="AM51" s="231"/>
      <c r="AN51" s="231"/>
      <c r="AO51" s="231"/>
      <c r="AP51" s="231"/>
      <c r="AQ51" s="231"/>
      <c r="AR51" s="231"/>
      <c r="AS51" s="231"/>
      <c r="AT51" s="231"/>
      <c r="AU51" s="231"/>
      <c r="AV51" s="231"/>
      <c r="AW51" s="231"/>
      <c r="AX51" s="231"/>
      <c r="AY51" s="231"/>
      <c r="AZ51" s="231"/>
      <c r="BA51" s="231"/>
      <c r="BB51" s="231"/>
      <c r="BC51" s="231"/>
      <c r="BD51" s="231"/>
    </row>
    <row r="52" spans="1:56">
      <c r="A52" s="231"/>
      <c r="B52" s="231" t="s">
        <v>81</v>
      </c>
      <c r="C52" s="235">
        <v>0.05</v>
      </c>
      <c r="D52" s="231">
        <v>201</v>
      </c>
      <c r="E52" s="231"/>
      <c r="F52" s="231"/>
      <c r="G52" s="231"/>
      <c r="H52" s="231"/>
      <c r="I52" s="231"/>
      <c r="J52" s="231"/>
      <c r="K52" s="231"/>
      <c r="L52" s="231"/>
      <c r="M52" s="231"/>
      <c r="N52" s="231"/>
      <c r="O52" s="231"/>
      <c r="P52" s="231"/>
      <c r="Q52" s="231"/>
      <c r="R52" s="231" t="s">
        <v>227</v>
      </c>
      <c r="S52" s="235">
        <v>3.5999999999999997E-2</v>
      </c>
      <c r="T52" s="231">
        <v>196</v>
      </c>
      <c r="U52" s="231"/>
      <c r="V52" s="231"/>
      <c r="W52" s="231"/>
      <c r="X52" s="231"/>
      <c r="Y52" s="231"/>
      <c r="Z52" s="231"/>
      <c r="AA52" s="231"/>
      <c r="AB52" s="231"/>
      <c r="AC52" s="231"/>
      <c r="AD52" s="231"/>
      <c r="AE52" s="231"/>
      <c r="AF52" s="231"/>
      <c r="AG52" s="231"/>
      <c r="AH52" s="231"/>
      <c r="AI52" s="231"/>
      <c r="AJ52" s="231"/>
      <c r="AK52" s="231"/>
      <c r="AL52" s="231"/>
      <c r="AM52" s="231"/>
      <c r="AN52" s="231"/>
      <c r="AO52" s="231"/>
      <c r="AP52" s="231"/>
      <c r="AQ52" s="231"/>
      <c r="AR52" s="231"/>
      <c r="AS52" s="231"/>
      <c r="AT52" s="231"/>
      <c r="AU52" s="231"/>
      <c r="AV52" s="231"/>
      <c r="AW52" s="231"/>
      <c r="AX52" s="231"/>
      <c r="AY52" s="231"/>
      <c r="AZ52" s="231"/>
      <c r="BA52" s="231"/>
      <c r="BB52" s="231"/>
      <c r="BC52" s="231"/>
      <c r="BD52" s="231"/>
    </row>
    <row r="53" spans="1:56">
      <c r="A53" s="231"/>
      <c r="B53" s="231" t="s">
        <v>90</v>
      </c>
      <c r="C53" s="235">
        <v>3.5000000000000003E-2</v>
      </c>
      <c r="D53" s="231">
        <v>201</v>
      </c>
      <c r="E53" s="231"/>
      <c r="F53" s="231"/>
      <c r="G53" s="231"/>
      <c r="H53" s="231"/>
      <c r="I53" s="231"/>
      <c r="J53" s="231"/>
      <c r="K53" s="231"/>
      <c r="L53" s="231"/>
      <c r="M53" s="231"/>
      <c r="N53" s="231"/>
      <c r="O53" s="231"/>
      <c r="P53" s="231"/>
      <c r="Q53" s="231"/>
      <c r="R53" s="231" t="s">
        <v>90</v>
      </c>
      <c r="S53" s="235">
        <v>2.5999999999999999E-2</v>
      </c>
      <c r="T53" s="231">
        <v>196</v>
      </c>
      <c r="U53" s="231"/>
      <c r="V53" s="231"/>
      <c r="W53" s="231"/>
      <c r="X53" s="231"/>
      <c r="Y53" s="231"/>
      <c r="Z53" s="231"/>
      <c r="AA53" s="231"/>
      <c r="AB53" s="231"/>
      <c r="AC53" s="231"/>
      <c r="AD53" s="231"/>
      <c r="AE53" s="231"/>
      <c r="AF53" s="231"/>
      <c r="AG53" s="231"/>
      <c r="AH53" s="231"/>
      <c r="AI53" s="231"/>
      <c r="AJ53" s="231"/>
      <c r="AK53" s="231"/>
      <c r="AL53" s="231"/>
      <c r="AM53" s="231"/>
      <c r="AN53" s="231"/>
      <c r="AO53" s="231"/>
      <c r="AP53" s="231"/>
      <c r="AQ53" s="231"/>
      <c r="AR53" s="231"/>
      <c r="AS53" s="231"/>
      <c r="AT53" s="231"/>
      <c r="AU53" s="231"/>
      <c r="AV53" s="231"/>
      <c r="AW53" s="231"/>
      <c r="AX53" s="231"/>
      <c r="AY53" s="231"/>
      <c r="AZ53" s="231"/>
      <c r="BA53" s="231"/>
      <c r="BB53" s="231"/>
      <c r="BC53" s="231"/>
      <c r="BD53" s="231"/>
    </row>
    <row r="54" spans="1:56">
      <c r="A54" s="231"/>
      <c r="B54" s="231"/>
      <c r="C54" s="231"/>
      <c r="D54" s="231"/>
      <c r="E54" s="231"/>
      <c r="F54" s="231"/>
      <c r="G54" s="231"/>
      <c r="H54" s="231"/>
      <c r="I54" s="231"/>
      <c r="J54" s="231"/>
      <c r="K54" s="231"/>
      <c r="L54" s="231"/>
      <c r="M54" s="231"/>
      <c r="N54" s="231"/>
      <c r="O54" s="231"/>
      <c r="P54" s="231"/>
      <c r="Q54" s="231"/>
      <c r="R54" s="231"/>
      <c r="S54" s="231"/>
      <c r="T54" s="231"/>
      <c r="U54" s="231"/>
      <c r="V54" s="231"/>
      <c r="W54" s="231"/>
      <c r="X54" s="231"/>
      <c r="Y54" s="231"/>
      <c r="Z54" s="231"/>
      <c r="AA54" s="231"/>
      <c r="AB54" s="231"/>
      <c r="AC54" s="231"/>
      <c r="AD54" s="231"/>
      <c r="AE54" s="231"/>
      <c r="AF54" s="231"/>
      <c r="AG54" s="231"/>
      <c r="AH54" s="231"/>
      <c r="AI54" s="231"/>
      <c r="AJ54" s="231"/>
      <c r="AK54" s="231"/>
      <c r="AL54" s="231"/>
      <c r="AM54" s="231"/>
      <c r="AN54" s="231"/>
      <c r="AO54" s="231"/>
      <c r="AP54" s="231"/>
      <c r="AQ54" s="231"/>
      <c r="AR54" s="231"/>
      <c r="AS54" s="231"/>
      <c r="AT54" s="231"/>
      <c r="AU54" s="231"/>
      <c r="AV54" s="231"/>
      <c r="AW54" s="231"/>
      <c r="AX54" s="231"/>
      <c r="AY54" s="231"/>
      <c r="AZ54" s="231"/>
      <c r="BA54" s="231"/>
      <c r="BB54" s="231"/>
      <c r="BC54" s="231"/>
      <c r="BD54" s="231"/>
    </row>
    <row r="55" spans="1:56">
      <c r="A55" s="231"/>
      <c r="B55" s="231"/>
      <c r="C55" s="231"/>
      <c r="D55" s="231"/>
      <c r="E55" s="231"/>
      <c r="F55" s="231"/>
      <c r="G55" s="231"/>
      <c r="H55" s="231"/>
      <c r="I55" s="231"/>
      <c r="J55" s="231"/>
      <c r="K55" s="231"/>
      <c r="L55" s="231"/>
      <c r="M55" s="231"/>
      <c r="N55" s="231"/>
      <c r="O55" s="231"/>
      <c r="P55" s="231"/>
      <c r="Q55" s="231"/>
      <c r="R55" s="231"/>
      <c r="S55" s="231"/>
      <c r="T55" s="231"/>
      <c r="U55" s="231"/>
      <c r="V55" s="231"/>
      <c r="W55" s="231"/>
      <c r="X55" s="231"/>
      <c r="Y55" s="231"/>
      <c r="Z55" s="231"/>
      <c r="AA55" s="231"/>
      <c r="AB55" s="231"/>
      <c r="AC55" s="231"/>
      <c r="AD55" s="231"/>
      <c r="AE55" s="231"/>
      <c r="AF55" s="231"/>
      <c r="AG55" s="231"/>
      <c r="AH55" s="231"/>
      <c r="AI55" s="231"/>
      <c r="AJ55" s="231"/>
      <c r="AK55" s="231"/>
      <c r="AL55" s="231"/>
      <c r="AM55" s="231"/>
      <c r="AN55" s="231"/>
      <c r="AO55" s="231"/>
      <c r="AP55" s="231"/>
      <c r="AQ55" s="231"/>
      <c r="AR55" s="231"/>
      <c r="AS55" s="231"/>
      <c r="AT55" s="231"/>
      <c r="AU55" s="231"/>
      <c r="AV55" s="231"/>
      <c r="AW55" s="231"/>
      <c r="AX55" s="231"/>
      <c r="AY55" s="231"/>
      <c r="AZ55" s="231"/>
      <c r="BA55" s="231"/>
      <c r="BB55" s="231"/>
      <c r="BC55" s="231"/>
      <c r="BD55" s="231"/>
    </row>
    <row r="56" spans="1:56">
      <c r="A56" s="231"/>
      <c r="B56" s="231"/>
      <c r="C56" s="231"/>
      <c r="D56" s="231"/>
      <c r="E56" s="231"/>
      <c r="F56" s="231"/>
      <c r="G56" s="231"/>
      <c r="H56" s="231"/>
      <c r="I56" s="231"/>
      <c r="J56" s="231"/>
      <c r="K56" s="231"/>
      <c r="L56" s="231"/>
      <c r="M56" s="231"/>
      <c r="N56" s="231"/>
      <c r="O56" s="231"/>
      <c r="P56" s="231"/>
      <c r="Q56" s="231"/>
      <c r="R56" s="231"/>
      <c r="S56" s="231"/>
      <c r="T56" s="231"/>
      <c r="U56" s="231"/>
      <c r="V56" s="231"/>
      <c r="W56" s="231"/>
      <c r="X56" s="231"/>
      <c r="Y56" s="231"/>
      <c r="Z56" s="231"/>
      <c r="AA56" s="231"/>
      <c r="AB56" s="231"/>
      <c r="AC56" s="231"/>
      <c r="AD56" s="231"/>
      <c r="AE56" s="231"/>
      <c r="AF56" s="231"/>
      <c r="AG56" s="231"/>
      <c r="AH56" s="231"/>
      <c r="AI56" s="231"/>
      <c r="AJ56" s="231"/>
      <c r="AK56" s="231"/>
      <c r="AL56" s="231"/>
      <c r="AM56" s="231"/>
      <c r="AN56" s="231"/>
      <c r="AO56" s="231"/>
      <c r="AP56" s="231"/>
      <c r="AQ56" s="231"/>
      <c r="AR56" s="231"/>
      <c r="AS56" s="231"/>
      <c r="AT56" s="231"/>
      <c r="AU56" s="231"/>
      <c r="AV56" s="231"/>
      <c r="AW56" s="231"/>
      <c r="AX56" s="231"/>
      <c r="AY56" s="231"/>
      <c r="AZ56" s="231"/>
      <c r="BA56" s="231"/>
      <c r="BB56" s="231"/>
      <c r="BC56" s="231"/>
      <c r="BD56" s="231"/>
    </row>
    <row r="57" spans="1:56">
      <c r="A57" s="231"/>
      <c r="B57" s="231"/>
      <c r="C57" s="231"/>
      <c r="D57" s="231"/>
      <c r="E57" s="231"/>
      <c r="F57" s="231"/>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1"/>
      <c r="AE57" s="231"/>
      <c r="AF57" s="231"/>
      <c r="AG57" s="231"/>
      <c r="AH57" s="231"/>
      <c r="AI57" s="231"/>
      <c r="AJ57" s="231"/>
      <c r="AK57" s="231"/>
      <c r="AL57" s="231"/>
      <c r="AM57" s="231"/>
      <c r="AN57" s="231"/>
      <c r="AO57" s="231"/>
      <c r="AP57" s="231"/>
      <c r="AQ57" s="231"/>
      <c r="AR57" s="231"/>
      <c r="AS57" s="231"/>
      <c r="AT57" s="231"/>
      <c r="AU57" s="231"/>
      <c r="AV57" s="231"/>
      <c r="AW57" s="231"/>
      <c r="AX57" s="231"/>
      <c r="AY57" s="231"/>
      <c r="AZ57" s="231"/>
      <c r="BA57" s="231"/>
      <c r="BB57" s="231"/>
      <c r="BC57" s="231"/>
      <c r="BD57" s="231"/>
    </row>
    <row r="58" spans="1:56">
      <c r="A58" s="231"/>
      <c r="B58" s="231"/>
      <c r="C58" s="231"/>
      <c r="D58" s="231"/>
      <c r="E58" s="231"/>
      <c r="F58" s="231"/>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1"/>
      <c r="AE58" s="231"/>
      <c r="AF58" s="231"/>
      <c r="AG58" s="231"/>
      <c r="AH58" s="231"/>
      <c r="AI58" s="231"/>
      <c r="AJ58" s="231"/>
      <c r="AK58" s="231"/>
      <c r="AL58" s="231"/>
      <c r="AM58" s="231"/>
      <c r="AN58" s="231"/>
      <c r="AO58" s="231"/>
      <c r="AP58" s="231"/>
      <c r="AQ58" s="231"/>
      <c r="AR58" s="231"/>
      <c r="AS58" s="231"/>
      <c r="AT58" s="231"/>
      <c r="AU58" s="231"/>
      <c r="AV58" s="231"/>
      <c r="AW58" s="231"/>
      <c r="AX58" s="231"/>
      <c r="AY58" s="231"/>
      <c r="AZ58" s="231"/>
      <c r="BA58" s="231"/>
      <c r="BB58" s="231"/>
      <c r="BC58" s="231"/>
      <c r="BD58" s="231"/>
    </row>
    <row r="59" spans="1:56">
      <c r="I59" s="231"/>
      <c r="J59" s="231"/>
      <c r="K59" s="231"/>
      <c r="L59" s="231"/>
      <c r="M59" s="231"/>
      <c r="N59" s="231"/>
      <c r="O59" s="231"/>
      <c r="P59" s="231"/>
      <c r="Q59" s="231"/>
      <c r="R59" s="231"/>
      <c r="S59" s="231"/>
      <c r="T59" s="231"/>
      <c r="U59" s="231"/>
      <c r="V59" s="231"/>
      <c r="W59" s="231"/>
      <c r="X59" s="231"/>
      <c r="Y59" s="231"/>
      <c r="Z59" s="231"/>
      <c r="AA59" s="231"/>
      <c r="AB59" s="231"/>
      <c r="AC59" s="231"/>
      <c r="AD59" s="231"/>
      <c r="AE59" s="231"/>
      <c r="AF59" s="231"/>
      <c r="AG59" s="231"/>
      <c r="AH59" s="231"/>
      <c r="AI59" s="231"/>
      <c r="AJ59" s="231"/>
      <c r="AK59" s="231"/>
      <c r="AL59" s="231"/>
      <c r="AM59" s="231"/>
      <c r="AN59" s="231"/>
      <c r="AO59" s="231"/>
      <c r="AP59" s="231"/>
      <c r="AQ59" s="231"/>
      <c r="AR59" s="231"/>
      <c r="AS59" s="231"/>
      <c r="AT59" s="231"/>
      <c r="AU59" s="231"/>
      <c r="AV59" s="231"/>
      <c r="AW59" s="231"/>
      <c r="AX59" s="231"/>
      <c r="AY59" s="231"/>
      <c r="AZ59" s="231"/>
      <c r="BA59" s="231"/>
      <c r="BB59" s="231"/>
      <c r="BC59" s="231"/>
      <c r="BD59" s="231"/>
    </row>
    <row r="60" spans="1:56">
      <c r="A60" s="231"/>
      <c r="B60" s="231"/>
      <c r="C60" s="231"/>
      <c r="D60" s="231"/>
      <c r="E60" s="231"/>
      <c r="F60" s="231"/>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1"/>
      <c r="AE60" s="231"/>
      <c r="AF60" s="231"/>
      <c r="AG60" s="231"/>
      <c r="AH60" s="231"/>
      <c r="AI60" s="231"/>
      <c r="AJ60" s="231"/>
      <c r="AK60" s="231"/>
      <c r="AL60" s="231"/>
      <c r="AM60" s="231"/>
      <c r="AN60" s="231"/>
      <c r="AO60" s="231"/>
      <c r="AP60" s="231"/>
      <c r="AQ60" s="231"/>
      <c r="AR60" s="231"/>
      <c r="AS60" s="231"/>
      <c r="AT60" s="231"/>
      <c r="AU60" s="231"/>
      <c r="AV60" s="231"/>
      <c r="AW60" s="231"/>
      <c r="AX60" s="231"/>
      <c r="AY60" s="231"/>
      <c r="AZ60" s="231"/>
      <c r="BA60" s="231"/>
      <c r="BB60" s="231"/>
      <c r="BC60" s="231"/>
      <c r="BD60" s="231"/>
    </row>
    <row r="61" spans="1:56">
      <c r="A61" s="231"/>
      <c r="B61" s="231"/>
      <c r="C61" s="231"/>
      <c r="D61" s="231"/>
      <c r="E61" s="231"/>
      <c r="F61" s="231"/>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1"/>
      <c r="AE61" s="231"/>
      <c r="AF61" s="231"/>
      <c r="AG61" s="231"/>
      <c r="AH61" s="231"/>
      <c r="AI61" s="231"/>
      <c r="AJ61" s="231"/>
      <c r="AK61" s="231"/>
      <c r="AL61" s="231"/>
      <c r="AM61" s="231"/>
      <c r="AN61" s="231"/>
      <c r="AO61" s="231"/>
      <c r="AP61" s="231"/>
      <c r="AQ61" s="231"/>
      <c r="AR61" s="231"/>
      <c r="AS61" s="231"/>
      <c r="AT61" s="231"/>
      <c r="AU61" s="231"/>
      <c r="AV61" s="231"/>
      <c r="AW61" s="231"/>
      <c r="AX61" s="231"/>
      <c r="AY61" s="231"/>
      <c r="AZ61" s="231"/>
      <c r="BA61" s="231"/>
      <c r="BB61" s="231"/>
      <c r="BC61" s="231"/>
      <c r="BD61" s="231"/>
    </row>
    <row r="62" spans="1:56">
      <c r="A62" s="242" t="s">
        <v>228</v>
      </c>
      <c r="B62" s="231"/>
      <c r="C62" s="231"/>
      <c r="D62" s="231"/>
      <c r="E62" s="231"/>
      <c r="F62" s="231"/>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1"/>
      <c r="AE62" s="231"/>
      <c r="AF62" s="231"/>
      <c r="AG62" s="231"/>
      <c r="AH62" s="231"/>
      <c r="AI62" s="231"/>
      <c r="AJ62" s="231"/>
      <c r="AK62" s="231"/>
      <c r="AL62" s="231"/>
      <c r="AM62" s="231"/>
      <c r="AN62" s="231"/>
      <c r="AO62" s="231"/>
      <c r="AP62" s="231"/>
      <c r="AQ62" s="231"/>
      <c r="AR62" s="231"/>
      <c r="AS62" s="231"/>
      <c r="AT62" s="231"/>
      <c r="AU62" s="231"/>
      <c r="AV62" s="231"/>
      <c r="AW62" s="231"/>
      <c r="AX62" s="231"/>
      <c r="AY62" s="231"/>
      <c r="AZ62" s="231"/>
      <c r="BA62" s="231"/>
      <c r="BB62" s="231"/>
      <c r="BC62" s="231"/>
      <c r="BD62" s="231"/>
    </row>
    <row r="63" spans="1:56" ht="15" customHeight="1" thickBot="1">
      <c r="B63" s="243"/>
      <c r="C63" s="244"/>
      <c r="D63" s="244"/>
      <c r="E63" s="244"/>
      <c r="F63" s="244"/>
      <c r="G63" s="245"/>
      <c r="H63" s="231"/>
      <c r="I63" s="231"/>
      <c r="J63" s="231"/>
      <c r="K63" s="231"/>
      <c r="L63" s="231"/>
      <c r="M63" s="231"/>
      <c r="N63" s="231"/>
      <c r="O63" s="231"/>
      <c r="P63" s="231"/>
      <c r="Q63" s="231"/>
      <c r="R63" s="231"/>
      <c r="S63" s="231"/>
      <c r="T63" s="231"/>
      <c r="U63" s="231"/>
      <c r="V63" s="231"/>
      <c r="W63" s="231"/>
      <c r="X63" s="231"/>
      <c r="Y63" s="231"/>
      <c r="Z63" s="231"/>
      <c r="AA63" s="231"/>
      <c r="AB63" s="231"/>
      <c r="AC63" s="231"/>
      <c r="AD63" s="231"/>
      <c r="AE63" s="231"/>
      <c r="AF63" s="231"/>
      <c r="AG63" s="231"/>
      <c r="AH63" s="231"/>
      <c r="AI63" s="231"/>
      <c r="AJ63" s="231"/>
      <c r="AK63" s="231"/>
      <c r="AL63" s="231"/>
      <c r="AM63" s="231"/>
      <c r="AN63" s="231"/>
      <c r="AO63" s="231"/>
      <c r="AP63" s="231"/>
      <c r="AQ63" s="231"/>
      <c r="AR63" s="231"/>
      <c r="AS63" s="231"/>
      <c r="AT63" s="231"/>
      <c r="AU63" s="231"/>
      <c r="AV63" s="231"/>
      <c r="AW63" s="231"/>
      <c r="AX63" s="231"/>
      <c r="AY63" s="231"/>
      <c r="AZ63" s="231"/>
      <c r="BA63" s="231"/>
      <c r="BB63" s="231"/>
      <c r="BC63" s="231"/>
      <c r="BD63" s="231"/>
    </row>
    <row r="64" spans="1:56" ht="15" thickBot="1">
      <c r="A64" s="247" t="s">
        <v>229</v>
      </c>
      <c r="B64" s="513" t="s">
        <v>230</v>
      </c>
      <c r="C64" s="512" t="s">
        <v>231</v>
      </c>
      <c r="D64" s="512"/>
      <c r="E64" s="512"/>
      <c r="F64" s="512"/>
      <c r="G64" s="247"/>
      <c r="H64" s="231"/>
      <c r="I64" s="231"/>
      <c r="J64" s="231"/>
      <c r="K64" s="231"/>
      <c r="L64" s="231"/>
      <c r="M64" s="231"/>
      <c r="N64" s="231"/>
      <c r="O64" s="231"/>
      <c r="P64" s="231"/>
      <c r="Q64" s="231"/>
      <c r="R64" s="231"/>
      <c r="S64" s="231"/>
      <c r="T64" s="231"/>
      <c r="U64" s="231"/>
      <c r="V64" s="231"/>
      <c r="W64" s="231"/>
      <c r="X64" s="231"/>
      <c r="Y64" s="231"/>
      <c r="Z64" s="231"/>
      <c r="AA64" s="231"/>
      <c r="AB64" s="231"/>
      <c r="AC64" s="231"/>
      <c r="AD64" s="231"/>
      <c r="AE64" s="231"/>
      <c r="AF64" s="231"/>
      <c r="AG64" s="231"/>
      <c r="AH64" s="231"/>
      <c r="AI64" s="231"/>
      <c r="AJ64" s="231"/>
      <c r="AK64" s="231"/>
      <c r="AL64" s="231"/>
      <c r="AM64" s="231"/>
      <c r="AN64" s="231"/>
      <c r="AO64" s="231"/>
      <c r="AP64" s="231"/>
      <c r="AQ64" s="231"/>
      <c r="AR64" s="231"/>
      <c r="AS64" s="231"/>
      <c r="AT64" s="231"/>
      <c r="AU64" s="231"/>
      <c r="AV64" s="231"/>
      <c r="AW64" s="231"/>
      <c r="AX64" s="231"/>
      <c r="AY64" s="231"/>
      <c r="AZ64" s="231"/>
      <c r="BA64" s="231"/>
      <c r="BB64" s="231"/>
      <c r="BC64" s="231"/>
      <c r="BD64" s="231"/>
    </row>
    <row r="65" spans="1:56" ht="30" customHeight="1" thickBot="1">
      <c r="A65" s="231"/>
      <c r="B65" s="514"/>
      <c r="C65" s="248" t="s">
        <v>232</v>
      </c>
      <c r="D65" s="249" t="s">
        <v>233</v>
      </c>
      <c r="E65" s="248" t="s">
        <v>234</v>
      </c>
      <c r="F65" s="248" t="s">
        <v>235</v>
      </c>
      <c r="G65" s="247"/>
      <c r="H65" s="231"/>
      <c r="I65" s="231"/>
      <c r="J65" s="231"/>
      <c r="K65" s="231"/>
      <c r="L65" s="231"/>
      <c r="M65" s="231"/>
      <c r="N65" s="231"/>
      <c r="O65" s="231"/>
      <c r="P65" s="231"/>
      <c r="Q65" s="231"/>
      <c r="R65" s="231"/>
      <c r="S65" s="231"/>
      <c r="T65" s="231"/>
      <c r="U65" s="231"/>
      <c r="V65" s="231"/>
      <c r="W65" s="231"/>
      <c r="X65" s="231"/>
      <c r="Y65" s="231"/>
      <c r="Z65" s="231"/>
      <c r="AA65" s="231"/>
      <c r="AB65" s="231"/>
      <c r="AC65" s="231"/>
      <c r="AD65" s="231"/>
      <c r="AE65" s="231"/>
      <c r="AF65" s="231"/>
      <c r="AG65" s="231"/>
      <c r="AH65" s="231"/>
      <c r="AI65" s="231"/>
      <c r="AJ65" s="231"/>
      <c r="AK65" s="231"/>
      <c r="AL65" s="231"/>
      <c r="AM65" s="231"/>
      <c r="AN65" s="231"/>
      <c r="AO65" s="231"/>
      <c r="AP65" s="231"/>
      <c r="AQ65" s="231"/>
      <c r="AR65" s="231"/>
      <c r="AS65" s="231"/>
      <c r="AT65" s="231"/>
      <c r="AU65" s="231"/>
      <c r="AV65" s="231"/>
      <c r="AW65" s="231"/>
      <c r="AX65" s="231"/>
      <c r="AY65" s="231"/>
      <c r="AZ65" s="231"/>
      <c r="BA65" s="231"/>
      <c r="BB65" s="231"/>
      <c r="BC65" s="231"/>
      <c r="BD65" s="231"/>
    </row>
    <row r="66" spans="1:56">
      <c r="A66" s="461">
        <v>1</v>
      </c>
      <c r="B66" s="250" t="s">
        <v>236</v>
      </c>
      <c r="C66" s="251">
        <v>192</v>
      </c>
      <c r="D66" s="252">
        <v>5</v>
      </c>
      <c r="E66" s="253">
        <v>6.31</v>
      </c>
      <c r="F66" s="254">
        <v>2.42</v>
      </c>
      <c r="G66" s="255"/>
      <c r="H66" s="231"/>
      <c r="I66" s="231"/>
      <c r="J66" s="231"/>
      <c r="K66" s="231"/>
      <c r="L66" s="231"/>
      <c r="M66" s="231"/>
      <c r="N66" s="231"/>
      <c r="O66" s="231"/>
      <c r="P66" s="231"/>
      <c r="Q66" s="231"/>
      <c r="R66" s="231"/>
      <c r="S66" s="231"/>
      <c r="T66" s="231"/>
      <c r="U66" s="231"/>
      <c r="V66" s="231"/>
      <c r="W66" s="231"/>
      <c r="X66" s="231"/>
      <c r="Y66" s="231"/>
      <c r="Z66" s="231"/>
      <c r="AA66" s="231"/>
      <c r="AB66" s="231"/>
      <c r="AC66" s="231"/>
      <c r="AD66" s="231"/>
      <c r="AE66" s="231"/>
      <c r="AF66" s="231"/>
      <c r="AG66" s="231"/>
      <c r="AH66" s="231"/>
      <c r="AI66" s="231"/>
      <c r="AJ66" s="231"/>
      <c r="AK66" s="231"/>
      <c r="AL66" s="231"/>
      <c r="AM66" s="231"/>
      <c r="AN66" s="231"/>
      <c r="AO66" s="231"/>
      <c r="AP66" s="231"/>
      <c r="AQ66" s="231"/>
      <c r="AR66" s="231"/>
      <c r="AS66" s="231"/>
      <c r="AT66" s="231"/>
      <c r="AU66" s="231"/>
      <c r="AV66" s="231"/>
      <c r="AW66" s="231"/>
      <c r="AX66" s="231"/>
      <c r="AY66" s="231"/>
      <c r="AZ66" s="231"/>
      <c r="BA66" s="231"/>
      <c r="BB66" s="231"/>
      <c r="BC66" s="231"/>
      <c r="BD66" s="231"/>
    </row>
    <row r="67" spans="1:56">
      <c r="A67" s="461">
        <v>2</v>
      </c>
      <c r="B67" s="256" t="s">
        <v>237</v>
      </c>
      <c r="C67" s="257">
        <v>192</v>
      </c>
      <c r="D67" s="258">
        <v>5</v>
      </c>
      <c r="E67" s="259">
        <v>3.48</v>
      </c>
      <c r="F67" s="260">
        <v>2.2000000000000002</v>
      </c>
      <c r="G67" s="255"/>
      <c r="H67" s="231"/>
      <c r="I67" s="231"/>
      <c r="J67" s="231"/>
      <c r="K67" s="231"/>
      <c r="L67" s="231"/>
      <c r="M67" s="231"/>
      <c r="N67" s="231"/>
      <c r="O67" s="231"/>
      <c r="P67" s="231"/>
      <c r="Q67" s="231"/>
      <c r="R67" s="231"/>
      <c r="S67" s="231"/>
      <c r="T67" s="231"/>
      <c r="U67" s="231"/>
      <c r="V67" s="231"/>
      <c r="W67" s="231"/>
      <c r="X67" s="231"/>
      <c r="Y67" s="231"/>
      <c r="Z67" s="231"/>
      <c r="AA67" s="231"/>
      <c r="AB67" s="231"/>
      <c r="AC67" s="231"/>
      <c r="AD67" s="231"/>
      <c r="AE67" s="231"/>
      <c r="AF67" s="231"/>
      <c r="AG67" s="231"/>
      <c r="AH67" s="231"/>
      <c r="AI67" s="231"/>
      <c r="AJ67" s="231"/>
      <c r="AK67" s="231"/>
      <c r="AL67" s="231"/>
      <c r="AM67" s="231"/>
      <c r="AN67" s="231"/>
      <c r="AO67" s="231"/>
      <c r="AP67" s="231"/>
      <c r="AQ67" s="231"/>
      <c r="AR67" s="231"/>
      <c r="AS67" s="231"/>
      <c r="AT67" s="231"/>
      <c r="AU67" s="231"/>
      <c r="AV67" s="231"/>
      <c r="AW67" s="231"/>
      <c r="AX67" s="231"/>
      <c r="AY67" s="231"/>
      <c r="AZ67" s="231"/>
      <c r="BA67" s="231"/>
      <c r="BB67" s="231"/>
      <c r="BC67" s="231"/>
      <c r="BD67" s="231"/>
    </row>
    <row r="68" spans="1:56">
      <c r="A68" s="461">
        <v>3</v>
      </c>
      <c r="B68" s="256" t="s">
        <v>238</v>
      </c>
      <c r="C68" s="257">
        <v>183</v>
      </c>
      <c r="D68" s="258">
        <v>11</v>
      </c>
      <c r="E68" s="259">
        <v>7.46</v>
      </c>
      <c r="F68" s="260">
        <v>1.78</v>
      </c>
      <c r="G68" s="255"/>
      <c r="H68" s="231"/>
      <c r="I68" s="231"/>
      <c r="J68" s="231"/>
      <c r="K68" s="231"/>
      <c r="L68" s="231"/>
      <c r="M68" s="231"/>
      <c r="N68" s="231"/>
      <c r="O68" s="231"/>
      <c r="P68" s="231"/>
      <c r="Q68" s="231"/>
      <c r="R68" s="231"/>
      <c r="S68" s="231"/>
      <c r="T68" s="231"/>
      <c r="U68" s="231"/>
      <c r="V68" s="231"/>
      <c r="W68" s="231"/>
      <c r="X68" s="231"/>
      <c r="Y68" s="231"/>
      <c r="Z68" s="231"/>
      <c r="AA68" s="231"/>
      <c r="AB68" s="231"/>
      <c r="AC68" s="231"/>
      <c r="AD68" s="231"/>
      <c r="AE68" s="231"/>
      <c r="AF68" s="231"/>
      <c r="AG68" s="231"/>
      <c r="AH68" s="231"/>
      <c r="AI68" s="231"/>
      <c r="AJ68" s="231"/>
      <c r="AK68" s="231"/>
      <c r="AL68" s="231"/>
      <c r="AM68" s="231"/>
      <c r="AN68" s="231"/>
      <c r="AO68" s="231"/>
      <c r="AP68" s="231"/>
      <c r="AQ68" s="231"/>
      <c r="AR68" s="231"/>
      <c r="AS68" s="231"/>
      <c r="AT68" s="231"/>
      <c r="AU68" s="231"/>
      <c r="AV68" s="231"/>
      <c r="AW68" s="231"/>
      <c r="AX68" s="231"/>
      <c r="AY68" s="231"/>
      <c r="AZ68" s="231"/>
      <c r="BA68" s="231"/>
      <c r="BB68" s="231"/>
      <c r="BC68" s="231"/>
      <c r="BD68" s="231"/>
    </row>
    <row r="69" spans="1:56">
      <c r="A69" s="461">
        <v>4</v>
      </c>
      <c r="B69" s="256" t="s">
        <v>239</v>
      </c>
      <c r="C69" s="257">
        <v>195</v>
      </c>
      <c r="D69" s="258">
        <v>2</v>
      </c>
      <c r="E69" s="259">
        <v>7.77</v>
      </c>
      <c r="F69" s="260">
        <v>1.83</v>
      </c>
      <c r="G69" s="255"/>
      <c r="H69" s="231"/>
      <c r="I69" s="231"/>
      <c r="J69" s="231"/>
      <c r="K69" s="231"/>
      <c r="L69" s="231"/>
      <c r="M69" s="231"/>
      <c r="N69" s="231"/>
      <c r="O69" s="231"/>
      <c r="P69" s="231"/>
      <c r="Q69" s="231"/>
      <c r="R69" s="231"/>
      <c r="S69" s="231"/>
      <c r="T69" s="231"/>
      <c r="U69" s="231"/>
      <c r="V69" s="231"/>
      <c r="W69" s="231"/>
      <c r="X69" s="231"/>
      <c r="Y69" s="231"/>
      <c r="Z69" s="231"/>
      <c r="AA69" s="231"/>
      <c r="AB69" s="231"/>
      <c r="AC69" s="231"/>
      <c r="AD69" s="231"/>
      <c r="AE69" s="231"/>
      <c r="AF69" s="231"/>
      <c r="AG69" s="231"/>
      <c r="AH69" s="231"/>
      <c r="AI69" s="231"/>
      <c r="AJ69" s="231"/>
      <c r="AK69" s="231"/>
      <c r="AL69" s="231"/>
      <c r="AM69" s="231"/>
      <c r="AN69" s="231"/>
      <c r="AO69" s="231"/>
      <c r="AP69" s="231"/>
      <c r="AQ69" s="231"/>
      <c r="AR69" s="231"/>
      <c r="AS69" s="231"/>
      <c r="AT69" s="231"/>
      <c r="AU69" s="231"/>
      <c r="AV69" s="231"/>
      <c r="AW69" s="231"/>
      <c r="AX69" s="231"/>
      <c r="AY69" s="231"/>
      <c r="AZ69" s="231"/>
      <c r="BA69" s="231"/>
      <c r="BB69" s="231"/>
      <c r="BC69" s="231"/>
      <c r="BD69" s="231"/>
    </row>
    <row r="70" spans="1:56">
      <c r="A70" s="461">
        <v>5</v>
      </c>
      <c r="B70" s="256" t="s">
        <v>240</v>
      </c>
      <c r="C70" s="257">
        <v>189</v>
      </c>
      <c r="D70" s="258">
        <v>7</v>
      </c>
      <c r="E70" s="259">
        <v>6.74</v>
      </c>
      <c r="F70" s="260">
        <v>2.42</v>
      </c>
      <c r="G70" s="255"/>
      <c r="H70" s="231"/>
      <c r="I70" s="231"/>
      <c r="J70" s="231"/>
      <c r="K70" s="231"/>
      <c r="L70" s="231"/>
      <c r="M70" s="231"/>
      <c r="N70" s="231"/>
      <c r="O70" s="231"/>
      <c r="P70" s="231"/>
      <c r="Q70" s="231"/>
      <c r="R70" s="231"/>
      <c r="S70" s="231"/>
      <c r="T70" s="231"/>
      <c r="U70" s="231"/>
      <c r="V70" s="231"/>
      <c r="W70" s="231"/>
      <c r="X70" s="231"/>
      <c r="Y70" s="231"/>
      <c r="Z70" s="231"/>
      <c r="AA70" s="231"/>
      <c r="AB70" s="231"/>
      <c r="AC70" s="231"/>
      <c r="AD70" s="231"/>
      <c r="AE70" s="231"/>
      <c r="AF70" s="231"/>
      <c r="AG70" s="231"/>
      <c r="AH70" s="231"/>
      <c r="AI70" s="231"/>
      <c r="AJ70" s="231"/>
      <c r="AK70" s="231"/>
      <c r="AL70" s="231"/>
      <c r="AM70" s="231"/>
      <c r="AN70" s="231"/>
      <c r="AO70" s="231"/>
      <c r="AP70" s="231"/>
      <c r="AQ70" s="231"/>
      <c r="AR70" s="231"/>
      <c r="AS70" s="231"/>
      <c r="AT70" s="231"/>
      <c r="AU70" s="231"/>
      <c r="AV70" s="231"/>
      <c r="AW70" s="231"/>
      <c r="AX70" s="231"/>
      <c r="AY70" s="231"/>
      <c r="AZ70" s="231"/>
      <c r="BA70" s="231"/>
      <c r="BB70" s="231"/>
      <c r="BC70" s="231"/>
      <c r="BD70" s="231"/>
    </row>
    <row r="71" spans="1:56">
      <c r="A71" s="461">
        <v>6</v>
      </c>
      <c r="B71" s="256" t="s">
        <v>241</v>
      </c>
      <c r="C71" s="257">
        <v>188</v>
      </c>
      <c r="D71" s="258">
        <v>8</v>
      </c>
      <c r="E71" s="259">
        <v>7.49</v>
      </c>
      <c r="F71" s="260">
        <v>1.93</v>
      </c>
      <c r="G71" s="255"/>
      <c r="H71" s="231"/>
      <c r="I71" s="231"/>
      <c r="J71" s="231"/>
      <c r="K71" s="231"/>
      <c r="L71" s="231"/>
      <c r="M71" s="231"/>
      <c r="N71" s="231"/>
      <c r="O71" s="231"/>
      <c r="P71" s="231"/>
      <c r="Q71" s="231"/>
      <c r="R71" s="231"/>
      <c r="S71" s="231"/>
      <c r="T71" s="231"/>
      <c r="U71" s="231"/>
      <c r="V71" s="231"/>
      <c r="W71" s="231"/>
      <c r="X71" s="231"/>
      <c r="Y71" s="231"/>
      <c r="Z71" s="231"/>
      <c r="AA71" s="231"/>
      <c r="AB71" s="231"/>
      <c r="AC71" s="231"/>
      <c r="AD71" s="231"/>
      <c r="AE71" s="231"/>
      <c r="AF71" s="231"/>
      <c r="AG71" s="231"/>
      <c r="AH71" s="231"/>
      <c r="AI71" s="231"/>
      <c r="AJ71" s="231"/>
      <c r="AK71" s="231"/>
      <c r="AL71" s="231"/>
      <c r="AM71" s="231"/>
      <c r="AN71" s="231"/>
      <c r="AO71" s="231"/>
      <c r="AP71" s="231"/>
      <c r="AQ71" s="231"/>
      <c r="AR71" s="231"/>
      <c r="AS71" s="231"/>
      <c r="AT71" s="231"/>
      <c r="AU71" s="231"/>
      <c r="AV71" s="231"/>
      <c r="AW71" s="231"/>
      <c r="AX71" s="231"/>
      <c r="AY71" s="231"/>
      <c r="AZ71" s="231"/>
      <c r="BA71" s="231"/>
      <c r="BB71" s="231"/>
      <c r="BC71" s="231"/>
      <c r="BD71" s="231"/>
    </row>
    <row r="72" spans="1:56">
      <c r="A72" s="461">
        <v>7</v>
      </c>
      <c r="B72" s="256" t="s">
        <v>242</v>
      </c>
      <c r="C72" s="257">
        <v>179</v>
      </c>
      <c r="D72" s="258">
        <v>15</v>
      </c>
      <c r="E72" s="259">
        <v>7.39</v>
      </c>
      <c r="F72" s="260">
        <v>1.91</v>
      </c>
      <c r="G72" s="255"/>
      <c r="H72" s="231"/>
      <c r="I72" s="231"/>
      <c r="J72" s="231"/>
      <c r="K72" s="231"/>
      <c r="L72" s="231"/>
      <c r="M72" s="231"/>
      <c r="N72" s="231"/>
      <c r="O72" s="231"/>
      <c r="P72" s="231"/>
      <c r="Q72" s="231"/>
      <c r="R72" s="231"/>
      <c r="S72" s="231"/>
      <c r="T72" s="231"/>
      <c r="U72" s="231"/>
      <c r="V72" s="231"/>
      <c r="W72" s="231"/>
      <c r="X72" s="231"/>
      <c r="Y72" s="231"/>
      <c r="Z72" s="231"/>
      <c r="AA72" s="231"/>
      <c r="AB72" s="231"/>
      <c r="AC72" s="231"/>
      <c r="AD72" s="231"/>
      <c r="AE72" s="231"/>
      <c r="AF72" s="231"/>
      <c r="AG72" s="231"/>
      <c r="AH72" s="231"/>
      <c r="AI72" s="231"/>
      <c r="AJ72" s="231"/>
      <c r="AK72" s="231"/>
      <c r="AL72" s="231"/>
      <c r="AM72" s="231"/>
      <c r="AN72" s="231"/>
      <c r="AO72" s="231"/>
      <c r="AP72" s="231"/>
      <c r="AQ72" s="231"/>
      <c r="AR72" s="231"/>
      <c r="AS72" s="231"/>
      <c r="AT72" s="231"/>
      <c r="AU72" s="231"/>
      <c r="AV72" s="231"/>
      <c r="AW72" s="231"/>
      <c r="AX72" s="231"/>
      <c r="AY72" s="231"/>
      <c r="AZ72" s="231"/>
      <c r="BA72" s="231"/>
      <c r="BB72" s="231"/>
      <c r="BC72" s="231"/>
      <c r="BD72" s="231"/>
    </row>
    <row r="73" spans="1:56">
      <c r="A73" s="461">
        <v>8</v>
      </c>
      <c r="B73" s="256" t="s">
        <v>243</v>
      </c>
      <c r="C73" s="257">
        <v>180</v>
      </c>
      <c r="D73" s="258">
        <v>13</v>
      </c>
      <c r="E73" s="259">
        <v>7.33</v>
      </c>
      <c r="F73" s="260">
        <v>1.83</v>
      </c>
      <c r="G73" s="255"/>
      <c r="H73" s="231"/>
      <c r="I73" s="231"/>
      <c r="J73" s="231"/>
      <c r="K73" s="231"/>
      <c r="L73" s="231"/>
      <c r="M73" s="231"/>
      <c r="N73" s="231"/>
      <c r="O73" s="231"/>
      <c r="P73" s="231"/>
      <c r="Q73" s="231"/>
      <c r="R73" s="231"/>
      <c r="S73" s="231"/>
      <c r="T73" s="231"/>
      <c r="U73" s="231"/>
      <c r="V73" s="231"/>
      <c r="W73" s="231"/>
      <c r="X73" s="231"/>
      <c r="Y73" s="231"/>
      <c r="Z73" s="231"/>
      <c r="AA73" s="231"/>
      <c r="AB73" s="231"/>
      <c r="AC73" s="231"/>
      <c r="AD73" s="231"/>
      <c r="AE73" s="231"/>
      <c r="AF73" s="231"/>
      <c r="AG73" s="231"/>
      <c r="AH73" s="231"/>
      <c r="AI73" s="231"/>
      <c r="AJ73" s="231"/>
      <c r="AK73" s="231"/>
      <c r="AL73" s="231"/>
      <c r="AM73" s="231"/>
      <c r="AN73" s="231"/>
      <c r="AO73" s="231"/>
      <c r="AP73" s="231"/>
      <c r="AQ73" s="231"/>
      <c r="AR73" s="231"/>
      <c r="AS73" s="231"/>
      <c r="AT73" s="231"/>
      <c r="AU73" s="231"/>
      <c r="AV73" s="231"/>
      <c r="AW73" s="231"/>
      <c r="AX73" s="231"/>
      <c r="AY73" s="231"/>
      <c r="AZ73" s="231"/>
      <c r="BA73" s="231"/>
      <c r="BB73" s="231"/>
      <c r="BC73" s="231"/>
      <c r="BD73" s="231"/>
    </row>
    <row r="74" spans="1:56">
      <c r="A74" s="461">
        <v>9</v>
      </c>
      <c r="B74" s="256" t="s">
        <v>244</v>
      </c>
      <c r="C74" s="257">
        <v>181</v>
      </c>
      <c r="D74" s="258">
        <v>12</v>
      </c>
      <c r="E74" s="259">
        <v>6.3</v>
      </c>
      <c r="F74" s="260">
        <v>2.1800000000000002</v>
      </c>
      <c r="G74" s="255"/>
      <c r="H74" s="231"/>
      <c r="I74" s="231"/>
      <c r="J74" s="231"/>
      <c r="K74" s="231"/>
      <c r="L74" s="231"/>
      <c r="M74" s="231"/>
      <c r="N74" s="231"/>
      <c r="O74" s="231"/>
      <c r="P74" s="231"/>
      <c r="Q74" s="231"/>
      <c r="R74" s="231"/>
      <c r="S74" s="231"/>
      <c r="T74" s="231"/>
      <c r="U74" s="231"/>
      <c r="V74" s="231"/>
      <c r="W74" s="231"/>
      <c r="X74" s="231"/>
      <c r="Y74" s="231"/>
      <c r="Z74" s="231"/>
      <c r="AA74" s="231"/>
      <c r="AB74" s="231"/>
      <c r="AC74" s="231"/>
      <c r="AD74" s="231"/>
      <c r="AE74" s="231"/>
      <c r="AF74" s="231"/>
      <c r="AG74" s="231"/>
      <c r="AH74" s="231"/>
      <c r="AI74" s="231"/>
      <c r="AJ74" s="231"/>
      <c r="AK74" s="231"/>
      <c r="AL74" s="231"/>
      <c r="AM74" s="231"/>
      <c r="AN74" s="231"/>
      <c r="AO74" s="231"/>
      <c r="AP74" s="231"/>
      <c r="AQ74" s="231"/>
      <c r="AR74" s="231"/>
      <c r="AS74" s="231"/>
      <c r="AT74" s="231"/>
      <c r="AU74" s="231"/>
      <c r="AV74" s="231"/>
      <c r="AW74" s="231"/>
      <c r="AX74" s="231"/>
      <c r="AY74" s="231"/>
      <c r="AZ74" s="231"/>
      <c r="BA74" s="231"/>
      <c r="BB74" s="231"/>
      <c r="BC74" s="231"/>
      <c r="BD74" s="231"/>
    </row>
    <row r="75" spans="1:56">
      <c r="A75" s="461">
        <v>10</v>
      </c>
      <c r="B75" s="256" t="s">
        <v>140</v>
      </c>
      <c r="C75" s="257">
        <v>189</v>
      </c>
      <c r="D75" s="258">
        <v>3</v>
      </c>
      <c r="E75" s="259">
        <v>6.66</v>
      </c>
      <c r="F75" s="260">
        <v>1.92</v>
      </c>
      <c r="G75" s="255"/>
      <c r="H75" s="231"/>
      <c r="I75" s="231"/>
      <c r="J75" s="231"/>
      <c r="K75" s="231"/>
      <c r="L75" s="231"/>
      <c r="M75" s="231"/>
      <c r="N75" s="231"/>
      <c r="O75" s="231"/>
      <c r="P75" s="231"/>
      <c r="Q75" s="231"/>
      <c r="R75" s="231"/>
      <c r="S75" s="231"/>
      <c r="T75" s="231"/>
      <c r="U75" s="231"/>
      <c r="V75" s="231"/>
      <c r="W75" s="231"/>
      <c r="X75" s="231"/>
      <c r="Y75" s="231"/>
      <c r="Z75" s="231"/>
      <c r="AA75" s="231"/>
      <c r="AB75" s="231"/>
      <c r="AC75" s="231"/>
      <c r="AD75" s="231"/>
      <c r="AE75" s="231"/>
      <c r="AF75" s="231"/>
      <c r="AG75" s="231"/>
      <c r="AH75" s="231"/>
      <c r="AI75" s="231"/>
      <c r="AJ75" s="231"/>
      <c r="AK75" s="231"/>
      <c r="AL75" s="231"/>
      <c r="AM75" s="231"/>
      <c r="AN75" s="231"/>
      <c r="AO75" s="231"/>
      <c r="AP75" s="231"/>
      <c r="AQ75" s="231"/>
      <c r="AR75" s="231"/>
      <c r="AS75" s="231"/>
      <c r="AT75" s="231"/>
      <c r="AU75" s="231"/>
      <c r="AV75" s="231"/>
      <c r="AW75" s="231"/>
      <c r="AX75" s="231"/>
      <c r="AY75" s="231"/>
      <c r="AZ75" s="231"/>
      <c r="BA75" s="231"/>
      <c r="BB75" s="231"/>
      <c r="BC75" s="231"/>
      <c r="BD75" s="231"/>
    </row>
    <row r="76" spans="1:56">
      <c r="A76" s="461">
        <v>11</v>
      </c>
      <c r="B76" s="256" t="s">
        <v>245</v>
      </c>
      <c r="C76" s="257">
        <v>191</v>
      </c>
      <c r="D76" s="258">
        <v>4</v>
      </c>
      <c r="E76" s="259">
        <v>6.93</v>
      </c>
      <c r="F76" s="260">
        <v>1.68</v>
      </c>
      <c r="G76" s="255"/>
      <c r="H76" s="231"/>
      <c r="I76" s="231"/>
      <c r="J76" s="231"/>
      <c r="K76" s="231"/>
      <c r="L76" s="231"/>
      <c r="M76" s="231"/>
      <c r="N76" s="231"/>
      <c r="O76" s="231"/>
      <c r="P76" s="231"/>
      <c r="Q76" s="231"/>
      <c r="R76" s="231"/>
      <c r="S76" s="231"/>
      <c r="T76" s="231"/>
      <c r="U76" s="231"/>
      <c r="V76" s="231"/>
      <c r="W76" s="231"/>
      <c r="X76" s="231"/>
      <c r="Y76" s="231"/>
      <c r="Z76" s="231"/>
      <c r="AA76" s="231"/>
      <c r="AB76" s="231"/>
      <c r="AC76" s="231"/>
      <c r="AD76" s="231"/>
      <c r="AE76" s="231"/>
      <c r="AF76" s="231"/>
      <c r="AG76" s="231"/>
      <c r="AH76" s="231"/>
      <c r="AI76" s="231"/>
      <c r="AJ76" s="231"/>
      <c r="AK76" s="231"/>
      <c r="AL76" s="231"/>
      <c r="AM76" s="231"/>
      <c r="AN76" s="231"/>
      <c r="AO76" s="231"/>
      <c r="AP76" s="231"/>
      <c r="AQ76" s="231"/>
      <c r="AR76" s="231"/>
      <c r="AS76" s="231"/>
      <c r="AT76" s="231"/>
      <c r="AU76" s="231"/>
      <c r="AV76" s="231"/>
      <c r="AW76" s="231"/>
      <c r="AX76" s="231"/>
      <c r="AY76" s="231"/>
      <c r="AZ76" s="231"/>
      <c r="BA76" s="231"/>
      <c r="BB76" s="231"/>
      <c r="BC76" s="231"/>
      <c r="BD76" s="231"/>
    </row>
    <row r="77" spans="1:56">
      <c r="A77" s="461">
        <v>12</v>
      </c>
      <c r="B77" s="256" t="s">
        <v>246</v>
      </c>
      <c r="C77" s="257">
        <v>188</v>
      </c>
      <c r="D77" s="258">
        <v>7</v>
      </c>
      <c r="E77" s="259">
        <v>6.7</v>
      </c>
      <c r="F77" s="260">
        <v>1.84</v>
      </c>
      <c r="G77" s="255"/>
      <c r="H77" s="231"/>
      <c r="I77" s="231"/>
      <c r="J77" s="231"/>
      <c r="K77" s="231"/>
      <c r="L77" s="231"/>
      <c r="M77" s="231"/>
      <c r="N77" s="231"/>
      <c r="O77" s="231"/>
      <c r="P77" s="231"/>
      <c r="Q77" s="231"/>
      <c r="R77" s="231"/>
      <c r="S77" s="231"/>
      <c r="T77" s="231"/>
      <c r="U77" s="231"/>
      <c r="V77" s="231"/>
      <c r="W77" s="231"/>
      <c r="X77" s="231"/>
      <c r="Y77" s="231"/>
      <c r="Z77" s="231"/>
      <c r="AA77" s="231"/>
      <c r="AB77" s="231"/>
      <c r="AC77" s="231"/>
      <c r="AD77" s="231"/>
      <c r="AE77" s="231"/>
      <c r="AF77" s="231"/>
      <c r="AG77" s="231"/>
      <c r="AH77" s="231"/>
      <c r="AI77" s="231"/>
      <c r="AJ77" s="231"/>
      <c r="AK77" s="231"/>
      <c r="AL77" s="231"/>
      <c r="AM77" s="231"/>
      <c r="AN77" s="231"/>
      <c r="AO77" s="231"/>
      <c r="AP77" s="231"/>
      <c r="AQ77" s="231"/>
      <c r="AR77" s="231"/>
      <c r="AS77" s="231"/>
      <c r="AT77" s="231"/>
      <c r="AU77" s="231"/>
      <c r="AV77" s="231"/>
      <c r="AW77" s="231"/>
      <c r="AX77" s="231"/>
      <c r="AY77" s="231"/>
      <c r="AZ77" s="231"/>
      <c r="BA77" s="231"/>
      <c r="BB77" s="231"/>
      <c r="BC77" s="231"/>
      <c r="BD77" s="231"/>
    </row>
    <row r="78" spans="1:56">
      <c r="A78" s="461">
        <v>13</v>
      </c>
      <c r="B78" s="256" t="s">
        <v>247</v>
      </c>
      <c r="C78" s="257">
        <v>174</v>
      </c>
      <c r="D78" s="258">
        <v>21</v>
      </c>
      <c r="E78" s="259">
        <v>6.06</v>
      </c>
      <c r="F78" s="260">
        <v>2.09</v>
      </c>
      <c r="G78" s="255"/>
      <c r="H78" s="231"/>
      <c r="I78" s="231"/>
      <c r="J78" s="231"/>
      <c r="K78" s="231"/>
      <c r="L78" s="231"/>
      <c r="M78" s="231"/>
      <c r="N78" s="231"/>
      <c r="O78" s="231"/>
      <c r="P78" s="231"/>
      <c r="Q78" s="231"/>
      <c r="R78" s="231"/>
      <c r="S78" s="231"/>
      <c r="T78" s="231"/>
      <c r="U78" s="231"/>
      <c r="V78" s="231"/>
      <c r="W78" s="231"/>
      <c r="X78" s="231"/>
      <c r="Y78" s="231"/>
      <c r="Z78" s="231"/>
      <c r="AA78" s="231"/>
      <c r="AB78" s="231"/>
      <c r="AC78" s="231"/>
      <c r="AD78" s="231"/>
      <c r="AE78" s="231"/>
      <c r="AF78" s="231"/>
      <c r="AG78" s="231"/>
      <c r="AH78" s="231"/>
      <c r="AI78" s="231"/>
      <c r="AJ78" s="231"/>
      <c r="AK78" s="231"/>
      <c r="AL78" s="231"/>
      <c r="AM78" s="231"/>
      <c r="AN78" s="231"/>
      <c r="AO78" s="231"/>
      <c r="AP78" s="231"/>
      <c r="AQ78" s="231"/>
      <c r="AR78" s="231"/>
      <c r="AS78" s="231"/>
      <c r="AT78" s="231"/>
      <c r="AU78" s="231"/>
      <c r="AV78" s="231"/>
      <c r="AW78" s="231"/>
      <c r="AX78" s="231"/>
      <c r="AY78" s="231"/>
      <c r="AZ78" s="231"/>
      <c r="BA78" s="231"/>
      <c r="BB78" s="231"/>
      <c r="BC78" s="231"/>
      <c r="BD78" s="231"/>
    </row>
    <row r="79" spans="1:56" ht="29.1">
      <c r="A79" s="461">
        <v>14</v>
      </c>
      <c r="B79" s="256" t="s">
        <v>248</v>
      </c>
      <c r="C79" s="257">
        <v>192</v>
      </c>
      <c r="D79" s="258">
        <v>2</v>
      </c>
      <c r="E79" s="259">
        <v>5.58</v>
      </c>
      <c r="F79" s="260">
        <v>2.11</v>
      </c>
      <c r="G79" s="255"/>
      <c r="H79" s="231"/>
      <c r="I79" s="231"/>
      <c r="J79" s="231"/>
      <c r="K79" s="231"/>
      <c r="L79" s="231"/>
      <c r="M79" s="231"/>
      <c r="N79" s="231"/>
      <c r="O79" s="231"/>
      <c r="P79" s="231"/>
      <c r="Q79" s="231"/>
      <c r="R79" s="231"/>
      <c r="S79" s="231"/>
      <c r="T79" s="231"/>
      <c r="U79" s="231"/>
      <c r="V79" s="231"/>
      <c r="W79" s="231"/>
      <c r="X79" s="231"/>
      <c r="Y79" s="231"/>
      <c r="Z79" s="231"/>
      <c r="AA79" s="231"/>
      <c r="AB79" s="231"/>
      <c r="AC79" s="231"/>
      <c r="AD79" s="231"/>
      <c r="AE79" s="231"/>
      <c r="AF79" s="231"/>
      <c r="AG79" s="231"/>
      <c r="AH79" s="231"/>
      <c r="AI79" s="231"/>
      <c r="AJ79" s="231"/>
      <c r="AK79" s="231"/>
      <c r="AL79" s="231"/>
      <c r="AM79" s="231"/>
      <c r="AN79" s="231"/>
      <c r="AO79" s="231"/>
      <c r="AP79" s="231"/>
      <c r="AQ79" s="231"/>
      <c r="AR79" s="231"/>
      <c r="AS79" s="231"/>
      <c r="AT79" s="231"/>
      <c r="AU79" s="231"/>
      <c r="AV79" s="231"/>
      <c r="AW79" s="231"/>
      <c r="AX79" s="231"/>
      <c r="AY79" s="231"/>
      <c r="AZ79" s="231"/>
      <c r="BA79" s="231"/>
      <c r="BB79" s="231"/>
      <c r="BC79" s="231"/>
      <c r="BD79" s="231"/>
    </row>
    <row r="80" spans="1:56">
      <c r="A80" s="461">
        <v>15</v>
      </c>
      <c r="B80" s="256" t="s">
        <v>249</v>
      </c>
      <c r="C80" s="257">
        <v>191</v>
      </c>
      <c r="D80" s="258">
        <v>4</v>
      </c>
      <c r="E80" s="259">
        <v>6.06</v>
      </c>
      <c r="F80" s="260">
        <v>2.04</v>
      </c>
      <c r="G80" s="255"/>
      <c r="H80" s="231"/>
      <c r="I80" s="231"/>
      <c r="J80" s="231"/>
      <c r="K80" s="231"/>
      <c r="L80" s="231"/>
      <c r="M80" s="231"/>
      <c r="N80" s="231"/>
      <c r="O80" s="231"/>
      <c r="P80" s="231"/>
      <c r="Q80" s="231"/>
      <c r="R80" s="231"/>
      <c r="S80" s="231"/>
      <c r="T80" s="231"/>
      <c r="U80" s="231"/>
      <c r="V80" s="231"/>
      <c r="W80" s="231"/>
      <c r="X80" s="231"/>
      <c r="Y80" s="231"/>
      <c r="Z80" s="231"/>
      <c r="AA80" s="231"/>
      <c r="AB80" s="231"/>
      <c r="AC80" s="231"/>
      <c r="AD80" s="231"/>
      <c r="AE80" s="231"/>
      <c r="AF80" s="231"/>
      <c r="AG80" s="231"/>
      <c r="AH80" s="231"/>
      <c r="AI80" s="231"/>
      <c r="AJ80" s="231"/>
      <c r="AK80" s="231"/>
      <c r="AL80" s="231"/>
      <c r="AM80" s="231"/>
      <c r="AN80" s="231"/>
      <c r="AO80" s="231"/>
      <c r="AP80" s="231"/>
      <c r="AQ80" s="231"/>
      <c r="AR80" s="231"/>
      <c r="AS80" s="231"/>
      <c r="AT80" s="231"/>
      <c r="AU80" s="231"/>
      <c r="AV80" s="231"/>
      <c r="AW80" s="231"/>
      <c r="AX80" s="231"/>
      <c r="AY80" s="231"/>
      <c r="AZ80" s="231"/>
      <c r="BA80" s="231"/>
      <c r="BB80" s="231"/>
      <c r="BC80" s="231"/>
      <c r="BD80" s="231"/>
    </row>
    <row r="81" spans="1:56" ht="29.45" thickBot="1">
      <c r="A81" s="461">
        <v>16</v>
      </c>
      <c r="B81" s="261" t="s">
        <v>250</v>
      </c>
      <c r="C81" s="262">
        <v>192</v>
      </c>
      <c r="D81" s="263">
        <v>4</v>
      </c>
      <c r="E81" s="264">
        <v>5.91</v>
      </c>
      <c r="F81" s="265">
        <v>1.96</v>
      </c>
      <c r="G81" s="255"/>
      <c r="H81" s="231"/>
      <c r="I81" s="231"/>
      <c r="J81" s="231"/>
      <c r="K81" s="231"/>
      <c r="L81" s="231"/>
      <c r="M81" s="231"/>
      <c r="N81" s="231"/>
      <c r="O81" s="231"/>
      <c r="P81" s="231"/>
      <c r="Q81" s="231"/>
      <c r="R81" s="231"/>
      <c r="S81" s="231"/>
      <c r="T81" s="231"/>
      <c r="U81" s="231"/>
      <c r="V81" s="231"/>
      <c r="W81" s="231"/>
      <c r="X81" s="231"/>
      <c r="Y81" s="231"/>
      <c r="Z81" s="231"/>
      <c r="AA81" s="231"/>
      <c r="AB81" s="231"/>
      <c r="AC81" s="231"/>
      <c r="AD81" s="231"/>
      <c r="AE81" s="231"/>
      <c r="AF81" s="231"/>
      <c r="AG81" s="231"/>
      <c r="AH81" s="231"/>
      <c r="AI81" s="231"/>
      <c r="AJ81" s="231"/>
      <c r="AK81" s="231"/>
      <c r="AL81" s="231"/>
      <c r="AM81" s="231"/>
      <c r="AN81" s="231"/>
      <c r="AO81" s="231"/>
      <c r="AP81" s="231"/>
      <c r="AQ81" s="231"/>
      <c r="AR81" s="231"/>
      <c r="AS81" s="231"/>
      <c r="AT81" s="231"/>
      <c r="AU81" s="231"/>
      <c r="AV81" s="231"/>
      <c r="AW81" s="231"/>
      <c r="AX81" s="231"/>
      <c r="AY81" s="231"/>
      <c r="AZ81" s="231"/>
      <c r="BA81" s="231"/>
      <c r="BB81" s="231"/>
      <c r="BC81" s="231"/>
      <c r="BD81" s="231"/>
    </row>
    <row r="82" spans="1:56">
      <c r="A82" s="231"/>
      <c r="B82" s="231"/>
      <c r="C82" s="231"/>
      <c r="D82" s="231"/>
      <c r="E82" s="266"/>
      <c r="F82" s="266"/>
      <c r="G82" s="266"/>
      <c r="H82" s="231"/>
      <c r="I82" s="231"/>
      <c r="J82" s="231"/>
      <c r="K82" s="231"/>
      <c r="L82" s="231"/>
      <c r="M82" s="231"/>
      <c r="N82" s="231"/>
      <c r="O82" s="231"/>
      <c r="P82" s="231"/>
      <c r="Q82" s="231"/>
      <c r="R82" s="231"/>
      <c r="S82" s="231"/>
      <c r="T82" s="231"/>
      <c r="U82" s="231"/>
      <c r="V82" s="231"/>
      <c r="W82" s="231"/>
      <c r="X82" s="231"/>
      <c r="Y82" s="231"/>
      <c r="Z82" s="231"/>
      <c r="AA82" s="231"/>
      <c r="AB82" s="231"/>
      <c r="AC82" s="231"/>
      <c r="AD82" s="231"/>
      <c r="AE82" s="231"/>
      <c r="AF82" s="231"/>
      <c r="AG82" s="231"/>
      <c r="AH82" s="231"/>
      <c r="AI82" s="231"/>
      <c r="AJ82" s="231"/>
      <c r="AK82" s="231"/>
      <c r="AL82" s="231"/>
      <c r="AM82" s="231"/>
      <c r="AN82" s="231"/>
      <c r="AO82" s="231"/>
      <c r="AP82" s="231"/>
      <c r="AQ82" s="231"/>
      <c r="AR82" s="231"/>
      <c r="AS82" s="231"/>
      <c r="AT82" s="231"/>
      <c r="AU82" s="231"/>
      <c r="AV82" s="231"/>
      <c r="AW82" s="231"/>
      <c r="AX82" s="231"/>
      <c r="AY82" s="231"/>
      <c r="AZ82" s="231"/>
      <c r="BA82" s="231"/>
      <c r="BB82" s="231"/>
      <c r="BC82" s="231"/>
      <c r="BD82" s="231"/>
    </row>
    <row r="83" spans="1:56">
      <c r="A83" s="231"/>
      <c r="B83" s="231"/>
      <c r="C83" s="231"/>
      <c r="D83" s="231"/>
      <c r="E83" s="266"/>
      <c r="F83" s="266"/>
      <c r="G83" s="266"/>
      <c r="H83" s="231"/>
      <c r="I83" s="231"/>
      <c r="J83" s="231"/>
      <c r="K83" s="231"/>
      <c r="L83" s="231"/>
      <c r="M83" s="231"/>
      <c r="N83" s="231"/>
      <c r="O83" s="231"/>
      <c r="P83" s="231"/>
      <c r="Q83" s="231"/>
      <c r="R83" s="231"/>
      <c r="S83" s="231"/>
      <c r="T83" s="231"/>
      <c r="U83" s="231"/>
      <c r="V83" s="231"/>
      <c r="W83" s="231"/>
      <c r="X83" s="231"/>
      <c r="Y83" s="231"/>
      <c r="Z83" s="231"/>
      <c r="AA83" s="231"/>
      <c r="AB83" s="231"/>
      <c r="AC83" s="231"/>
      <c r="AD83" s="231"/>
      <c r="AE83" s="231"/>
      <c r="AF83" s="231"/>
      <c r="AG83" s="231"/>
      <c r="AH83" s="231"/>
      <c r="AI83" s="231"/>
      <c r="AJ83" s="231"/>
      <c r="AK83" s="231"/>
      <c r="AL83" s="231"/>
      <c r="AM83" s="231"/>
      <c r="AN83" s="231"/>
      <c r="AO83" s="231"/>
      <c r="AP83" s="231"/>
      <c r="AQ83" s="231"/>
      <c r="AR83" s="231"/>
      <c r="AS83" s="231"/>
      <c r="AT83" s="231"/>
      <c r="AU83" s="231"/>
      <c r="AV83" s="231"/>
      <c r="AW83" s="231"/>
      <c r="AX83" s="231"/>
      <c r="AY83" s="231"/>
      <c r="AZ83" s="231"/>
      <c r="BA83" s="231"/>
      <c r="BB83" s="231"/>
      <c r="BC83" s="231"/>
      <c r="BD83" s="231"/>
    </row>
    <row r="84" spans="1:56">
      <c r="A84" s="267" t="s">
        <v>251</v>
      </c>
      <c r="B84" s="231"/>
      <c r="C84" s="231"/>
      <c r="D84" s="231"/>
      <c r="E84" s="266"/>
      <c r="F84" s="266"/>
      <c r="G84" s="266"/>
      <c r="H84" s="231"/>
      <c r="I84" s="231"/>
      <c r="J84" s="231"/>
      <c r="K84" s="231"/>
      <c r="L84" s="231"/>
      <c r="M84" s="231"/>
      <c r="N84" s="231"/>
      <c r="O84" s="231"/>
      <c r="P84" s="231"/>
      <c r="Q84" s="231"/>
      <c r="R84" s="231"/>
      <c r="S84" s="231"/>
      <c r="T84" s="231"/>
      <c r="U84" s="231"/>
      <c r="V84" s="231"/>
      <c r="W84" s="231"/>
      <c r="X84" s="231"/>
      <c r="Y84" s="231"/>
      <c r="Z84" s="231"/>
      <c r="AA84" s="231"/>
      <c r="AB84" s="231"/>
      <c r="AC84" s="231"/>
      <c r="AD84" s="231"/>
      <c r="AE84" s="231"/>
      <c r="AF84" s="231"/>
      <c r="AG84" s="231"/>
      <c r="AH84" s="231"/>
      <c r="AI84" s="231"/>
      <c r="AJ84" s="231"/>
      <c r="AK84" s="231"/>
      <c r="AL84" s="231"/>
      <c r="AM84" s="231"/>
      <c r="AN84" s="231"/>
      <c r="AO84" s="231"/>
      <c r="AP84" s="231"/>
      <c r="AQ84" s="231"/>
      <c r="AR84" s="231"/>
      <c r="AS84" s="231"/>
      <c r="AT84" s="231"/>
      <c r="AU84" s="231"/>
      <c r="AV84" s="231"/>
      <c r="AW84" s="231"/>
      <c r="AX84" s="231"/>
      <c r="AY84" s="231"/>
      <c r="AZ84" s="231"/>
      <c r="BA84" s="231"/>
      <c r="BB84" s="231"/>
      <c r="BC84" s="231"/>
      <c r="BD84" s="231"/>
    </row>
    <row r="85" spans="1:56" ht="15" thickBot="1">
      <c r="A85" s="231"/>
      <c r="B85" s="231"/>
      <c r="C85" s="231"/>
      <c r="D85" s="231"/>
      <c r="E85" s="266"/>
      <c r="F85" s="266"/>
      <c r="G85" s="266"/>
      <c r="H85" s="231"/>
      <c r="I85" s="231"/>
      <c r="J85" s="231"/>
      <c r="K85" s="231"/>
      <c r="L85" s="231"/>
      <c r="M85" s="231"/>
      <c r="N85" s="231"/>
      <c r="O85" s="231"/>
      <c r="P85" s="231"/>
      <c r="Q85" s="231"/>
      <c r="R85" s="231"/>
      <c r="S85" s="231"/>
      <c r="T85" s="231"/>
      <c r="U85" s="231"/>
      <c r="V85" s="231"/>
      <c r="W85" s="231"/>
      <c r="X85" s="231"/>
      <c r="Y85" s="231"/>
      <c r="Z85" s="231"/>
      <c r="AA85" s="231"/>
      <c r="AB85" s="231"/>
      <c r="AC85" s="231"/>
      <c r="AD85" s="231"/>
      <c r="AE85" s="231"/>
      <c r="AF85" s="231"/>
      <c r="AG85" s="231"/>
      <c r="AH85" s="231"/>
      <c r="AI85" s="231"/>
      <c r="AJ85" s="231"/>
      <c r="AK85" s="231"/>
      <c r="AL85" s="231"/>
      <c r="AM85" s="231"/>
      <c r="AN85" s="231"/>
      <c r="AO85" s="231"/>
      <c r="AP85" s="231"/>
      <c r="AQ85" s="231"/>
      <c r="AR85" s="231"/>
      <c r="AS85" s="231"/>
      <c r="AT85" s="231"/>
      <c r="AU85" s="231"/>
      <c r="AV85" s="231"/>
      <c r="AW85" s="231"/>
      <c r="AX85" s="231"/>
      <c r="AY85" s="231"/>
      <c r="AZ85" s="231"/>
      <c r="BA85" s="231"/>
      <c r="BB85" s="231"/>
      <c r="BC85" s="231"/>
      <c r="BD85" s="231"/>
    </row>
    <row r="86" spans="1:56" ht="15" thickBot="1">
      <c r="A86" s="247" t="s">
        <v>252</v>
      </c>
      <c r="B86" s="513" t="s">
        <v>253</v>
      </c>
      <c r="C86" s="512" t="s">
        <v>254</v>
      </c>
      <c r="D86" s="512"/>
      <c r="E86" s="512"/>
      <c r="F86" s="512"/>
      <c r="G86" s="247"/>
      <c r="H86" s="231"/>
      <c r="I86" s="231"/>
      <c r="J86" s="231"/>
      <c r="K86" s="231"/>
      <c r="L86" s="231"/>
      <c r="M86" s="231"/>
      <c r="N86" s="231"/>
      <c r="O86" s="231"/>
      <c r="P86" s="231"/>
      <c r="Q86" s="231"/>
      <c r="R86" s="231"/>
      <c r="S86" s="231"/>
      <c r="T86" s="231"/>
      <c r="U86" s="231"/>
      <c r="V86" s="231"/>
      <c r="W86" s="231"/>
      <c r="X86" s="231"/>
      <c r="Y86" s="231"/>
      <c r="Z86" s="231"/>
      <c r="AA86" s="231"/>
      <c r="AB86" s="231"/>
      <c r="AC86" s="231"/>
      <c r="AD86" s="231"/>
      <c r="AE86" s="231"/>
      <c r="AF86" s="231"/>
      <c r="AG86" s="231"/>
      <c r="AH86" s="231"/>
      <c r="AI86" s="231"/>
      <c r="AJ86" s="231"/>
      <c r="AK86" s="231"/>
      <c r="AL86" s="231"/>
      <c r="AM86" s="231"/>
      <c r="AN86" s="231"/>
      <c r="AO86" s="231"/>
      <c r="AP86" s="231"/>
      <c r="AQ86" s="231"/>
      <c r="AR86" s="231"/>
      <c r="AS86" s="231"/>
      <c r="AT86" s="231"/>
      <c r="AU86" s="231"/>
      <c r="AV86" s="231"/>
      <c r="AW86" s="231"/>
      <c r="AX86" s="231"/>
      <c r="AY86" s="231"/>
      <c r="AZ86" s="231"/>
      <c r="BA86" s="231"/>
      <c r="BB86" s="231"/>
      <c r="BC86" s="231"/>
      <c r="BD86" s="231"/>
    </row>
    <row r="87" spans="1:56" ht="25.5" customHeight="1" thickBot="1">
      <c r="A87" s="231"/>
      <c r="B87" s="515"/>
      <c r="C87" s="268" t="s">
        <v>232</v>
      </c>
      <c r="D87" s="269" t="s">
        <v>233</v>
      </c>
      <c r="E87" s="268" t="s">
        <v>234</v>
      </c>
      <c r="F87" s="268" t="s">
        <v>235</v>
      </c>
      <c r="G87" s="247"/>
      <c r="H87" s="231"/>
      <c r="I87" s="231"/>
      <c r="J87" s="231"/>
      <c r="K87" s="231"/>
      <c r="L87" s="231"/>
      <c r="M87" s="231"/>
      <c r="N87" s="231"/>
      <c r="O87" s="231"/>
      <c r="P87" s="231"/>
      <c r="Q87" s="231"/>
      <c r="R87" s="231"/>
      <c r="S87" s="231"/>
      <c r="T87" s="231"/>
      <c r="U87" s="231"/>
      <c r="V87" s="231"/>
      <c r="W87" s="231"/>
      <c r="X87" s="231"/>
      <c r="Y87" s="231"/>
      <c r="Z87" s="231"/>
      <c r="AA87" s="231"/>
      <c r="AB87" s="231"/>
      <c r="AC87" s="231"/>
      <c r="AD87" s="231"/>
      <c r="AE87" s="231"/>
      <c r="AF87" s="231"/>
      <c r="AG87" s="231"/>
      <c r="AH87" s="231"/>
      <c r="AI87" s="231"/>
      <c r="AJ87" s="231"/>
      <c r="AK87" s="231"/>
      <c r="AL87" s="231"/>
      <c r="AM87" s="231"/>
      <c r="AN87" s="231"/>
      <c r="AO87" s="231"/>
      <c r="AP87" s="231"/>
      <c r="AQ87" s="231"/>
      <c r="AR87" s="231"/>
      <c r="AS87" s="231"/>
      <c r="AT87" s="231"/>
      <c r="AU87" s="231"/>
      <c r="AV87" s="231"/>
      <c r="AW87" s="231"/>
      <c r="AX87" s="231"/>
      <c r="AY87" s="231"/>
      <c r="AZ87" s="231"/>
      <c r="BA87" s="231"/>
      <c r="BB87" s="231"/>
      <c r="BC87" s="231"/>
      <c r="BD87" s="231"/>
    </row>
    <row r="88" spans="1:56">
      <c r="A88" s="346">
        <v>1</v>
      </c>
      <c r="B88" s="270" t="s">
        <v>239</v>
      </c>
      <c r="C88" s="271">
        <v>199</v>
      </c>
      <c r="D88" s="272" t="s">
        <v>255</v>
      </c>
      <c r="E88" s="253">
        <v>7.84</v>
      </c>
      <c r="F88" s="254">
        <v>1.86</v>
      </c>
      <c r="G88" s="255"/>
      <c r="H88" s="231"/>
      <c r="I88" s="231"/>
      <c r="J88" s="231"/>
      <c r="K88" s="231"/>
      <c r="L88" s="231"/>
      <c r="M88" s="231"/>
      <c r="N88" s="231"/>
      <c r="O88" s="231"/>
      <c r="P88" s="231"/>
      <c r="Q88" s="231"/>
      <c r="R88" s="231"/>
      <c r="S88" s="231"/>
      <c r="T88" s="231"/>
      <c r="U88" s="231"/>
      <c r="V88" s="231"/>
      <c r="W88" s="231"/>
      <c r="X88" s="231"/>
      <c r="Y88" s="231"/>
      <c r="Z88" s="231"/>
      <c r="AA88" s="231"/>
      <c r="AB88" s="231"/>
      <c r="AC88" s="231"/>
      <c r="AD88" s="231"/>
      <c r="AE88" s="231"/>
      <c r="AF88" s="231"/>
      <c r="AG88" s="231"/>
      <c r="AH88" s="231"/>
      <c r="AI88" s="231"/>
      <c r="AJ88" s="231"/>
      <c r="AK88" s="231"/>
      <c r="AL88" s="231"/>
      <c r="AM88" s="231"/>
      <c r="AN88" s="231"/>
      <c r="AO88" s="231"/>
      <c r="AP88" s="231"/>
      <c r="AQ88" s="231"/>
      <c r="AR88" s="231"/>
      <c r="AS88" s="231"/>
      <c r="AT88" s="231"/>
      <c r="AU88" s="231"/>
      <c r="AV88" s="231"/>
      <c r="AW88" s="231"/>
      <c r="AX88" s="231"/>
      <c r="AY88" s="231"/>
      <c r="AZ88" s="231"/>
      <c r="BA88" s="231"/>
      <c r="BB88" s="231"/>
      <c r="BC88" s="231"/>
      <c r="BD88" s="231"/>
    </row>
    <row r="89" spans="1:56">
      <c r="A89" s="346">
        <v>2</v>
      </c>
      <c r="B89" s="273" t="s">
        <v>256</v>
      </c>
      <c r="C89" s="274">
        <v>197</v>
      </c>
      <c r="D89" s="257" t="s">
        <v>255</v>
      </c>
      <c r="E89" s="259">
        <v>7.57</v>
      </c>
      <c r="F89" s="260">
        <v>1.97</v>
      </c>
      <c r="G89" s="255"/>
      <c r="H89" s="231"/>
      <c r="I89" s="231"/>
      <c r="J89" s="231"/>
      <c r="K89" s="231"/>
      <c r="L89" s="231"/>
      <c r="M89" s="231"/>
      <c r="N89" s="231"/>
      <c r="O89" s="231"/>
      <c r="P89" s="231"/>
      <c r="Q89" s="231"/>
      <c r="R89" s="231"/>
      <c r="S89" s="231"/>
      <c r="T89" s="231"/>
      <c r="U89" s="231"/>
      <c r="V89" s="231"/>
      <c r="W89" s="231"/>
      <c r="X89" s="231"/>
      <c r="Y89" s="231"/>
      <c r="Z89" s="231"/>
      <c r="AA89" s="231"/>
      <c r="AB89" s="231"/>
      <c r="AC89" s="231"/>
      <c r="AD89" s="231"/>
      <c r="AE89" s="231"/>
      <c r="AF89" s="231"/>
      <c r="AG89" s="231"/>
      <c r="AH89" s="231"/>
      <c r="AI89" s="231"/>
      <c r="AJ89" s="231"/>
      <c r="AK89" s="231"/>
      <c r="AL89" s="231"/>
      <c r="AM89" s="231"/>
      <c r="AN89" s="231"/>
      <c r="AO89" s="231"/>
      <c r="AP89" s="231"/>
      <c r="AQ89" s="231"/>
      <c r="AR89" s="231"/>
      <c r="AS89" s="231"/>
      <c r="AT89" s="231"/>
      <c r="AU89" s="231"/>
      <c r="AV89" s="231"/>
      <c r="AW89" s="231"/>
      <c r="AX89" s="231"/>
      <c r="AY89" s="231"/>
      <c r="AZ89" s="231"/>
      <c r="BA89" s="231"/>
      <c r="BB89" s="231"/>
      <c r="BC89" s="231"/>
      <c r="BD89" s="231"/>
    </row>
    <row r="90" spans="1:56">
      <c r="A90" s="346">
        <v>3</v>
      </c>
      <c r="B90" s="273" t="s">
        <v>257</v>
      </c>
      <c r="C90" s="274">
        <v>198</v>
      </c>
      <c r="D90" s="257" t="s">
        <v>255</v>
      </c>
      <c r="E90" s="259">
        <v>7.18</v>
      </c>
      <c r="F90" s="260">
        <v>2.21</v>
      </c>
      <c r="G90" s="255"/>
      <c r="H90" s="231"/>
      <c r="I90" s="231"/>
      <c r="J90" s="231"/>
      <c r="K90" s="231"/>
      <c r="L90" s="231"/>
      <c r="M90" s="231"/>
      <c r="N90" s="231"/>
      <c r="O90" s="231"/>
      <c r="P90" s="231"/>
      <c r="Q90" s="231"/>
      <c r="R90" s="231"/>
      <c r="S90" s="231"/>
      <c r="T90" s="231"/>
      <c r="U90" s="231"/>
      <c r="V90" s="231"/>
      <c r="W90" s="231"/>
      <c r="X90" s="231"/>
      <c r="Y90" s="231"/>
      <c r="Z90" s="231"/>
      <c r="AA90" s="231"/>
      <c r="AB90" s="231"/>
      <c r="AC90" s="231"/>
      <c r="AD90" s="231"/>
      <c r="AE90" s="231"/>
      <c r="AF90" s="231"/>
      <c r="AG90" s="231"/>
      <c r="AH90" s="231"/>
      <c r="AI90" s="231"/>
      <c r="AJ90" s="231"/>
      <c r="AK90" s="231"/>
      <c r="AL90" s="231"/>
      <c r="AM90" s="231"/>
      <c r="AN90" s="231"/>
      <c r="AO90" s="231"/>
      <c r="AP90" s="231"/>
      <c r="AQ90" s="231"/>
      <c r="AR90" s="231"/>
      <c r="AS90" s="231"/>
      <c r="AT90" s="231"/>
      <c r="AU90" s="231"/>
      <c r="AV90" s="231"/>
      <c r="AW90" s="231"/>
      <c r="AX90" s="231"/>
      <c r="AY90" s="231"/>
      <c r="AZ90" s="231"/>
      <c r="BA90" s="231"/>
      <c r="BB90" s="231"/>
      <c r="BC90" s="231"/>
      <c r="BD90" s="231"/>
    </row>
    <row r="91" spans="1:56" ht="15" thickBot="1">
      <c r="A91" s="346">
        <v>4</v>
      </c>
      <c r="B91" s="275" t="s">
        <v>258</v>
      </c>
      <c r="C91" s="276">
        <v>198</v>
      </c>
      <c r="D91" s="262" t="s">
        <v>255</v>
      </c>
      <c r="E91" s="264">
        <v>5.46</v>
      </c>
      <c r="F91" s="265">
        <v>2.83</v>
      </c>
      <c r="G91" s="255"/>
      <c r="H91" s="231"/>
      <c r="I91" s="231"/>
      <c r="J91" s="231"/>
      <c r="K91" s="231"/>
      <c r="L91" s="231"/>
      <c r="M91" s="231"/>
      <c r="N91" s="231"/>
      <c r="O91" s="231"/>
      <c r="P91" s="231"/>
      <c r="Q91" s="231"/>
      <c r="R91" s="231"/>
      <c r="S91" s="231"/>
      <c r="T91" s="231"/>
      <c r="U91" s="231"/>
      <c r="V91" s="231"/>
      <c r="W91" s="231"/>
      <c r="X91" s="231"/>
      <c r="Y91" s="231"/>
      <c r="Z91" s="231"/>
      <c r="AA91" s="231"/>
      <c r="AB91" s="231"/>
      <c r="AC91" s="231"/>
      <c r="AD91" s="231"/>
      <c r="AE91" s="231"/>
      <c r="AF91" s="231"/>
      <c r="AG91" s="231"/>
      <c r="AH91" s="231"/>
      <c r="AI91" s="231"/>
      <c r="AJ91" s="231"/>
      <c r="AK91" s="231"/>
      <c r="AL91" s="231"/>
      <c r="AM91" s="231"/>
      <c r="AN91" s="231"/>
      <c r="AO91" s="231"/>
      <c r="AP91" s="231"/>
      <c r="AQ91" s="231"/>
      <c r="AR91" s="231"/>
      <c r="AS91" s="231"/>
      <c r="AT91" s="231"/>
      <c r="AU91" s="231"/>
      <c r="AV91" s="231"/>
      <c r="AW91" s="231"/>
      <c r="AX91" s="231"/>
      <c r="AY91" s="231"/>
      <c r="AZ91" s="231"/>
      <c r="BA91" s="231"/>
      <c r="BB91" s="231"/>
      <c r="BC91" s="231"/>
      <c r="BD91" s="231"/>
    </row>
    <row r="92" spans="1:56">
      <c r="A92" s="231"/>
      <c r="B92" s="231"/>
      <c r="C92" s="231"/>
      <c r="D92" s="231"/>
      <c r="E92" s="266"/>
      <c r="F92" s="266"/>
      <c r="G92" s="266"/>
      <c r="H92" s="231"/>
      <c r="I92" s="231"/>
      <c r="J92" s="231"/>
      <c r="K92" s="231"/>
      <c r="L92" s="231"/>
      <c r="M92" s="231"/>
      <c r="N92" s="231"/>
      <c r="O92" s="231"/>
      <c r="P92" s="231"/>
      <c r="Q92" s="231"/>
      <c r="R92" s="231"/>
      <c r="S92" s="231"/>
      <c r="T92" s="231"/>
      <c r="U92" s="231"/>
      <c r="V92" s="231"/>
      <c r="W92" s="231"/>
      <c r="X92" s="231"/>
      <c r="Y92" s="231"/>
      <c r="Z92" s="231"/>
      <c r="AA92" s="231"/>
      <c r="AB92" s="231"/>
      <c r="AC92" s="231"/>
      <c r="AD92" s="231"/>
      <c r="AE92" s="231"/>
      <c r="AF92" s="231"/>
      <c r="AG92" s="231"/>
      <c r="AH92" s="231"/>
      <c r="AI92" s="231"/>
      <c r="AJ92" s="231"/>
      <c r="AK92" s="231"/>
      <c r="AL92" s="231"/>
      <c r="AM92" s="231"/>
      <c r="AN92" s="231"/>
      <c r="AO92" s="231"/>
      <c r="AP92" s="231"/>
      <c r="AQ92" s="231"/>
      <c r="AR92" s="231"/>
      <c r="AS92" s="231"/>
      <c r="AT92" s="231"/>
      <c r="AU92" s="231"/>
      <c r="AV92" s="231"/>
      <c r="AW92" s="231"/>
      <c r="AX92" s="231"/>
      <c r="AY92" s="231"/>
      <c r="AZ92" s="231"/>
      <c r="BA92" s="231"/>
      <c r="BB92" s="231"/>
      <c r="BC92" s="231"/>
      <c r="BD92" s="231"/>
    </row>
    <row r="93" spans="1:56" ht="15" thickBot="1">
      <c r="A93" s="231"/>
      <c r="B93" s="231"/>
      <c r="C93" s="231"/>
      <c r="D93" s="231"/>
      <c r="E93" s="266"/>
      <c r="F93" s="266"/>
      <c r="G93" s="266"/>
      <c r="H93" s="231"/>
      <c r="I93" s="231"/>
      <c r="J93" s="231"/>
      <c r="K93" s="231"/>
      <c r="L93" s="231"/>
      <c r="M93" s="231"/>
      <c r="N93" s="231"/>
      <c r="O93" s="231"/>
      <c r="P93" s="231"/>
      <c r="Q93" s="231"/>
      <c r="R93" s="231"/>
      <c r="S93" s="231"/>
      <c r="T93" s="231"/>
      <c r="U93" s="231"/>
      <c r="V93" s="231"/>
      <c r="W93" s="231"/>
      <c r="X93" s="231"/>
      <c r="Y93" s="231"/>
      <c r="Z93" s="231"/>
      <c r="AA93" s="231"/>
      <c r="AB93" s="231"/>
      <c r="AC93" s="231"/>
      <c r="AD93" s="231"/>
      <c r="AE93" s="231"/>
      <c r="AF93" s="231"/>
      <c r="AG93" s="231"/>
      <c r="AH93" s="231"/>
      <c r="AI93" s="231"/>
      <c r="AJ93" s="231"/>
      <c r="AK93" s="231"/>
      <c r="AL93" s="231"/>
      <c r="AM93" s="231"/>
      <c r="AN93" s="231"/>
      <c r="AO93" s="231"/>
      <c r="AP93" s="231"/>
      <c r="AQ93" s="231"/>
      <c r="AR93" s="231"/>
      <c r="AS93" s="231"/>
      <c r="AT93" s="231"/>
      <c r="AU93" s="231"/>
      <c r="AV93" s="231"/>
      <c r="AW93" s="231"/>
      <c r="AX93" s="231"/>
      <c r="AY93" s="231"/>
      <c r="AZ93" s="231"/>
      <c r="BA93" s="231"/>
      <c r="BB93" s="231"/>
      <c r="BC93" s="231"/>
      <c r="BD93" s="231"/>
    </row>
    <row r="94" spans="1:56" ht="15" thickBot="1">
      <c r="A94" s="231"/>
      <c r="B94" s="513" t="s">
        <v>259</v>
      </c>
      <c r="C94" s="512" t="s">
        <v>260</v>
      </c>
      <c r="D94" s="512"/>
      <c r="E94" s="512"/>
      <c r="F94" s="512"/>
      <c r="G94" s="247"/>
      <c r="H94" s="231"/>
      <c r="I94" s="231"/>
      <c r="J94" s="231"/>
      <c r="K94" s="231"/>
      <c r="L94" s="231"/>
      <c r="M94" s="231"/>
      <c r="N94" s="231"/>
      <c r="O94" s="231"/>
      <c r="P94" s="231"/>
      <c r="Q94" s="231"/>
      <c r="R94" s="231"/>
      <c r="S94" s="231"/>
      <c r="T94" s="231"/>
      <c r="U94" s="231"/>
      <c r="V94" s="231"/>
      <c r="W94" s="231"/>
      <c r="X94" s="231"/>
      <c r="Y94" s="231"/>
      <c r="Z94" s="231"/>
      <c r="AA94" s="231"/>
      <c r="AB94" s="231"/>
      <c r="AC94" s="231"/>
      <c r="AD94" s="231"/>
      <c r="AE94" s="231"/>
      <c r="AF94" s="231"/>
      <c r="AG94" s="231"/>
      <c r="AH94" s="231"/>
      <c r="AI94" s="231"/>
      <c r="AJ94" s="231"/>
      <c r="AK94" s="231"/>
      <c r="AL94" s="231"/>
      <c r="AM94" s="231"/>
      <c r="AN94" s="231"/>
      <c r="AO94" s="231"/>
      <c r="AP94" s="231"/>
      <c r="AQ94" s="231"/>
      <c r="AR94" s="231"/>
      <c r="AS94" s="231"/>
      <c r="AT94" s="231"/>
      <c r="AU94" s="231"/>
      <c r="AV94" s="231"/>
      <c r="AW94" s="231"/>
      <c r="AX94" s="231"/>
      <c r="AY94" s="231"/>
      <c r="AZ94" s="231"/>
      <c r="BA94" s="231"/>
      <c r="BB94" s="231"/>
      <c r="BC94" s="231"/>
      <c r="BD94" s="231"/>
    </row>
    <row r="95" spans="1:56" ht="30" customHeight="1" thickBot="1">
      <c r="A95" s="231"/>
      <c r="B95" s="515"/>
      <c r="C95" s="268" t="s">
        <v>232</v>
      </c>
      <c r="D95" s="269" t="s">
        <v>233</v>
      </c>
      <c r="E95" s="268" t="s">
        <v>234</v>
      </c>
      <c r="F95" s="268" t="s">
        <v>235</v>
      </c>
      <c r="G95" s="247"/>
      <c r="H95" s="231"/>
      <c r="I95" s="231"/>
      <c r="J95" s="231"/>
      <c r="K95" s="231"/>
      <c r="L95" s="231"/>
      <c r="M95" s="231"/>
      <c r="N95" s="231"/>
      <c r="O95" s="231"/>
      <c r="P95" s="231"/>
      <c r="Q95" s="231"/>
      <c r="R95" s="231"/>
      <c r="S95" s="231"/>
      <c r="T95" s="231"/>
      <c r="U95" s="231"/>
      <c r="V95" s="231"/>
      <c r="W95" s="231"/>
      <c r="X95" s="231"/>
      <c r="Y95" s="231"/>
      <c r="Z95" s="231"/>
      <c r="AA95" s="231"/>
      <c r="AB95" s="231"/>
      <c r="AC95" s="231"/>
      <c r="AD95" s="231"/>
      <c r="AE95" s="231"/>
      <c r="AF95" s="231"/>
      <c r="AG95" s="231"/>
      <c r="AH95" s="231"/>
      <c r="AI95" s="231"/>
      <c r="AJ95" s="231"/>
      <c r="AK95" s="231"/>
      <c r="AL95" s="231"/>
      <c r="AM95" s="231"/>
      <c r="AN95" s="231"/>
      <c r="AO95" s="231"/>
      <c r="AP95" s="231"/>
      <c r="AQ95" s="231"/>
      <c r="AR95" s="231"/>
      <c r="AS95" s="231"/>
      <c r="AT95" s="231"/>
      <c r="AU95" s="231"/>
      <c r="AV95" s="231"/>
      <c r="AW95" s="231"/>
      <c r="AX95" s="231"/>
      <c r="AY95" s="231"/>
      <c r="AZ95" s="231"/>
      <c r="BA95" s="231"/>
      <c r="BB95" s="231"/>
      <c r="BC95" s="231"/>
      <c r="BD95" s="231"/>
    </row>
    <row r="96" spans="1:56" ht="29.1">
      <c r="A96" s="247" t="s">
        <v>261</v>
      </c>
      <c r="B96" s="277" t="s">
        <v>262</v>
      </c>
      <c r="C96" s="278">
        <v>195</v>
      </c>
      <c r="D96" s="278">
        <v>2</v>
      </c>
      <c r="E96" s="279">
        <v>7.81</v>
      </c>
      <c r="F96" s="280">
        <v>2.06</v>
      </c>
      <c r="G96" s="281"/>
      <c r="H96" s="231"/>
      <c r="I96" s="231"/>
      <c r="J96" s="231"/>
      <c r="K96" s="231"/>
      <c r="L96" s="231"/>
      <c r="M96" s="231"/>
      <c r="N96" s="231"/>
      <c r="O96" s="231"/>
      <c r="P96" s="231"/>
      <c r="Q96" s="231"/>
      <c r="R96" s="231"/>
      <c r="S96" s="231"/>
      <c r="T96" s="231"/>
      <c r="U96" s="231"/>
      <c r="V96" s="231"/>
      <c r="W96" s="231"/>
      <c r="X96" s="231"/>
      <c r="Y96" s="231"/>
      <c r="Z96" s="231"/>
      <c r="AA96" s="231"/>
      <c r="AB96" s="231"/>
      <c r="AC96" s="231"/>
      <c r="AD96" s="231"/>
      <c r="AE96" s="231"/>
      <c r="AF96" s="231"/>
      <c r="AG96" s="231"/>
      <c r="AH96" s="231"/>
      <c r="AI96" s="231"/>
      <c r="AJ96" s="231"/>
      <c r="AK96" s="231"/>
      <c r="AL96" s="231"/>
      <c r="AM96" s="231"/>
      <c r="AN96" s="231"/>
      <c r="AO96" s="231"/>
      <c r="AP96" s="231"/>
      <c r="AQ96" s="231"/>
      <c r="AR96" s="231"/>
      <c r="AS96" s="231"/>
      <c r="AT96" s="231"/>
      <c r="AU96" s="231"/>
      <c r="AV96" s="231"/>
      <c r="AW96" s="231"/>
      <c r="AX96" s="231"/>
      <c r="AY96" s="231"/>
      <c r="AZ96" s="231"/>
      <c r="BA96" s="231"/>
      <c r="BB96" s="231"/>
      <c r="BC96" s="231"/>
      <c r="BD96" s="231"/>
    </row>
    <row r="97" spans="1:56" ht="29.45" thickBot="1">
      <c r="A97" s="247" t="s">
        <v>263</v>
      </c>
      <c r="B97" s="282" t="s">
        <v>264</v>
      </c>
      <c r="C97" s="283">
        <v>188</v>
      </c>
      <c r="D97" s="284">
        <v>8</v>
      </c>
      <c r="E97" s="285">
        <v>7.61</v>
      </c>
      <c r="F97" s="286">
        <v>2.0299999999999998</v>
      </c>
      <c r="G97" s="281"/>
      <c r="H97" s="231"/>
      <c r="I97" s="231"/>
      <c r="J97" s="231"/>
      <c r="K97" s="231"/>
      <c r="L97" s="231"/>
      <c r="M97" s="231"/>
      <c r="N97" s="231"/>
      <c r="O97" s="231"/>
      <c r="P97" s="231"/>
      <c r="Q97" s="231"/>
      <c r="R97" s="231"/>
      <c r="S97" s="231"/>
      <c r="T97" s="231"/>
      <c r="U97" s="231"/>
      <c r="V97" s="231"/>
      <c r="W97" s="231"/>
      <c r="X97" s="231"/>
      <c r="Y97" s="231"/>
      <c r="Z97" s="231"/>
      <c r="AA97" s="231"/>
      <c r="AB97" s="231"/>
      <c r="AC97" s="231"/>
      <c r="AD97" s="231"/>
      <c r="AE97" s="231"/>
      <c r="AF97" s="231"/>
      <c r="AG97" s="231"/>
      <c r="AH97" s="231"/>
      <c r="AI97" s="231"/>
      <c r="AJ97" s="231"/>
      <c r="AK97" s="231"/>
      <c r="AL97" s="231"/>
      <c r="AM97" s="231"/>
      <c r="AN97" s="231"/>
      <c r="AO97" s="231"/>
      <c r="AP97" s="231"/>
      <c r="AQ97" s="231"/>
      <c r="AR97" s="231"/>
      <c r="AS97" s="231"/>
      <c r="AT97" s="231"/>
      <c r="AU97" s="231"/>
      <c r="AV97" s="231"/>
      <c r="AW97" s="231"/>
      <c r="AX97" s="231"/>
      <c r="AY97" s="231"/>
      <c r="AZ97" s="231"/>
      <c r="BA97" s="231"/>
      <c r="BB97" s="231"/>
      <c r="BC97" s="231"/>
      <c r="BD97" s="231"/>
    </row>
    <row r="98" spans="1:56">
      <c r="A98" s="231"/>
      <c r="C98" s="231"/>
      <c r="D98" s="231"/>
      <c r="E98" s="266"/>
      <c r="F98" s="266"/>
      <c r="G98" s="266"/>
      <c r="H98" s="231"/>
      <c r="I98" s="231"/>
      <c r="J98" s="231"/>
      <c r="K98" s="231"/>
      <c r="L98" s="231"/>
      <c r="M98" s="231"/>
      <c r="N98" s="231"/>
      <c r="O98" s="231"/>
      <c r="P98" s="231"/>
      <c r="Q98" s="231"/>
      <c r="R98" s="231"/>
      <c r="S98" s="231"/>
      <c r="T98" s="231"/>
      <c r="U98" s="231"/>
      <c r="V98" s="231"/>
      <c r="W98" s="231"/>
      <c r="X98" s="231"/>
      <c r="Y98" s="231"/>
      <c r="Z98" s="231"/>
      <c r="AA98" s="231"/>
      <c r="AB98" s="231"/>
      <c r="AC98" s="231"/>
      <c r="AD98" s="231"/>
      <c r="AE98" s="231"/>
      <c r="AF98" s="231"/>
      <c r="AG98" s="231"/>
      <c r="AH98" s="231"/>
      <c r="AI98" s="231"/>
      <c r="AJ98" s="231"/>
      <c r="AK98" s="231"/>
      <c r="AL98" s="231"/>
      <c r="AM98" s="231"/>
      <c r="AN98" s="231"/>
      <c r="AO98" s="231"/>
      <c r="AP98" s="231"/>
      <c r="AQ98" s="231"/>
      <c r="AR98" s="231"/>
      <c r="AS98" s="231"/>
      <c r="AT98" s="231"/>
      <c r="AU98" s="231"/>
      <c r="AV98" s="231"/>
      <c r="AW98" s="231"/>
      <c r="AX98" s="231"/>
      <c r="AY98" s="231"/>
      <c r="AZ98" s="231"/>
      <c r="BA98" s="231"/>
      <c r="BB98" s="231"/>
      <c r="BC98" s="231"/>
      <c r="BD98" s="231"/>
    </row>
    <row r="99" spans="1:56" ht="15" thickBot="1">
      <c r="A99" s="231"/>
      <c r="C99" s="231"/>
      <c r="D99" s="231"/>
      <c r="E99" s="266"/>
      <c r="F99" s="266"/>
      <c r="G99" s="266"/>
      <c r="H99" s="231"/>
      <c r="I99" s="231"/>
      <c r="J99" s="231"/>
      <c r="K99" s="231"/>
      <c r="L99" s="231"/>
      <c r="M99" s="231"/>
      <c r="N99" s="231"/>
      <c r="O99" s="231"/>
      <c r="P99" s="231"/>
      <c r="Q99" s="231"/>
      <c r="R99" s="231"/>
      <c r="S99" s="231"/>
      <c r="T99" s="231"/>
      <c r="U99" s="231"/>
      <c r="V99" s="231"/>
      <c r="W99" s="231"/>
      <c r="X99" s="231"/>
      <c r="Y99" s="231"/>
      <c r="Z99" s="231"/>
      <c r="AA99" s="231"/>
      <c r="AB99" s="231"/>
      <c r="AC99" s="231"/>
      <c r="AD99" s="231"/>
      <c r="AE99" s="231"/>
      <c r="AF99" s="231"/>
      <c r="AG99" s="231"/>
      <c r="AH99" s="231"/>
      <c r="AI99" s="231"/>
      <c r="AJ99" s="231"/>
      <c r="AK99" s="231"/>
      <c r="AL99" s="231"/>
      <c r="AM99" s="231"/>
      <c r="AN99" s="231"/>
      <c r="AO99" s="231"/>
      <c r="AP99" s="231"/>
      <c r="AQ99" s="231"/>
      <c r="AR99" s="231"/>
      <c r="AS99" s="231"/>
      <c r="AT99" s="231"/>
      <c r="AU99" s="231"/>
      <c r="AV99" s="231"/>
      <c r="AW99" s="231"/>
      <c r="AX99" s="231"/>
      <c r="AY99" s="231"/>
      <c r="AZ99" s="231"/>
      <c r="BA99" s="231"/>
      <c r="BB99" s="231"/>
      <c r="BC99" s="231"/>
      <c r="BD99" s="231"/>
    </row>
    <row r="100" spans="1:56" ht="15" thickBot="1">
      <c r="A100" s="464" t="s">
        <v>265</v>
      </c>
      <c r="B100" s="513" t="s">
        <v>266</v>
      </c>
      <c r="C100" s="512" t="s">
        <v>267</v>
      </c>
      <c r="D100" s="512"/>
      <c r="E100" s="512"/>
      <c r="F100" s="512"/>
      <c r="G100" s="247"/>
      <c r="H100" s="231"/>
      <c r="I100" s="231"/>
      <c r="J100" s="231"/>
      <c r="K100" s="231"/>
      <c r="L100" s="231"/>
      <c r="M100" s="231"/>
      <c r="N100" s="231"/>
      <c r="O100" s="231"/>
      <c r="P100" s="231"/>
      <c r="Q100" s="231"/>
      <c r="R100" s="231"/>
      <c r="S100" s="231"/>
      <c r="T100" s="231"/>
      <c r="U100" s="231"/>
      <c r="V100" s="231"/>
      <c r="W100" s="231"/>
      <c r="X100" s="231"/>
      <c r="Y100" s="231"/>
      <c r="Z100" s="231"/>
      <c r="AA100" s="231"/>
      <c r="AB100" s="231"/>
      <c r="AC100" s="231"/>
      <c r="AD100" s="231"/>
      <c r="AE100" s="231"/>
      <c r="AF100" s="231"/>
      <c r="AG100" s="231"/>
      <c r="AH100" s="231"/>
      <c r="AI100" s="231"/>
      <c r="AJ100" s="231"/>
      <c r="AK100" s="231"/>
      <c r="AL100" s="231"/>
      <c r="AM100" s="231"/>
      <c r="AN100" s="231"/>
      <c r="AO100" s="231"/>
      <c r="AP100" s="231"/>
      <c r="AQ100" s="231"/>
      <c r="AR100" s="231"/>
      <c r="AS100" s="231"/>
      <c r="AT100" s="231"/>
      <c r="AU100" s="231"/>
      <c r="AV100" s="231"/>
      <c r="AW100" s="231"/>
      <c r="AX100" s="231"/>
      <c r="AY100" s="231"/>
      <c r="AZ100" s="231"/>
      <c r="BA100" s="231"/>
      <c r="BB100" s="231"/>
      <c r="BC100" s="231"/>
      <c r="BD100" s="231"/>
    </row>
    <row r="101" spans="1:56" ht="30" customHeight="1" thickBot="1">
      <c r="A101" s="231"/>
      <c r="B101" s="515"/>
      <c r="C101" s="268" t="s">
        <v>232</v>
      </c>
      <c r="D101" s="269" t="s">
        <v>233</v>
      </c>
      <c r="E101" s="268" t="s">
        <v>234</v>
      </c>
      <c r="F101" s="268" t="s">
        <v>235</v>
      </c>
      <c r="G101" s="247"/>
      <c r="H101" s="231"/>
      <c r="I101" s="231"/>
      <c r="J101" s="231"/>
      <c r="K101" s="231"/>
      <c r="L101" s="231"/>
      <c r="M101" s="231"/>
      <c r="N101" s="231"/>
      <c r="O101" s="231"/>
      <c r="P101" s="231"/>
      <c r="Q101" s="231"/>
      <c r="R101" s="231"/>
      <c r="S101" s="231"/>
      <c r="T101" s="231"/>
      <c r="U101" s="231"/>
      <c r="V101" s="231"/>
      <c r="W101" s="231"/>
      <c r="X101" s="231"/>
      <c r="Y101" s="231"/>
      <c r="Z101" s="231"/>
      <c r="AA101" s="231"/>
      <c r="AB101" s="231"/>
      <c r="AC101" s="231"/>
      <c r="AD101" s="231"/>
      <c r="AE101" s="231"/>
      <c r="AF101" s="231"/>
      <c r="AG101" s="231"/>
      <c r="AH101" s="231"/>
      <c r="AI101" s="231"/>
      <c r="AJ101" s="231"/>
      <c r="AK101" s="231"/>
      <c r="AL101" s="231"/>
      <c r="AM101" s="231"/>
      <c r="AN101" s="231"/>
      <c r="AO101" s="231"/>
      <c r="AP101" s="231"/>
      <c r="AQ101" s="231"/>
      <c r="AR101" s="231"/>
      <c r="AS101" s="231"/>
      <c r="AT101" s="231"/>
      <c r="AU101" s="231"/>
      <c r="AV101" s="231"/>
      <c r="AW101" s="231"/>
      <c r="AX101" s="231"/>
      <c r="AY101" s="231"/>
      <c r="AZ101" s="231"/>
      <c r="BA101" s="231"/>
      <c r="BB101" s="231"/>
      <c r="BC101" s="231"/>
      <c r="BD101" s="231"/>
    </row>
    <row r="102" spans="1:56">
      <c r="A102" s="346">
        <v>1</v>
      </c>
      <c r="B102" s="287" t="s">
        <v>239</v>
      </c>
      <c r="C102" s="278">
        <v>189</v>
      </c>
      <c r="D102" s="288">
        <v>9</v>
      </c>
      <c r="E102" s="289">
        <v>7.73</v>
      </c>
      <c r="F102" s="289">
        <v>1.93</v>
      </c>
      <c r="G102" s="281"/>
      <c r="H102" s="231"/>
      <c r="I102" s="231"/>
      <c r="J102" s="231"/>
      <c r="K102" s="231"/>
      <c r="L102" s="231"/>
      <c r="M102" s="231"/>
      <c r="N102" s="231"/>
      <c r="O102" s="231"/>
      <c r="P102" s="231"/>
      <c r="Q102" s="231"/>
      <c r="R102" s="231"/>
      <c r="S102" s="231"/>
      <c r="T102" s="231"/>
      <c r="U102" s="231"/>
      <c r="V102" s="231"/>
      <c r="W102" s="231"/>
      <c r="X102" s="231"/>
      <c r="Y102" s="231"/>
      <c r="Z102" s="231"/>
      <c r="AA102" s="231"/>
      <c r="AB102" s="231"/>
      <c r="AC102" s="231"/>
      <c r="AD102" s="231"/>
      <c r="AE102" s="231"/>
      <c r="AF102" s="231"/>
      <c r="AG102" s="231"/>
      <c r="AH102" s="231"/>
      <c r="AI102" s="231"/>
      <c r="AJ102" s="231"/>
      <c r="AK102" s="231"/>
      <c r="AL102" s="231"/>
      <c r="AM102" s="231"/>
      <c r="AN102" s="231"/>
      <c r="AO102" s="231"/>
      <c r="AP102" s="231"/>
      <c r="AQ102" s="231"/>
      <c r="AR102" s="231"/>
      <c r="AS102" s="231"/>
      <c r="AT102" s="231"/>
      <c r="AU102" s="231"/>
      <c r="AV102" s="231"/>
      <c r="AW102" s="231"/>
      <c r="AX102" s="231"/>
      <c r="AY102" s="231"/>
      <c r="AZ102" s="231"/>
      <c r="BA102" s="231"/>
      <c r="BB102" s="231"/>
      <c r="BC102" s="231"/>
      <c r="BD102" s="231"/>
    </row>
    <row r="103" spans="1:56">
      <c r="A103" s="346">
        <v>2</v>
      </c>
      <c r="B103" s="290" t="s">
        <v>256</v>
      </c>
      <c r="C103" s="291">
        <v>185</v>
      </c>
      <c r="D103" s="292">
        <v>10</v>
      </c>
      <c r="E103" s="293">
        <v>7.68</v>
      </c>
      <c r="F103" s="293">
        <v>1.75</v>
      </c>
      <c r="G103" s="281"/>
      <c r="H103" s="231"/>
      <c r="I103" s="231"/>
      <c r="J103" s="231"/>
      <c r="K103" s="231"/>
      <c r="L103" s="231"/>
      <c r="M103" s="231"/>
      <c r="N103" s="231"/>
      <c r="O103" s="231"/>
      <c r="P103" s="231"/>
      <c r="Q103" s="231"/>
      <c r="R103" s="231"/>
      <c r="S103" s="231"/>
      <c r="T103" s="231"/>
      <c r="U103" s="231"/>
      <c r="V103" s="231"/>
      <c r="W103" s="231"/>
      <c r="X103" s="231"/>
      <c r="Y103" s="231"/>
      <c r="Z103" s="231"/>
      <c r="AA103" s="231"/>
      <c r="AB103" s="231"/>
      <c r="AC103" s="231"/>
      <c r="AD103" s="231"/>
      <c r="AE103" s="231"/>
      <c r="AF103" s="231"/>
      <c r="AG103" s="231"/>
      <c r="AH103" s="231"/>
      <c r="AI103" s="231"/>
      <c r="AJ103" s="231"/>
      <c r="AK103" s="231"/>
      <c r="AL103" s="231"/>
      <c r="AM103" s="231"/>
      <c r="AN103" s="231"/>
      <c r="AO103" s="231"/>
      <c r="AP103" s="231"/>
      <c r="AQ103" s="231"/>
      <c r="AR103" s="231"/>
      <c r="AS103" s="231"/>
      <c r="AT103" s="231"/>
      <c r="AU103" s="231"/>
      <c r="AV103" s="231"/>
      <c r="AW103" s="231"/>
      <c r="AX103" s="231"/>
      <c r="AY103" s="231"/>
      <c r="AZ103" s="231"/>
      <c r="BA103" s="231"/>
      <c r="BB103" s="231"/>
      <c r="BC103" s="231"/>
      <c r="BD103" s="231"/>
    </row>
    <row r="104" spans="1:56">
      <c r="A104" s="346">
        <v>3</v>
      </c>
      <c r="B104" s="290" t="s">
        <v>257</v>
      </c>
      <c r="C104" s="291">
        <v>175</v>
      </c>
      <c r="D104" s="292">
        <v>20</v>
      </c>
      <c r="E104" s="293">
        <v>7.59</v>
      </c>
      <c r="F104" s="293">
        <v>1.83</v>
      </c>
      <c r="G104" s="281"/>
      <c r="H104" s="231"/>
      <c r="I104" s="231"/>
      <c r="J104" s="231"/>
      <c r="K104" s="231"/>
      <c r="L104" s="231"/>
      <c r="M104" s="231"/>
      <c r="N104" s="231"/>
      <c r="O104" s="231"/>
      <c r="P104" s="231"/>
      <c r="Q104" s="231"/>
      <c r="R104" s="231"/>
      <c r="S104" s="231"/>
      <c r="T104" s="231"/>
      <c r="U104" s="231"/>
      <c r="V104" s="231"/>
      <c r="W104" s="231"/>
      <c r="X104" s="231"/>
      <c r="Y104" s="231"/>
      <c r="Z104" s="231"/>
      <c r="AA104" s="231"/>
      <c r="AB104" s="231"/>
      <c r="AC104" s="231"/>
      <c r="AD104" s="231"/>
      <c r="AE104" s="231"/>
      <c r="AF104" s="231"/>
      <c r="AG104" s="231"/>
      <c r="AH104" s="231"/>
      <c r="AI104" s="231"/>
      <c r="AJ104" s="231"/>
      <c r="AK104" s="231"/>
      <c r="AL104" s="231"/>
      <c r="AM104" s="231"/>
      <c r="AN104" s="231"/>
      <c r="AO104" s="231"/>
      <c r="AP104" s="231"/>
      <c r="AQ104" s="231"/>
      <c r="AR104" s="231"/>
      <c r="AS104" s="231"/>
      <c r="AT104" s="231"/>
      <c r="AU104" s="231"/>
      <c r="AV104" s="231"/>
      <c r="AW104" s="231"/>
      <c r="AX104" s="231"/>
      <c r="AY104" s="231"/>
      <c r="AZ104" s="231"/>
      <c r="BA104" s="231"/>
      <c r="BB104" s="231"/>
      <c r="BC104" s="231"/>
      <c r="BD104" s="231"/>
    </row>
    <row r="105" spans="1:56" ht="15" thickBot="1">
      <c r="A105" s="346">
        <v>4</v>
      </c>
      <c r="B105" s="294" t="s">
        <v>258</v>
      </c>
      <c r="C105" s="295">
        <v>132</v>
      </c>
      <c r="D105" s="296">
        <v>62</v>
      </c>
      <c r="E105" s="297">
        <v>6.68</v>
      </c>
      <c r="F105" s="297">
        <v>2.3199999999999998</v>
      </c>
      <c r="G105" s="281"/>
      <c r="H105" s="231"/>
      <c r="I105" s="231"/>
      <c r="J105" s="231"/>
      <c r="K105" s="231"/>
      <c r="L105" s="231"/>
      <c r="M105" s="231"/>
      <c r="N105" s="231"/>
      <c r="O105" s="231"/>
      <c r="P105" s="231"/>
      <c r="Q105" s="231"/>
      <c r="R105" s="231"/>
      <c r="S105" s="231"/>
      <c r="T105" s="231"/>
      <c r="U105" s="231"/>
      <c r="V105" s="231"/>
      <c r="W105" s="231"/>
      <c r="X105" s="231"/>
      <c r="Y105" s="231"/>
      <c r="Z105" s="231"/>
      <c r="AA105" s="231"/>
      <c r="AB105" s="231"/>
      <c r="AC105" s="231"/>
      <c r="AD105" s="231"/>
      <c r="AE105" s="231"/>
      <c r="AF105" s="231"/>
      <c r="AG105" s="231"/>
      <c r="AH105" s="231"/>
      <c r="AI105" s="231"/>
      <c r="AJ105" s="231"/>
      <c r="AK105" s="231"/>
      <c r="AL105" s="231"/>
      <c r="AM105" s="231"/>
      <c r="AN105" s="231"/>
      <c r="AO105" s="231"/>
      <c r="AP105" s="231"/>
      <c r="AQ105" s="231"/>
      <c r="AR105" s="231"/>
      <c r="AS105" s="231"/>
      <c r="AT105" s="231"/>
      <c r="AU105" s="231"/>
      <c r="AV105" s="231"/>
      <c r="AW105" s="231"/>
      <c r="AX105" s="231"/>
      <c r="AY105" s="231"/>
      <c r="AZ105" s="231"/>
      <c r="BA105" s="231"/>
      <c r="BB105" s="231"/>
      <c r="BC105" s="231"/>
      <c r="BD105" s="231"/>
    </row>
    <row r="106" spans="1:56">
      <c r="A106" s="231"/>
      <c r="B106" s="231"/>
      <c r="C106" s="231"/>
      <c r="D106" s="231"/>
      <c r="E106" s="266"/>
      <c r="F106" s="266"/>
      <c r="G106" s="266"/>
      <c r="H106" s="231"/>
      <c r="I106" s="231"/>
      <c r="J106" s="231"/>
      <c r="K106" s="231"/>
      <c r="L106" s="231"/>
      <c r="M106" s="231"/>
      <c r="N106" s="231"/>
      <c r="O106" s="231"/>
      <c r="P106" s="231"/>
      <c r="Q106" s="231"/>
      <c r="R106" s="231"/>
      <c r="S106" s="231"/>
      <c r="T106" s="231"/>
      <c r="U106" s="231"/>
      <c r="V106" s="231"/>
      <c r="W106" s="231"/>
      <c r="X106" s="231"/>
      <c r="Y106" s="231"/>
      <c r="Z106" s="231"/>
      <c r="AA106" s="231"/>
      <c r="AB106" s="231"/>
      <c r="AC106" s="231"/>
      <c r="AD106" s="231"/>
      <c r="AE106" s="231"/>
      <c r="AF106" s="231"/>
      <c r="AG106" s="231"/>
      <c r="AH106" s="231"/>
      <c r="AI106" s="231"/>
      <c r="AJ106" s="231"/>
      <c r="AK106" s="231"/>
      <c r="AL106" s="231"/>
      <c r="AM106" s="231"/>
      <c r="AN106" s="231"/>
      <c r="AO106" s="231"/>
      <c r="AP106" s="231"/>
      <c r="AQ106" s="231"/>
      <c r="AR106" s="231"/>
      <c r="AS106" s="231"/>
      <c r="AT106" s="231"/>
      <c r="AU106" s="231"/>
      <c r="AV106" s="231"/>
      <c r="AW106" s="231"/>
      <c r="AX106" s="231"/>
      <c r="AY106" s="231"/>
      <c r="AZ106" s="231"/>
      <c r="BA106" s="231"/>
      <c r="BB106" s="231"/>
      <c r="BC106" s="231"/>
      <c r="BD106" s="231"/>
    </row>
    <row r="107" spans="1:56" ht="15" thickBot="1">
      <c r="A107" s="231"/>
      <c r="B107" s="231"/>
      <c r="C107" s="231"/>
      <c r="D107" s="231"/>
      <c r="E107" s="266"/>
      <c r="F107" s="266"/>
      <c r="G107" s="266"/>
      <c r="H107" s="231"/>
      <c r="I107" s="231"/>
      <c r="J107" s="231"/>
      <c r="K107" s="231"/>
      <c r="L107" s="231"/>
      <c r="M107" s="231"/>
      <c r="N107" s="231"/>
      <c r="O107" s="231"/>
      <c r="P107" s="231"/>
      <c r="Q107" s="231"/>
      <c r="R107" s="231"/>
      <c r="S107" s="231"/>
      <c r="T107" s="231"/>
      <c r="U107" s="231"/>
      <c r="V107" s="231"/>
      <c r="W107" s="231"/>
      <c r="X107" s="231"/>
      <c r="Y107" s="231"/>
      <c r="Z107" s="231"/>
      <c r="AA107" s="231"/>
      <c r="AB107" s="231"/>
      <c r="AC107" s="231"/>
      <c r="AD107" s="231"/>
      <c r="AE107" s="231"/>
      <c r="AF107" s="231"/>
      <c r="AG107" s="231"/>
      <c r="AH107" s="231"/>
      <c r="AI107" s="231"/>
      <c r="AJ107" s="231"/>
      <c r="AK107" s="231"/>
      <c r="AL107" s="231"/>
      <c r="AM107" s="231"/>
      <c r="AN107" s="231"/>
      <c r="AO107" s="231"/>
      <c r="AP107" s="231"/>
      <c r="AQ107" s="231"/>
      <c r="AR107" s="231"/>
      <c r="AS107" s="231"/>
      <c r="AT107" s="231"/>
      <c r="AU107" s="231"/>
      <c r="AV107" s="231"/>
      <c r="AW107" s="231"/>
      <c r="AX107" s="231"/>
      <c r="AY107" s="231"/>
      <c r="AZ107" s="231"/>
      <c r="BA107" s="231"/>
      <c r="BB107" s="231"/>
      <c r="BC107" s="231"/>
      <c r="BD107" s="231"/>
    </row>
    <row r="108" spans="1:56" ht="15" thickBot="1">
      <c r="A108" s="247" t="s">
        <v>268</v>
      </c>
      <c r="B108" s="298" t="s">
        <v>269</v>
      </c>
      <c r="C108" s="268" t="s">
        <v>232</v>
      </c>
      <c r="D108" s="269" t="s">
        <v>233</v>
      </c>
      <c r="E108" s="268" t="s">
        <v>234</v>
      </c>
      <c r="F108" s="268" t="s">
        <v>235</v>
      </c>
      <c r="G108" s="247"/>
      <c r="H108" s="231"/>
      <c r="I108" s="231"/>
      <c r="J108" s="231"/>
      <c r="K108" s="231"/>
      <c r="L108" s="231"/>
      <c r="M108" s="231"/>
      <c r="N108" s="231"/>
      <c r="O108" s="231"/>
      <c r="P108" s="231"/>
      <c r="Q108" s="231"/>
      <c r="R108" s="231"/>
      <c r="S108" s="231"/>
      <c r="T108" s="231"/>
      <c r="U108" s="231"/>
      <c r="V108" s="231"/>
      <c r="W108" s="231"/>
      <c r="X108" s="231"/>
      <c r="Y108" s="231"/>
      <c r="Z108" s="231"/>
      <c r="AA108" s="231"/>
      <c r="AB108" s="231"/>
      <c r="AC108" s="231"/>
      <c r="AD108" s="231"/>
      <c r="AE108" s="231"/>
      <c r="AF108" s="231"/>
      <c r="AG108" s="231"/>
      <c r="AH108" s="231"/>
      <c r="AI108" s="231"/>
      <c r="AJ108" s="231"/>
      <c r="AK108" s="231"/>
      <c r="AL108" s="231"/>
      <c r="AM108" s="231"/>
      <c r="AN108" s="231"/>
      <c r="AO108" s="231"/>
      <c r="AP108" s="231"/>
      <c r="AQ108" s="231"/>
      <c r="AR108" s="231"/>
      <c r="AS108" s="231"/>
      <c r="AT108" s="231"/>
      <c r="AU108" s="231"/>
      <c r="AV108" s="231"/>
      <c r="AW108" s="231"/>
      <c r="AX108" s="231"/>
      <c r="AY108" s="231"/>
      <c r="AZ108" s="231"/>
      <c r="BA108" s="231"/>
      <c r="BB108" s="231"/>
      <c r="BC108" s="231"/>
      <c r="BD108" s="231"/>
    </row>
    <row r="109" spans="1:56" ht="44.45" customHeight="1" thickBot="1">
      <c r="A109" s="231"/>
      <c r="B109" s="299" t="s">
        <v>270</v>
      </c>
      <c r="C109" s="300">
        <v>188</v>
      </c>
      <c r="D109" s="300">
        <v>10</v>
      </c>
      <c r="E109" s="301">
        <v>7.59</v>
      </c>
      <c r="F109" s="301">
        <v>2.08</v>
      </c>
      <c r="G109" s="255"/>
      <c r="H109" s="231"/>
      <c r="I109" s="231"/>
      <c r="J109" s="231"/>
      <c r="K109" s="231"/>
      <c r="L109" s="231"/>
      <c r="M109" s="231"/>
      <c r="N109" s="231"/>
      <c r="O109" s="231"/>
      <c r="P109" s="231"/>
      <c r="Q109" s="231"/>
      <c r="R109" s="231"/>
      <c r="S109" s="231"/>
      <c r="T109" s="231"/>
      <c r="U109" s="231"/>
      <c r="V109" s="231"/>
      <c r="W109" s="231"/>
      <c r="X109" s="231"/>
      <c r="Y109" s="231"/>
      <c r="Z109" s="231"/>
      <c r="AA109" s="231"/>
      <c r="AB109" s="231"/>
      <c r="AC109" s="231"/>
      <c r="AD109" s="231"/>
      <c r="AE109" s="231"/>
      <c r="AF109" s="231"/>
      <c r="AG109" s="231"/>
      <c r="AH109" s="231"/>
      <c r="AI109" s="231"/>
      <c r="AJ109" s="231"/>
      <c r="AK109" s="231"/>
      <c r="AL109" s="231"/>
      <c r="AM109" s="231"/>
      <c r="AN109" s="231"/>
      <c r="AO109" s="231"/>
      <c r="AP109" s="231"/>
      <c r="AQ109" s="231"/>
      <c r="AR109" s="231"/>
      <c r="AS109" s="231"/>
      <c r="AT109" s="231"/>
      <c r="AU109" s="231"/>
      <c r="AV109" s="231"/>
      <c r="AW109" s="231"/>
      <c r="AX109" s="231"/>
      <c r="AY109" s="231"/>
      <c r="AZ109" s="231"/>
      <c r="BA109" s="231"/>
      <c r="BB109" s="231"/>
      <c r="BC109" s="231"/>
      <c r="BD109" s="231"/>
    </row>
    <row r="110" spans="1:56">
      <c r="A110" s="231"/>
      <c r="B110" s="231"/>
      <c r="C110" s="231"/>
      <c r="D110" s="231"/>
      <c r="E110" s="266"/>
      <c r="F110" s="266"/>
      <c r="G110" s="266"/>
      <c r="H110" s="231"/>
      <c r="I110" s="231"/>
      <c r="J110" s="231"/>
      <c r="K110" s="231"/>
      <c r="L110" s="231"/>
      <c r="M110" s="231"/>
      <c r="N110" s="231"/>
      <c r="O110" s="231"/>
      <c r="P110" s="231"/>
      <c r="Q110" s="231"/>
      <c r="R110" s="231"/>
      <c r="S110" s="231"/>
      <c r="T110" s="231"/>
      <c r="U110" s="231"/>
      <c r="V110" s="231"/>
      <c r="W110" s="231"/>
      <c r="X110" s="231"/>
      <c r="Y110" s="231"/>
      <c r="Z110" s="231"/>
      <c r="AA110" s="231"/>
      <c r="AB110" s="231"/>
      <c r="AC110" s="231"/>
      <c r="AD110" s="231"/>
      <c r="AE110" s="231"/>
      <c r="AF110" s="231"/>
      <c r="AG110" s="231"/>
      <c r="AH110" s="231"/>
      <c r="AI110" s="231"/>
      <c r="AJ110" s="231"/>
      <c r="AK110" s="231"/>
      <c r="AL110" s="231"/>
      <c r="AM110" s="231"/>
      <c r="AN110" s="231"/>
      <c r="AO110" s="231"/>
      <c r="AP110" s="231"/>
      <c r="AQ110" s="231"/>
      <c r="AR110" s="231"/>
      <c r="AS110" s="231"/>
      <c r="AT110" s="231"/>
      <c r="AU110" s="231"/>
      <c r="AV110" s="231"/>
      <c r="AW110" s="231"/>
      <c r="AX110" s="231"/>
      <c r="AY110" s="231"/>
      <c r="AZ110" s="231"/>
      <c r="BA110" s="231"/>
      <c r="BB110" s="231"/>
      <c r="BC110" s="231"/>
      <c r="BD110" s="231"/>
    </row>
    <row r="111" spans="1:56">
      <c r="A111" s="231"/>
      <c r="B111" s="231"/>
      <c r="C111" s="231"/>
      <c r="D111" s="231"/>
      <c r="E111" s="266"/>
      <c r="F111" s="266"/>
      <c r="G111" s="266"/>
      <c r="H111" s="231"/>
      <c r="I111" s="231"/>
      <c r="J111" s="231"/>
      <c r="K111" s="231"/>
      <c r="L111" s="231"/>
      <c r="M111" s="231"/>
      <c r="N111" s="231"/>
      <c r="O111" s="231"/>
      <c r="P111" s="231"/>
      <c r="Q111" s="231"/>
      <c r="R111" s="231"/>
      <c r="S111" s="231"/>
      <c r="T111" s="231"/>
      <c r="U111" s="231"/>
      <c r="V111" s="231"/>
      <c r="W111" s="231"/>
      <c r="X111" s="231"/>
      <c r="Y111" s="231"/>
      <c r="Z111" s="231"/>
      <c r="AA111" s="231"/>
      <c r="AB111" s="231"/>
      <c r="AC111" s="231"/>
      <c r="AD111" s="231"/>
      <c r="AE111" s="231"/>
      <c r="AF111" s="231"/>
      <c r="AG111" s="231"/>
      <c r="AH111" s="231"/>
      <c r="AI111" s="231"/>
      <c r="AJ111" s="231"/>
      <c r="AK111" s="231"/>
      <c r="AL111" s="231"/>
      <c r="AM111" s="231"/>
      <c r="AN111" s="231"/>
      <c r="AO111" s="231"/>
      <c r="AP111" s="231"/>
      <c r="AQ111" s="231"/>
      <c r="AR111" s="231"/>
      <c r="AS111" s="231"/>
      <c r="AT111" s="231"/>
      <c r="AU111" s="231"/>
      <c r="AV111" s="231"/>
      <c r="AW111" s="231"/>
      <c r="AX111" s="231"/>
      <c r="AY111" s="231"/>
      <c r="AZ111" s="231"/>
      <c r="BA111" s="231"/>
      <c r="BB111" s="231"/>
      <c r="BC111" s="231"/>
      <c r="BD111" s="231"/>
    </row>
    <row r="112" spans="1:56">
      <c r="A112" s="242" t="s">
        <v>271</v>
      </c>
      <c r="B112" s="231"/>
      <c r="C112" s="231"/>
      <c r="D112" s="231"/>
      <c r="E112" s="266"/>
      <c r="F112" s="266"/>
      <c r="G112" s="266"/>
      <c r="H112" s="231"/>
      <c r="I112" s="231"/>
      <c r="J112" s="231"/>
      <c r="K112" s="231"/>
      <c r="L112" s="231"/>
      <c r="M112" s="231"/>
      <c r="N112" s="231"/>
      <c r="O112" s="231"/>
      <c r="P112" s="231"/>
      <c r="Q112" s="231"/>
      <c r="R112" s="231"/>
      <c r="S112" s="231"/>
      <c r="T112" s="231"/>
      <c r="U112" s="231"/>
      <c r="V112" s="231"/>
      <c r="W112" s="231"/>
      <c r="X112" s="231"/>
      <c r="Y112" s="231"/>
      <c r="Z112" s="231"/>
      <c r="AA112" s="231"/>
      <c r="AB112" s="231"/>
      <c r="AC112" s="231"/>
      <c r="AD112" s="231"/>
      <c r="AE112" s="231"/>
      <c r="AF112" s="231"/>
      <c r="AG112" s="231"/>
      <c r="AH112" s="231"/>
      <c r="AI112" s="231"/>
      <c r="AJ112" s="231"/>
      <c r="AK112" s="231"/>
      <c r="AL112" s="231"/>
      <c r="AM112" s="231"/>
      <c r="AN112" s="231"/>
      <c r="AO112" s="231"/>
      <c r="AP112" s="231"/>
      <c r="AQ112" s="231"/>
      <c r="AR112" s="231"/>
      <c r="AS112" s="231"/>
      <c r="AT112" s="231"/>
      <c r="AU112" s="231"/>
      <c r="AV112" s="231"/>
      <c r="AW112" s="231"/>
      <c r="AX112" s="231"/>
      <c r="AY112" s="231"/>
      <c r="AZ112" s="231"/>
      <c r="BA112" s="231"/>
      <c r="BB112" s="231"/>
      <c r="BC112" s="231"/>
      <c r="BD112" s="231"/>
    </row>
    <row r="113" spans="1:56" ht="15" thickBot="1">
      <c r="A113" s="231"/>
      <c r="B113" s="231"/>
      <c r="C113" s="231"/>
      <c r="D113" s="231"/>
      <c r="E113" s="266"/>
      <c r="F113" s="266"/>
      <c r="G113" s="266"/>
      <c r="H113" s="231"/>
      <c r="I113" s="231"/>
      <c r="J113" s="231"/>
      <c r="K113" s="231"/>
      <c r="L113" s="231"/>
      <c r="M113" s="231"/>
      <c r="N113" s="231"/>
      <c r="O113" s="231"/>
      <c r="P113" s="231"/>
      <c r="Q113" s="231"/>
      <c r="R113" s="231"/>
      <c r="S113" s="231"/>
      <c r="T113" s="231"/>
      <c r="U113" s="231"/>
      <c r="V113" s="231"/>
      <c r="W113" s="231"/>
      <c r="X113" s="231"/>
      <c r="Y113" s="231"/>
      <c r="Z113" s="231"/>
      <c r="AA113" s="231"/>
      <c r="AB113" s="231"/>
      <c r="AC113" s="231"/>
      <c r="AD113" s="231"/>
      <c r="AE113" s="231"/>
      <c r="AF113" s="231"/>
      <c r="AG113" s="231"/>
      <c r="AH113" s="231"/>
      <c r="AI113" s="231"/>
      <c r="AJ113" s="231"/>
      <c r="AK113" s="231"/>
      <c r="AL113" s="231"/>
      <c r="AM113" s="231"/>
      <c r="AN113" s="231"/>
      <c r="AO113" s="231"/>
      <c r="AP113" s="231"/>
      <c r="AQ113" s="231"/>
      <c r="AR113" s="231"/>
      <c r="AS113" s="231"/>
      <c r="AT113" s="231"/>
      <c r="AU113" s="231"/>
      <c r="AV113" s="231"/>
      <c r="AW113" s="231"/>
      <c r="AX113" s="231"/>
      <c r="AY113" s="231"/>
      <c r="AZ113" s="231"/>
      <c r="BA113" s="231"/>
      <c r="BB113" s="231"/>
      <c r="BC113" s="231"/>
      <c r="BD113" s="231"/>
    </row>
    <row r="114" spans="1:56" ht="15" thickBot="1">
      <c r="A114" s="247" t="s">
        <v>272</v>
      </c>
      <c r="B114" s="302" t="s">
        <v>273</v>
      </c>
      <c r="C114" s="268" t="s">
        <v>232</v>
      </c>
      <c r="D114" s="269" t="s">
        <v>233</v>
      </c>
      <c r="E114" s="268" t="s">
        <v>234</v>
      </c>
      <c r="F114" s="268" t="s">
        <v>235</v>
      </c>
      <c r="G114" s="247"/>
      <c r="H114" s="231"/>
      <c r="I114" s="231"/>
      <c r="J114" s="231"/>
      <c r="K114" s="231"/>
      <c r="L114" s="231"/>
      <c r="M114" s="231"/>
      <c r="N114" s="231"/>
      <c r="O114" s="231"/>
      <c r="P114" s="231"/>
      <c r="Q114" s="231"/>
      <c r="R114" s="231"/>
      <c r="S114" s="231"/>
      <c r="T114" s="231"/>
      <c r="U114" s="231"/>
      <c r="V114" s="231"/>
      <c r="W114" s="231"/>
      <c r="X114" s="231"/>
      <c r="Y114" s="231"/>
      <c r="Z114" s="231"/>
      <c r="AA114" s="231"/>
      <c r="AB114" s="231"/>
      <c r="AC114" s="231"/>
      <c r="AD114" s="231"/>
      <c r="AE114" s="231"/>
      <c r="AF114" s="231"/>
      <c r="AG114" s="231"/>
      <c r="AH114" s="231"/>
      <c r="AI114" s="231"/>
      <c r="AJ114" s="231"/>
      <c r="AK114" s="231"/>
      <c r="AL114" s="231"/>
      <c r="AM114" s="231"/>
      <c r="AN114" s="231"/>
      <c r="AO114" s="231"/>
      <c r="AP114" s="231"/>
      <c r="AQ114" s="231"/>
      <c r="AR114" s="231"/>
      <c r="AS114" s="231"/>
      <c r="AT114" s="231"/>
      <c r="AU114" s="231"/>
      <c r="AV114" s="231"/>
      <c r="AW114" s="231"/>
      <c r="AX114" s="231"/>
      <c r="AY114" s="231"/>
      <c r="AZ114" s="231"/>
      <c r="BA114" s="231"/>
      <c r="BB114" s="231"/>
      <c r="BC114" s="231"/>
      <c r="BD114" s="231"/>
    </row>
    <row r="115" spans="1:56" ht="69" customHeight="1" thickBot="1">
      <c r="A115" s="463"/>
      <c r="B115" s="299" t="s">
        <v>274</v>
      </c>
      <c r="C115" s="303">
        <v>179</v>
      </c>
      <c r="D115" s="303">
        <v>15</v>
      </c>
      <c r="E115" s="304">
        <v>8.1300000000000008</v>
      </c>
      <c r="F115" s="301">
        <v>1.79</v>
      </c>
      <c r="G115" s="255"/>
      <c r="H115" s="231"/>
      <c r="I115" s="231"/>
      <c r="J115" s="231"/>
      <c r="K115" s="231"/>
      <c r="L115" s="231"/>
      <c r="M115" s="231"/>
      <c r="N115" s="231"/>
      <c r="O115" s="231"/>
      <c r="P115" s="231"/>
      <c r="Q115" s="231"/>
      <c r="R115" s="231"/>
      <c r="S115" s="231"/>
      <c r="T115" s="231"/>
      <c r="U115" s="231"/>
      <c r="V115" s="231"/>
      <c r="W115" s="231"/>
      <c r="X115" s="231"/>
      <c r="Y115" s="231"/>
      <c r="Z115" s="231"/>
      <c r="AA115" s="231"/>
      <c r="AB115" s="231"/>
      <c r="AC115" s="231"/>
      <c r="AD115" s="231"/>
      <c r="AE115" s="231"/>
      <c r="AF115" s="231"/>
      <c r="AG115" s="231"/>
      <c r="AH115" s="231"/>
      <c r="AI115" s="231"/>
      <c r="AJ115" s="231"/>
      <c r="AK115" s="231"/>
      <c r="AL115" s="231"/>
      <c r="AM115" s="231"/>
      <c r="AN115" s="231"/>
      <c r="AO115" s="231"/>
      <c r="AP115" s="231"/>
      <c r="AQ115" s="231"/>
      <c r="AR115" s="231"/>
      <c r="AS115" s="231"/>
      <c r="AT115" s="231"/>
      <c r="AU115" s="231"/>
      <c r="AV115" s="231"/>
      <c r="AW115" s="231"/>
      <c r="AX115" s="231"/>
      <c r="AY115" s="231"/>
      <c r="AZ115" s="231"/>
      <c r="BA115" s="231"/>
      <c r="BB115" s="231"/>
      <c r="BC115" s="231"/>
      <c r="BD115" s="231"/>
    </row>
    <row r="116" spans="1:56">
      <c r="A116" s="462"/>
      <c r="B116" s="231"/>
      <c r="C116" s="231"/>
      <c r="D116" s="231"/>
      <c r="E116" s="266"/>
      <c r="F116" s="266"/>
      <c r="G116" s="266"/>
      <c r="H116" s="231"/>
      <c r="I116" s="231"/>
      <c r="J116" s="231"/>
      <c r="K116" s="231"/>
      <c r="L116" s="231"/>
      <c r="M116" s="231"/>
      <c r="N116" s="231"/>
      <c r="O116" s="231"/>
      <c r="P116" s="231"/>
      <c r="Q116" s="231"/>
      <c r="R116" s="231"/>
      <c r="S116" s="231"/>
      <c r="T116" s="231"/>
      <c r="U116" s="231"/>
      <c r="V116" s="231"/>
      <c r="W116" s="231"/>
      <c r="X116" s="231"/>
      <c r="Y116" s="231"/>
      <c r="Z116" s="231"/>
      <c r="AA116" s="231"/>
      <c r="AB116" s="231"/>
      <c r="AC116" s="231"/>
      <c r="AD116" s="231"/>
      <c r="AE116" s="231"/>
      <c r="AF116" s="231"/>
      <c r="AG116" s="231"/>
      <c r="AH116" s="231"/>
      <c r="AI116" s="231"/>
      <c r="AJ116" s="231"/>
      <c r="AK116" s="231"/>
      <c r="AL116" s="231"/>
      <c r="AM116" s="231"/>
      <c r="AN116" s="231"/>
      <c r="AO116" s="231"/>
      <c r="AP116" s="231"/>
      <c r="AQ116" s="231"/>
      <c r="AR116" s="231"/>
      <c r="AS116" s="231"/>
      <c r="AT116" s="231"/>
      <c r="AU116" s="231"/>
      <c r="AV116" s="231"/>
      <c r="AW116" s="231"/>
      <c r="AX116" s="231"/>
      <c r="AY116" s="231"/>
      <c r="AZ116" s="231"/>
      <c r="BA116" s="231"/>
      <c r="BB116" s="231"/>
      <c r="BC116" s="231"/>
      <c r="BD116" s="231"/>
    </row>
    <row r="117" spans="1:56" ht="15" thickBot="1">
      <c r="A117" s="462"/>
      <c r="B117" s="231"/>
      <c r="C117" s="231"/>
      <c r="D117" s="231"/>
      <c r="E117" s="266"/>
      <c r="F117" s="266"/>
      <c r="G117" s="266"/>
      <c r="H117" s="231"/>
      <c r="I117" s="231"/>
      <c r="J117" s="231"/>
      <c r="K117" s="231"/>
      <c r="L117" s="231"/>
      <c r="M117" s="231"/>
      <c r="N117" s="231"/>
      <c r="O117" s="231"/>
      <c r="P117" s="231"/>
      <c r="Q117" s="231"/>
      <c r="R117" s="231"/>
      <c r="S117" s="231"/>
      <c r="T117" s="231"/>
      <c r="U117" s="231"/>
      <c r="V117" s="231"/>
      <c r="W117" s="231"/>
      <c r="X117" s="231"/>
      <c r="Y117" s="231"/>
      <c r="Z117" s="231"/>
      <c r="AA117" s="231"/>
      <c r="AB117" s="231"/>
      <c r="AC117" s="231"/>
      <c r="AD117" s="231"/>
      <c r="AE117" s="231"/>
      <c r="AF117" s="231"/>
      <c r="AG117" s="231"/>
      <c r="AH117" s="231"/>
      <c r="AI117" s="231"/>
      <c r="AJ117" s="231"/>
      <c r="AK117" s="231"/>
      <c r="AL117" s="231"/>
      <c r="AM117" s="231"/>
      <c r="AN117" s="231"/>
      <c r="AO117" s="231"/>
      <c r="AP117" s="231"/>
      <c r="AQ117" s="231"/>
      <c r="AR117" s="231"/>
      <c r="AS117" s="231"/>
      <c r="AT117" s="231"/>
      <c r="AU117" s="231"/>
      <c r="AV117" s="231"/>
      <c r="AW117" s="231"/>
      <c r="AX117" s="231"/>
      <c r="AY117" s="231"/>
      <c r="AZ117" s="231"/>
      <c r="BA117" s="231"/>
      <c r="BB117" s="231"/>
      <c r="BC117" s="231"/>
      <c r="BD117" s="231"/>
    </row>
    <row r="118" spans="1:56" ht="15" thickBot="1">
      <c r="A118" s="462"/>
      <c r="B118" s="513" t="s">
        <v>275</v>
      </c>
      <c r="C118" s="512" t="s">
        <v>231</v>
      </c>
      <c r="D118" s="512"/>
      <c r="E118" s="512"/>
      <c r="F118" s="512"/>
      <c r="G118" s="247"/>
      <c r="H118" s="231"/>
      <c r="I118" s="231"/>
      <c r="J118" s="231"/>
      <c r="K118" s="231"/>
      <c r="L118" s="231"/>
      <c r="M118" s="231"/>
      <c r="N118" s="231"/>
      <c r="O118" s="231"/>
      <c r="P118" s="231"/>
      <c r="Q118" s="231"/>
      <c r="R118" s="231"/>
      <c r="S118" s="231"/>
      <c r="T118" s="231"/>
      <c r="U118" s="231"/>
      <c r="V118" s="231"/>
      <c r="W118" s="231"/>
      <c r="X118" s="231"/>
      <c r="Y118" s="231"/>
      <c r="Z118" s="231"/>
      <c r="AA118" s="231"/>
      <c r="AB118" s="231"/>
      <c r="AC118" s="231"/>
      <c r="AD118" s="231"/>
      <c r="AE118" s="231"/>
      <c r="AF118" s="231"/>
      <c r="AG118" s="231"/>
      <c r="AH118" s="231"/>
      <c r="AI118" s="231"/>
      <c r="AJ118" s="231"/>
      <c r="AK118" s="231"/>
      <c r="AL118" s="231"/>
      <c r="AM118" s="231"/>
      <c r="AN118" s="231"/>
      <c r="AO118" s="231"/>
      <c r="AP118" s="231"/>
      <c r="AQ118" s="231"/>
      <c r="AR118" s="231"/>
      <c r="AS118" s="231"/>
      <c r="AT118" s="231"/>
      <c r="AU118" s="231"/>
      <c r="AV118" s="231"/>
      <c r="AW118" s="231"/>
      <c r="AX118" s="231"/>
      <c r="AY118" s="231"/>
      <c r="AZ118" s="231"/>
      <c r="BA118" s="231"/>
      <c r="BB118" s="231"/>
      <c r="BC118" s="231"/>
      <c r="BD118" s="231"/>
    </row>
    <row r="119" spans="1:56" ht="30" customHeight="1" thickBot="1">
      <c r="A119" s="462"/>
      <c r="B119" s="515"/>
      <c r="C119" s="268" t="s">
        <v>232</v>
      </c>
      <c r="D119" s="269" t="s">
        <v>233</v>
      </c>
      <c r="E119" s="268" t="s">
        <v>234</v>
      </c>
      <c r="F119" s="268" t="s">
        <v>235</v>
      </c>
      <c r="G119" s="247"/>
      <c r="H119" s="231"/>
      <c r="I119" s="231"/>
      <c r="J119" s="231"/>
      <c r="K119" s="231"/>
      <c r="L119" s="231"/>
      <c r="M119" s="231"/>
      <c r="N119" s="231"/>
      <c r="O119" s="231"/>
      <c r="P119" s="231"/>
      <c r="Q119" s="231"/>
      <c r="R119" s="231"/>
      <c r="S119" s="231"/>
      <c r="T119" s="231"/>
      <c r="U119" s="231"/>
      <c r="V119" s="231"/>
      <c r="W119" s="231"/>
      <c r="X119" s="231"/>
      <c r="Y119" s="231"/>
      <c r="Z119" s="231"/>
      <c r="AA119" s="231"/>
      <c r="AB119" s="231"/>
      <c r="AC119" s="231"/>
      <c r="AD119" s="231"/>
      <c r="AE119" s="231"/>
      <c r="AF119" s="231"/>
      <c r="AG119" s="231"/>
      <c r="AH119" s="231"/>
      <c r="AI119" s="231"/>
      <c r="AJ119" s="231"/>
      <c r="AK119" s="231"/>
      <c r="AL119" s="231"/>
      <c r="AM119" s="231"/>
      <c r="AN119" s="231"/>
      <c r="AO119" s="231"/>
      <c r="AP119" s="231"/>
      <c r="AQ119" s="231"/>
      <c r="AR119" s="231"/>
      <c r="AS119" s="231"/>
      <c r="AT119" s="231"/>
      <c r="AU119" s="231"/>
      <c r="AV119" s="231"/>
      <c r="AW119" s="231"/>
      <c r="AX119" s="231"/>
      <c r="AY119" s="231"/>
      <c r="AZ119" s="231"/>
      <c r="BA119" s="231"/>
      <c r="BB119" s="231"/>
      <c r="BC119" s="231"/>
      <c r="BD119" s="231"/>
    </row>
    <row r="120" spans="1:56">
      <c r="A120" s="247" t="s">
        <v>276</v>
      </c>
      <c r="B120" s="305" t="s">
        <v>277</v>
      </c>
      <c r="C120" s="306">
        <v>148</v>
      </c>
      <c r="D120" s="272">
        <v>41</v>
      </c>
      <c r="E120" s="253">
        <v>7.3</v>
      </c>
      <c r="F120" s="254">
        <v>2.13</v>
      </c>
      <c r="G120" s="255"/>
      <c r="H120" s="231"/>
      <c r="I120" s="231"/>
      <c r="J120" s="231"/>
      <c r="K120" s="231"/>
      <c r="L120" s="231"/>
      <c r="M120" s="231"/>
      <c r="N120" s="231"/>
      <c r="O120" s="231"/>
      <c r="P120" s="231"/>
      <c r="Q120" s="231"/>
      <c r="R120" s="231"/>
      <c r="S120" s="231"/>
      <c r="T120" s="231"/>
      <c r="U120" s="231"/>
      <c r="V120" s="231"/>
      <c r="W120" s="231"/>
      <c r="X120" s="231"/>
      <c r="Y120" s="231"/>
      <c r="Z120" s="231"/>
      <c r="AA120" s="231"/>
      <c r="AB120" s="231"/>
      <c r="AC120" s="231"/>
      <c r="AD120" s="231"/>
      <c r="AE120" s="231"/>
      <c r="AF120" s="231"/>
      <c r="AG120" s="231"/>
      <c r="AH120" s="231"/>
      <c r="AI120" s="231"/>
      <c r="AJ120" s="231"/>
      <c r="AK120" s="231"/>
      <c r="AL120" s="231"/>
      <c r="AM120" s="231"/>
      <c r="AN120" s="231"/>
      <c r="AO120" s="231"/>
      <c r="AP120" s="231"/>
      <c r="AQ120" s="231"/>
      <c r="AR120" s="231"/>
      <c r="AS120" s="231"/>
      <c r="AT120" s="231"/>
      <c r="AU120" s="231"/>
      <c r="AV120" s="231"/>
      <c r="AW120" s="231"/>
      <c r="AX120" s="231"/>
      <c r="AY120" s="231"/>
      <c r="AZ120" s="231"/>
      <c r="BA120" s="231"/>
      <c r="BB120" s="231"/>
      <c r="BC120" s="231"/>
      <c r="BD120" s="231"/>
    </row>
    <row r="121" spans="1:56">
      <c r="A121" s="247" t="s">
        <v>278</v>
      </c>
      <c r="B121" s="307" t="s">
        <v>279</v>
      </c>
      <c r="C121" s="258">
        <v>157</v>
      </c>
      <c r="D121" s="257">
        <v>31</v>
      </c>
      <c r="E121" s="259">
        <v>7.53</v>
      </c>
      <c r="F121" s="260">
        <v>1.9</v>
      </c>
      <c r="G121" s="255"/>
      <c r="H121" s="231"/>
      <c r="I121" s="231"/>
      <c r="J121" s="231"/>
      <c r="K121" s="231"/>
      <c r="L121" s="231"/>
      <c r="M121" s="231"/>
      <c r="N121" s="231"/>
      <c r="O121" s="231"/>
      <c r="P121" s="231"/>
      <c r="Q121" s="231"/>
      <c r="R121" s="231"/>
      <c r="S121" s="231"/>
      <c r="T121" s="231"/>
      <c r="U121" s="231"/>
      <c r="V121" s="231"/>
      <c r="W121" s="231"/>
      <c r="X121" s="231"/>
      <c r="Y121" s="231"/>
      <c r="Z121" s="231"/>
      <c r="AA121" s="231"/>
      <c r="AB121" s="231"/>
      <c r="AC121" s="231"/>
      <c r="AD121" s="231"/>
      <c r="AE121" s="231"/>
      <c r="AF121" s="231"/>
      <c r="AG121" s="231"/>
      <c r="AH121" s="231"/>
      <c r="AI121" s="231"/>
      <c r="AJ121" s="231"/>
      <c r="AK121" s="231"/>
      <c r="AL121" s="231"/>
      <c r="AM121" s="231"/>
      <c r="AN121" s="231"/>
      <c r="AO121" s="231"/>
      <c r="AP121" s="231"/>
      <c r="AQ121" s="231"/>
      <c r="AR121" s="231"/>
      <c r="AS121" s="231"/>
      <c r="AT121" s="231"/>
      <c r="AU121" s="231"/>
      <c r="AV121" s="231"/>
      <c r="AW121" s="231"/>
      <c r="AX121" s="231"/>
      <c r="AY121" s="231"/>
      <c r="AZ121" s="231"/>
      <c r="BA121" s="231"/>
      <c r="BB121" s="231"/>
      <c r="BC121" s="231"/>
      <c r="BD121" s="231"/>
    </row>
    <row r="122" spans="1:56">
      <c r="A122" s="247" t="s">
        <v>280</v>
      </c>
      <c r="B122" s="307" t="s">
        <v>281</v>
      </c>
      <c r="C122" s="258">
        <v>166</v>
      </c>
      <c r="D122" s="257">
        <v>21</v>
      </c>
      <c r="E122" s="259">
        <v>8.17</v>
      </c>
      <c r="F122" s="260">
        <v>1.8</v>
      </c>
      <c r="G122" s="255"/>
      <c r="H122" s="231"/>
      <c r="I122" s="231"/>
      <c r="J122" s="231"/>
      <c r="K122" s="231"/>
      <c r="L122" s="231"/>
      <c r="M122" s="231"/>
      <c r="N122" s="231"/>
      <c r="O122" s="231"/>
      <c r="P122" s="231"/>
      <c r="Q122" s="231"/>
      <c r="R122" s="231"/>
      <c r="S122" s="231"/>
      <c r="T122" s="231"/>
      <c r="U122" s="231"/>
      <c r="V122" s="231"/>
      <c r="W122" s="231"/>
      <c r="X122" s="231"/>
      <c r="Y122" s="231"/>
      <c r="Z122" s="231"/>
      <c r="AA122" s="231"/>
      <c r="AB122" s="231"/>
      <c r="AC122" s="231"/>
      <c r="AD122" s="231"/>
      <c r="AE122" s="231"/>
      <c r="AF122" s="231"/>
      <c r="AG122" s="231"/>
      <c r="AH122" s="231"/>
      <c r="AI122" s="231"/>
      <c r="AJ122" s="231"/>
      <c r="AK122" s="231"/>
      <c r="AL122" s="231"/>
      <c r="AM122" s="231"/>
      <c r="AN122" s="231"/>
      <c r="AO122" s="231"/>
      <c r="AP122" s="231"/>
      <c r="AQ122" s="231"/>
      <c r="AR122" s="231"/>
      <c r="AS122" s="231"/>
      <c r="AT122" s="231"/>
      <c r="AU122" s="231"/>
      <c r="AV122" s="231"/>
      <c r="AW122" s="231"/>
      <c r="AX122" s="231"/>
      <c r="AY122" s="231"/>
      <c r="AZ122" s="231"/>
      <c r="BA122" s="231"/>
      <c r="BB122" s="231"/>
      <c r="BC122" s="231"/>
      <c r="BD122" s="231"/>
    </row>
    <row r="123" spans="1:56">
      <c r="A123" s="247" t="s">
        <v>282</v>
      </c>
      <c r="B123" s="307" t="s">
        <v>283</v>
      </c>
      <c r="C123" s="258">
        <v>177</v>
      </c>
      <c r="D123" s="257">
        <v>9</v>
      </c>
      <c r="E123" s="259">
        <v>8.1999999999999993</v>
      </c>
      <c r="F123" s="260">
        <v>1.82</v>
      </c>
      <c r="G123" s="255"/>
      <c r="H123" s="231"/>
      <c r="I123" s="231"/>
      <c r="J123" s="231"/>
      <c r="K123" s="231"/>
      <c r="L123" s="231"/>
      <c r="M123" s="231"/>
      <c r="N123" s="231"/>
      <c r="O123" s="231"/>
      <c r="P123" s="231"/>
      <c r="Q123" s="231"/>
      <c r="R123" s="231"/>
      <c r="S123" s="231"/>
      <c r="T123" s="231"/>
      <c r="U123" s="231"/>
      <c r="V123" s="231"/>
      <c r="W123" s="231"/>
      <c r="X123" s="231"/>
      <c r="Y123" s="231"/>
      <c r="Z123" s="231"/>
      <c r="AA123" s="231"/>
      <c r="AB123" s="231"/>
      <c r="AC123" s="231"/>
      <c r="AD123" s="231"/>
      <c r="AE123" s="231"/>
      <c r="AF123" s="231"/>
      <c r="AG123" s="231"/>
      <c r="AH123" s="231"/>
      <c r="AI123" s="231"/>
      <c r="AJ123" s="231"/>
      <c r="AK123" s="231"/>
      <c r="AL123" s="231"/>
      <c r="AM123" s="231"/>
      <c r="AN123" s="231"/>
      <c r="AO123" s="231"/>
      <c r="AP123" s="231"/>
      <c r="AQ123" s="231"/>
      <c r="AR123" s="231"/>
      <c r="AS123" s="231"/>
      <c r="AT123" s="231"/>
      <c r="AU123" s="231"/>
      <c r="AV123" s="231"/>
      <c r="AW123" s="231"/>
      <c r="AX123" s="231"/>
      <c r="AY123" s="231"/>
      <c r="AZ123" s="231"/>
      <c r="BA123" s="231"/>
      <c r="BB123" s="231"/>
      <c r="BC123" s="231"/>
      <c r="BD123" s="231"/>
    </row>
    <row r="124" spans="1:56">
      <c r="A124" s="247" t="s">
        <v>284</v>
      </c>
      <c r="B124" s="307" t="s">
        <v>285</v>
      </c>
      <c r="C124" s="258">
        <v>169</v>
      </c>
      <c r="D124" s="257">
        <v>17</v>
      </c>
      <c r="E124" s="259">
        <v>8.36</v>
      </c>
      <c r="F124" s="260">
        <v>1.58</v>
      </c>
      <c r="G124" s="255"/>
      <c r="H124" s="231"/>
      <c r="I124" s="231"/>
      <c r="J124" s="231"/>
      <c r="K124" s="231"/>
      <c r="L124" s="231"/>
      <c r="M124" s="231"/>
      <c r="N124" s="231"/>
      <c r="O124" s="231"/>
      <c r="P124" s="231"/>
      <c r="Q124" s="231"/>
      <c r="R124" s="231"/>
      <c r="S124" s="231"/>
      <c r="T124" s="231"/>
      <c r="U124" s="231"/>
      <c r="V124" s="231"/>
      <c r="W124" s="231"/>
      <c r="X124" s="231"/>
      <c r="Y124" s="231"/>
      <c r="Z124" s="231"/>
      <c r="AA124" s="231"/>
      <c r="AB124" s="231"/>
      <c r="AC124" s="231"/>
      <c r="AD124" s="231"/>
      <c r="AE124" s="231"/>
      <c r="AF124" s="231"/>
      <c r="AG124" s="231"/>
      <c r="AH124" s="231"/>
      <c r="AI124" s="231"/>
      <c r="AJ124" s="231"/>
      <c r="AK124" s="231"/>
      <c r="AL124" s="231"/>
      <c r="AM124" s="231"/>
      <c r="AN124" s="231"/>
      <c r="AO124" s="231"/>
      <c r="AP124" s="231"/>
      <c r="AQ124" s="231"/>
      <c r="AR124" s="231"/>
      <c r="AS124" s="231"/>
      <c r="AT124" s="231"/>
      <c r="AU124" s="231"/>
      <c r="AV124" s="231"/>
      <c r="AW124" s="231"/>
      <c r="AX124" s="231"/>
      <c r="AY124" s="231"/>
      <c r="AZ124" s="231"/>
      <c r="BA124" s="231"/>
      <c r="BB124" s="231"/>
      <c r="BC124" s="231"/>
      <c r="BD124" s="231"/>
    </row>
    <row r="125" spans="1:56">
      <c r="A125" s="247" t="s">
        <v>286</v>
      </c>
      <c r="B125" s="307" t="s">
        <v>287</v>
      </c>
      <c r="C125" s="258">
        <v>169</v>
      </c>
      <c r="D125" s="257">
        <v>17</v>
      </c>
      <c r="E125" s="259">
        <v>7.88</v>
      </c>
      <c r="F125" s="260">
        <v>1.84</v>
      </c>
      <c r="G125" s="255"/>
      <c r="H125" s="231"/>
      <c r="I125" s="231"/>
      <c r="J125" s="231"/>
      <c r="K125" s="231"/>
      <c r="L125" s="231"/>
      <c r="M125" s="231"/>
      <c r="N125" s="231"/>
      <c r="O125" s="231"/>
      <c r="P125" s="231"/>
      <c r="Q125" s="231"/>
      <c r="R125" s="231"/>
      <c r="S125" s="231"/>
      <c r="T125" s="231"/>
      <c r="U125" s="231"/>
      <c r="V125" s="231"/>
      <c r="W125" s="231"/>
      <c r="X125" s="231"/>
      <c r="Y125" s="231"/>
      <c r="Z125" s="231"/>
      <c r="AA125" s="231"/>
      <c r="AB125" s="231"/>
      <c r="AC125" s="231"/>
      <c r="AD125" s="231"/>
      <c r="AE125" s="231"/>
      <c r="AF125" s="231"/>
      <c r="AG125" s="231"/>
      <c r="AH125" s="231"/>
      <c r="AI125" s="231"/>
      <c r="AJ125" s="231"/>
      <c r="AK125" s="231"/>
      <c r="AL125" s="231"/>
      <c r="AM125" s="231"/>
      <c r="AN125" s="231"/>
      <c r="AO125" s="231"/>
      <c r="AP125" s="231"/>
      <c r="AQ125" s="231"/>
      <c r="AR125" s="231"/>
      <c r="AS125" s="231"/>
      <c r="AT125" s="231"/>
      <c r="AU125" s="231"/>
      <c r="AV125" s="231"/>
      <c r="AW125" s="231"/>
      <c r="AX125" s="231"/>
      <c r="AY125" s="231"/>
      <c r="AZ125" s="231"/>
      <c r="BA125" s="231"/>
      <c r="BB125" s="231"/>
      <c r="BC125" s="231"/>
      <c r="BD125" s="231"/>
    </row>
    <row r="126" spans="1:56">
      <c r="A126" s="247" t="s">
        <v>288</v>
      </c>
      <c r="B126" s="307" t="s">
        <v>289</v>
      </c>
      <c r="C126" s="258">
        <v>180</v>
      </c>
      <c r="D126" s="257">
        <v>9</v>
      </c>
      <c r="E126" s="259">
        <v>8.4700000000000006</v>
      </c>
      <c r="F126" s="260">
        <v>1.48</v>
      </c>
      <c r="G126" s="255"/>
      <c r="H126" s="231"/>
      <c r="I126" s="231"/>
      <c r="J126" s="231"/>
      <c r="K126" s="231"/>
      <c r="L126" s="231"/>
      <c r="M126" s="231"/>
      <c r="N126" s="231"/>
      <c r="O126" s="231"/>
      <c r="P126" s="231"/>
      <c r="Q126" s="231"/>
      <c r="R126" s="231"/>
      <c r="S126" s="231"/>
      <c r="T126" s="231"/>
      <c r="U126" s="231"/>
      <c r="V126" s="231"/>
      <c r="W126" s="231"/>
      <c r="X126" s="231"/>
      <c r="Y126" s="231"/>
      <c r="Z126" s="231"/>
      <c r="AA126" s="231"/>
      <c r="AB126" s="231"/>
      <c r="AC126" s="231"/>
      <c r="AD126" s="231"/>
      <c r="AE126" s="231"/>
      <c r="AF126" s="231"/>
      <c r="AG126" s="231"/>
      <c r="AH126" s="231"/>
      <c r="AI126" s="231"/>
      <c r="AJ126" s="231"/>
      <c r="AK126" s="231"/>
      <c r="AL126" s="231"/>
      <c r="AM126" s="231"/>
      <c r="AN126" s="231"/>
      <c r="AO126" s="231"/>
      <c r="AP126" s="231"/>
      <c r="AQ126" s="231"/>
      <c r="AR126" s="231"/>
      <c r="AS126" s="231"/>
      <c r="AT126" s="231"/>
      <c r="AU126" s="231"/>
      <c r="AV126" s="231"/>
      <c r="AW126" s="231"/>
      <c r="AX126" s="231"/>
      <c r="AY126" s="231"/>
      <c r="AZ126" s="231"/>
      <c r="BA126" s="231"/>
      <c r="BB126" s="231"/>
      <c r="BC126" s="231"/>
      <c r="BD126" s="231"/>
    </row>
    <row r="127" spans="1:56">
      <c r="A127" s="247" t="s">
        <v>290</v>
      </c>
      <c r="B127" s="307" t="s">
        <v>291</v>
      </c>
      <c r="C127" s="258">
        <v>166</v>
      </c>
      <c r="D127" s="257">
        <v>21</v>
      </c>
      <c r="E127" s="259">
        <v>7.53</v>
      </c>
      <c r="F127" s="260">
        <v>2.11</v>
      </c>
      <c r="G127" s="255"/>
      <c r="H127" s="231"/>
      <c r="I127" s="231"/>
      <c r="J127" s="231"/>
      <c r="K127" s="231"/>
      <c r="L127" s="231"/>
      <c r="M127" s="231"/>
      <c r="N127" s="231"/>
      <c r="O127" s="231"/>
      <c r="P127" s="231"/>
      <c r="Q127" s="231"/>
      <c r="R127" s="231"/>
      <c r="S127" s="231"/>
      <c r="T127" s="231"/>
      <c r="U127" s="231"/>
      <c r="V127" s="231"/>
      <c r="W127" s="231"/>
      <c r="X127" s="231"/>
      <c r="Y127" s="231"/>
      <c r="Z127" s="231"/>
      <c r="AA127" s="231"/>
      <c r="AB127" s="231"/>
      <c r="AC127" s="231"/>
      <c r="AD127" s="231"/>
      <c r="AE127" s="231"/>
      <c r="AF127" s="231"/>
      <c r="AG127" s="231"/>
      <c r="AH127" s="231"/>
      <c r="AI127" s="231"/>
      <c r="AJ127" s="231"/>
      <c r="AK127" s="231"/>
      <c r="AL127" s="231"/>
      <c r="AM127" s="231"/>
      <c r="AN127" s="231"/>
      <c r="AO127" s="231"/>
      <c r="AP127" s="231"/>
      <c r="AQ127" s="231"/>
      <c r="AR127" s="231"/>
      <c r="AS127" s="231"/>
      <c r="AT127" s="231"/>
      <c r="AU127" s="231"/>
      <c r="AV127" s="231"/>
      <c r="AW127" s="231"/>
      <c r="AX127" s="231"/>
      <c r="AY127" s="231"/>
      <c r="AZ127" s="231"/>
      <c r="BA127" s="231"/>
      <c r="BB127" s="231"/>
      <c r="BC127" s="231"/>
      <c r="BD127" s="231"/>
    </row>
    <row r="128" spans="1:56">
      <c r="A128" s="247" t="s">
        <v>292</v>
      </c>
      <c r="B128" s="307" t="s">
        <v>293</v>
      </c>
      <c r="C128" s="258">
        <v>151</v>
      </c>
      <c r="D128" s="257">
        <v>38</v>
      </c>
      <c r="E128" s="259">
        <v>7.02</v>
      </c>
      <c r="F128" s="260">
        <v>2.37</v>
      </c>
      <c r="G128" s="255"/>
      <c r="H128" s="231"/>
      <c r="I128" s="231"/>
      <c r="J128" s="231"/>
      <c r="K128" s="231"/>
      <c r="L128" s="231"/>
      <c r="M128" s="231"/>
      <c r="N128" s="231"/>
      <c r="O128" s="231"/>
      <c r="P128" s="231"/>
      <c r="Q128" s="231"/>
      <c r="R128" s="231"/>
      <c r="S128" s="231"/>
      <c r="T128" s="231"/>
      <c r="U128" s="231"/>
      <c r="V128" s="231"/>
      <c r="W128" s="231"/>
      <c r="X128" s="231"/>
      <c r="Y128" s="231"/>
      <c r="Z128" s="231"/>
      <c r="AA128" s="231"/>
      <c r="AB128" s="231"/>
      <c r="AC128" s="231"/>
      <c r="AD128" s="231"/>
      <c r="AE128" s="231"/>
      <c r="AF128" s="231"/>
      <c r="AG128" s="231"/>
      <c r="AH128" s="231"/>
      <c r="AI128" s="231"/>
      <c r="AJ128" s="231"/>
      <c r="AK128" s="231"/>
      <c r="AL128" s="231"/>
      <c r="AM128" s="231"/>
      <c r="AN128" s="231"/>
      <c r="AO128" s="231"/>
      <c r="AP128" s="231"/>
      <c r="AQ128" s="231"/>
      <c r="AR128" s="231"/>
      <c r="AS128" s="231"/>
      <c r="AT128" s="231"/>
      <c r="AU128" s="231"/>
      <c r="AV128" s="231"/>
      <c r="AW128" s="231"/>
      <c r="AX128" s="231"/>
      <c r="AY128" s="231"/>
      <c r="AZ128" s="231"/>
      <c r="BA128" s="231"/>
      <c r="BB128" s="231"/>
      <c r="BC128" s="231"/>
      <c r="BD128" s="231"/>
    </row>
    <row r="129" spans="1:56">
      <c r="A129" s="247" t="s">
        <v>294</v>
      </c>
      <c r="B129" s="307" t="s">
        <v>295</v>
      </c>
      <c r="C129" s="258">
        <v>174</v>
      </c>
      <c r="D129" s="257">
        <v>11</v>
      </c>
      <c r="E129" s="259">
        <v>8.66</v>
      </c>
      <c r="F129" s="260">
        <v>1.67</v>
      </c>
      <c r="G129" s="255"/>
      <c r="H129" s="231"/>
      <c r="I129" s="231"/>
      <c r="J129" s="231"/>
      <c r="K129" s="231"/>
      <c r="L129" s="231"/>
      <c r="M129" s="231"/>
      <c r="N129" s="231"/>
      <c r="O129" s="231"/>
      <c r="P129" s="231"/>
      <c r="Q129" s="231"/>
      <c r="R129" s="231"/>
      <c r="S129" s="231"/>
      <c r="T129" s="231"/>
      <c r="U129" s="231"/>
      <c r="V129" s="231"/>
      <c r="W129" s="231"/>
      <c r="X129" s="231"/>
      <c r="Y129" s="231"/>
      <c r="Z129" s="231"/>
      <c r="AA129" s="231"/>
      <c r="AB129" s="231"/>
      <c r="AC129" s="231"/>
      <c r="AD129" s="231"/>
      <c r="AE129" s="231"/>
      <c r="AF129" s="231"/>
      <c r="AG129" s="231"/>
      <c r="AH129" s="231"/>
      <c r="AI129" s="231"/>
      <c r="AJ129" s="231"/>
      <c r="AK129" s="231"/>
      <c r="AL129" s="231"/>
      <c r="AM129" s="231"/>
      <c r="AN129" s="231"/>
      <c r="AO129" s="231"/>
      <c r="AP129" s="231"/>
      <c r="AQ129" s="231"/>
      <c r="AR129" s="231"/>
      <c r="AS129" s="231"/>
      <c r="AT129" s="231"/>
      <c r="AU129" s="231"/>
      <c r="AV129" s="231"/>
      <c r="AW129" s="231"/>
      <c r="AX129" s="231"/>
      <c r="AY129" s="231"/>
      <c r="AZ129" s="231"/>
      <c r="BA129" s="231"/>
      <c r="BB129" s="231"/>
      <c r="BC129" s="231"/>
      <c r="BD129" s="231"/>
    </row>
    <row r="130" spans="1:56">
      <c r="A130" s="247" t="s">
        <v>296</v>
      </c>
      <c r="B130" s="307" t="s">
        <v>297</v>
      </c>
      <c r="C130" s="258">
        <v>167</v>
      </c>
      <c r="D130" s="257">
        <v>17</v>
      </c>
      <c r="E130" s="259">
        <v>8.26</v>
      </c>
      <c r="F130" s="260">
        <v>1.75</v>
      </c>
      <c r="G130" s="255"/>
      <c r="H130" s="231"/>
      <c r="I130" s="231"/>
      <c r="J130" s="231"/>
      <c r="K130" s="231"/>
      <c r="L130" s="231"/>
      <c r="M130" s="231"/>
      <c r="N130" s="231"/>
      <c r="O130" s="231"/>
      <c r="P130" s="231"/>
      <c r="Q130" s="231"/>
      <c r="R130" s="231"/>
      <c r="S130" s="231"/>
      <c r="T130" s="231"/>
      <c r="U130" s="231"/>
      <c r="V130" s="231"/>
      <c r="W130" s="231"/>
      <c r="X130" s="231"/>
      <c r="Y130" s="231"/>
      <c r="Z130" s="231"/>
      <c r="AA130" s="231"/>
      <c r="AB130" s="231"/>
      <c r="AC130" s="231"/>
      <c r="AD130" s="231"/>
      <c r="AE130" s="231"/>
      <c r="AF130" s="231"/>
      <c r="AG130" s="231"/>
      <c r="AH130" s="231"/>
      <c r="AI130" s="231"/>
      <c r="AJ130" s="231"/>
      <c r="AK130" s="231"/>
      <c r="AL130" s="231"/>
      <c r="AM130" s="231"/>
      <c r="AN130" s="231"/>
      <c r="AO130" s="231"/>
      <c r="AP130" s="231"/>
      <c r="AQ130" s="231"/>
      <c r="AR130" s="231"/>
      <c r="AS130" s="231"/>
      <c r="AT130" s="231"/>
      <c r="AU130" s="231"/>
      <c r="AV130" s="231"/>
      <c r="AW130" s="231"/>
      <c r="AX130" s="231"/>
      <c r="AY130" s="231"/>
      <c r="AZ130" s="231"/>
      <c r="BA130" s="231"/>
      <c r="BB130" s="231"/>
      <c r="BC130" s="231"/>
      <c r="BD130" s="231"/>
    </row>
    <row r="131" spans="1:56" ht="15" thickBot="1">
      <c r="A131" s="247" t="s">
        <v>298</v>
      </c>
      <c r="B131" s="308" t="s">
        <v>299</v>
      </c>
      <c r="C131" s="263">
        <v>155</v>
      </c>
      <c r="D131" s="262">
        <v>33</v>
      </c>
      <c r="E131" s="264">
        <v>8.0399999999999991</v>
      </c>
      <c r="F131" s="265">
        <v>2.0099999999999998</v>
      </c>
      <c r="G131" s="255"/>
      <c r="H131" s="231"/>
      <c r="I131" s="231"/>
      <c r="J131" s="231"/>
      <c r="K131" s="231"/>
      <c r="L131" s="231"/>
      <c r="M131" s="231"/>
      <c r="N131" s="231"/>
      <c r="O131" s="231"/>
      <c r="P131" s="231"/>
      <c r="Q131" s="231"/>
      <c r="R131" s="231"/>
      <c r="S131" s="231"/>
      <c r="T131" s="231"/>
      <c r="U131" s="231"/>
      <c r="V131" s="231"/>
      <c r="W131" s="231"/>
      <c r="X131" s="231"/>
      <c r="Y131" s="231"/>
      <c r="Z131" s="231"/>
      <c r="AA131" s="231"/>
      <c r="AB131" s="231"/>
      <c r="AC131" s="231"/>
      <c r="AD131" s="231"/>
      <c r="AE131" s="231"/>
      <c r="AF131" s="231"/>
      <c r="AG131" s="231"/>
      <c r="AH131" s="231"/>
      <c r="AI131" s="231"/>
      <c r="AJ131" s="231"/>
      <c r="AK131" s="231"/>
      <c r="AL131" s="231"/>
      <c r="AM131" s="231"/>
      <c r="AN131" s="231"/>
      <c r="AO131" s="231"/>
      <c r="AP131" s="231"/>
      <c r="AQ131" s="231"/>
      <c r="AR131" s="231"/>
      <c r="AS131" s="231"/>
      <c r="AT131" s="231"/>
      <c r="AU131" s="231"/>
      <c r="AV131" s="231"/>
      <c r="AW131" s="231"/>
      <c r="AX131" s="231"/>
      <c r="AY131" s="231"/>
      <c r="AZ131" s="231"/>
      <c r="BA131" s="231"/>
      <c r="BB131" s="231"/>
      <c r="BC131" s="231"/>
      <c r="BD131" s="231"/>
    </row>
    <row r="132" spans="1:56">
      <c r="A132" s="462"/>
      <c r="B132" s="231"/>
      <c r="C132" s="231"/>
      <c r="D132" s="231"/>
      <c r="E132" s="266"/>
      <c r="F132" s="266"/>
      <c r="G132" s="266"/>
      <c r="H132" s="231"/>
      <c r="I132" s="231"/>
      <c r="J132" s="231"/>
      <c r="K132" s="231"/>
      <c r="L132" s="231"/>
      <c r="M132" s="231"/>
      <c r="N132" s="231"/>
      <c r="O132" s="231"/>
      <c r="P132" s="231"/>
      <c r="Q132" s="231"/>
      <c r="R132" s="231"/>
      <c r="S132" s="231"/>
      <c r="T132" s="231"/>
      <c r="U132" s="231"/>
      <c r="V132" s="231"/>
      <c r="W132" s="231"/>
      <c r="X132" s="231"/>
      <c r="Y132" s="231"/>
      <c r="Z132" s="231"/>
      <c r="AA132" s="231"/>
      <c r="AB132" s="231"/>
      <c r="AC132" s="231"/>
      <c r="AD132" s="231"/>
      <c r="AE132" s="231"/>
      <c r="AF132" s="231"/>
      <c r="AG132" s="231"/>
      <c r="AH132" s="231"/>
      <c r="AI132" s="231"/>
      <c r="AJ132" s="231"/>
      <c r="AK132" s="231"/>
      <c r="AL132" s="231"/>
      <c r="AM132" s="231"/>
      <c r="AN132" s="231"/>
      <c r="AO132" s="231"/>
      <c r="AP132" s="231"/>
      <c r="AQ132" s="231"/>
      <c r="AR132" s="231"/>
      <c r="AS132" s="231"/>
      <c r="AT132" s="231"/>
      <c r="AU132" s="231"/>
      <c r="AV132" s="231"/>
      <c r="AW132" s="231"/>
      <c r="AX132" s="231"/>
      <c r="AY132" s="231"/>
      <c r="AZ132" s="231"/>
      <c r="BA132" s="231"/>
      <c r="BB132" s="231"/>
      <c r="BC132" s="231"/>
      <c r="BD132" s="231"/>
    </row>
    <row r="133" spans="1:56" ht="15" thickBot="1">
      <c r="A133" s="462"/>
      <c r="B133" s="231"/>
      <c r="C133" s="231"/>
      <c r="D133" s="231"/>
      <c r="E133" s="266"/>
      <c r="F133" s="266"/>
      <c r="G133" s="266"/>
      <c r="H133" s="231"/>
      <c r="I133" s="231"/>
      <c r="J133" s="231"/>
      <c r="K133" s="231"/>
      <c r="L133" s="231"/>
      <c r="M133" s="231"/>
      <c r="N133" s="231"/>
      <c r="O133" s="231"/>
      <c r="P133" s="231"/>
      <c r="Q133" s="231"/>
      <c r="R133" s="231"/>
      <c r="S133" s="231"/>
      <c r="T133" s="231"/>
      <c r="U133" s="231"/>
      <c r="V133" s="231"/>
      <c r="W133" s="231"/>
      <c r="X133" s="231"/>
      <c r="Y133" s="231"/>
      <c r="Z133" s="231"/>
      <c r="AA133" s="231"/>
      <c r="AB133" s="231"/>
      <c r="AC133" s="231"/>
      <c r="AD133" s="231"/>
      <c r="AE133" s="231"/>
      <c r="AF133" s="231"/>
      <c r="AG133" s="231"/>
      <c r="AH133" s="231"/>
      <c r="AI133" s="231"/>
      <c r="AJ133" s="231"/>
      <c r="AK133" s="231"/>
      <c r="AL133" s="231"/>
      <c r="AM133" s="231"/>
      <c r="AN133" s="231"/>
      <c r="AO133" s="231"/>
      <c r="AP133" s="231"/>
      <c r="AQ133" s="231"/>
      <c r="AR133" s="231"/>
      <c r="AS133" s="231"/>
      <c r="AT133" s="231"/>
      <c r="AU133" s="231"/>
      <c r="AV133" s="231"/>
      <c r="AW133" s="231"/>
      <c r="AX133" s="231"/>
      <c r="AY133" s="231"/>
      <c r="AZ133" s="231"/>
      <c r="BA133" s="231"/>
      <c r="BB133" s="231"/>
      <c r="BC133" s="231"/>
      <c r="BD133" s="231"/>
    </row>
    <row r="134" spans="1:56" ht="15" thickBot="1">
      <c r="A134" s="462"/>
      <c r="B134" s="513" t="s">
        <v>300</v>
      </c>
      <c r="C134" s="512" t="s">
        <v>260</v>
      </c>
      <c r="D134" s="512"/>
      <c r="E134" s="512"/>
      <c r="F134" s="512"/>
      <c r="G134" s="247"/>
      <c r="H134" s="231"/>
      <c r="I134" s="231"/>
      <c r="J134" s="231"/>
      <c r="K134" s="231"/>
      <c r="L134" s="231"/>
      <c r="M134" s="231"/>
      <c r="N134" s="231"/>
      <c r="O134" s="231"/>
      <c r="P134" s="231"/>
      <c r="Q134" s="231"/>
      <c r="R134" s="231"/>
      <c r="S134" s="231"/>
      <c r="T134" s="231"/>
      <c r="U134" s="231"/>
      <c r="V134" s="231"/>
      <c r="W134" s="231"/>
      <c r="X134" s="231"/>
      <c r="Y134" s="231"/>
      <c r="Z134" s="231"/>
      <c r="AA134" s="231"/>
      <c r="AB134" s="231"/>
      <c r="AC134" s="231"/>
      <c r="AD134" s="231"/>
      <c r="AE134" s="231"/>
      <c r="AF134" s="231"/>
      <c r="AG134" s="231"/>
      <c r="AH134" s="231"/>
      <c r="AI134" s="231"/>
      <c r="AJ134" s="231"/>
      <c r="AK134" s="231"/>
      <c r="AL134" s="231"/>
      <c r="AM134" s="231"/>
      <c r="AN134" s="231"/>
      <c r="AO134" s="231"/>
      <c r="AP134" s="231"/>
      <c r="AQ134" s="231"/>
      <c r="AR134" s="231"/>
      <c r="AS134" s="231"/>
      <c r="AT134" s="231"/>
      <c r="AU134" s="231"/>
      <c r="AV134" s="231"/>
      <c r="AW134" s="231"/>
      <c r="AX134" s="231"/>
      <c r="AY134" s="231"/>
      <c r="AZ134" s="231"/>
      <c r="BA134" s="231"/>
      <c r="BB134" s="231"/>
      <c r="BC134" s="231"/>
      <c r="BD134" s="231"/>
    </row>
    <row r="135" spans="1:56" ht="30" customHeight="1" thickBot="1">
      <c r="A135" s="462"/>
      <c r="B135" s="515"/>
      <c r="C135" s="268" t="s">
        <v>232</v>
      </c>
      <c r="D135" s="269" t="s">
        <v>233</v>
      </c>
      <c r="E135" s="268" t="s">
        <v>234</v>
      </c>
      <c r="F135" s="268" t="s">
        <v>235</v>
      </c>
      <c r="G135" s="247"/>
      <c r="H135" s="231"/>
      <c r="I135" s="231"/>
      <c r="J135" s="231"/>
      <c r="K135" s="231"/>
      <c r="L135" s="231"/>
      <c r="M135" s="231"/>
      <c r="N135" s="231"/>
      <c r="O135" s="231"/>
      <c r="P135" s="231"/>
      <c r="Q135" s="231"/>
      <c r="R135" s="231"/>
      <c r="S135" s="231"/>
      <c r="T135" s="231"/>
      <c r="U135" s="231"/>
      <c r="V135" s="231"/>
      <c r="W135" s="231"/>
      <c r="X135" s="231"/>
      <c r="Y135" s="231"/>
      <c r="Z135" s="231"/>
      <c r="AA135" s="231"/>
      <c r="AB135" s="231"/>
      <c r="AC135" s="231"/>
      <c r="AD135" s="231"/>
      <c r="AE135" s="231"/>
      <c r="AF135" s="231"/>
      <c r="AG135" s="231"/>
      <c r="AH135" s="231"/>
      <c r="AI135" s="231"/>
      <c r="AJ135" s="231"/>
      <c r="AK135" s="231"/>
      <c r="AL135" s="231"/>
      <c r="AM135" s="231"/>
      <c r="AN135" s="231"/>
      <c r="AO135" s="231"/>
      <c r="AP135" s="231"/>
      <c r="AQ135" s="231"/>
      <c r="AR135" s="231"/>
      <c r="AS135" s="231"/>
      <c r="AT135" s="231"/>
      <c r="AU135" s="231"/>
      <c r="AV135" s="231"/>
      <c r="AW135" s="231"/>
      <c r="AX135" s="231"/>
      <c r="AY135" s="231"/>
      <c r="AZ135" s="231"/>
      <c r="BA135" s="231"/>
      <c r="BB135" s="231"/>
      <c r="BC135" s="231"/>
      <c r="BD135" s="231"/>
    </row>
    <row r="136" spans="1:56" ht="35.1" customHeight="1">
      <c r="A136" s="247" t="s">
        <v>301</v>
      </c>
      <c r="B136" s="309" t="s">
        <v>302</v>
      </c>
      <c r="C136" s="272">
        <v>160</v>
      </c>
      <c r="D136" s="306">
        <v>31</v>
      </c>
      <c r="E136" s="253">
        <v>7.15</v>
      </c>
      <c r="F136" s="254">
        <v>2</v>
      </c>
      <c r="G136" s="255"/>
      <c r="H136" s="231"/>
      <c r="I136" s="231"/>
      <c r="J136" s="231"/>
      <c r="K136" s="231"/>
      <c r="L136" s="231"/>
      <c r="M136" s="231"/>
      <c r="N136" s="231"/>
      <c r="O136" s="231"/>
      <c r="P136" s="231"/>
      <c r="Q136" s="231"/>
      <c r="R136" s="231"/>
      <c r="S136" s="231"/>
      <c r="T136" s="231"/>
      <c r="U136" s="231"/>
      <c r="V136" s="231"/>
      <c r="W136" s="231"/>
      <c r="X136" s="231"/>
      <c r="Y136" s="231"/>
      <c r="Z136" s="231"/>
      <c r="AA136" s="231"/>
      <c r="AB136" s="231"/>
      <c r="AC136" s="231"/>
      <c r="AD136" s="231"/>
      <c r="AE136" s="231"/>
      <c r="AF136" s="231"/>
      <c r="AG136" s="231"/>
      <c r="AH136" s="231"/>
      <c r="AI136" s="231"/>
      <c r="AJ136" s="231"/>
      <c r="AK136" s="231"/>
      <c r="AL136" s="231"/>
      <c r="AM136" s="231"/>
      <c r="AN136" s="231"/>
      <c r="AO136" s="231"/>
      <c r="AP136" s="231"/>
      <c r="AQ136" s="231"/>
      <c r="AR136" s="231"/>
      <c r="AS136" s="231"/>
      <c r="AT136" s="231"/>
      <c r="AU136" s="231"/>
      <c r="AV136" s="231"/>
      <c r="AW136" s="231"/>
      <c r="AX136" s="231"/>
      <c r="AY136" s="231"/>
      <c r="AZ136" s="231"/>
      <c r="BA136" s="231"/>
      <c r="BB136" s="231"/>
      <c r="BC136" s="231"/>
      <c r="BD136" s="231"/>
    </row>
    <row r="137" spans="1:56" ht="29.1">
      <c r="A137" s="247" t="s">
        <v>303</v>
      </c>
      <c r="B137" s="310" t="s">
        <v>304</v>
      </c>
      <c r="C137" s="257">
        <v>153</v>
      </c>
      <c r="D137" s="258">
        <v>36</v>
      </c>
      <c r="E137" s="259">
        <v>7.45</v>
      </c>
      <c r="F137" s="260">
        <v>1.95</v>
      </c>
      <c r="G137" s="255"/>
      <c r="H137" s="231"/>
      <c r="I137" s="231"/>
      <c r="J137" s="231"/>
      <c r="K137" s="231"/>
      <c r="L137" s="231"/>
      <c r="M137" s="231"/>
      <c r="N137" s="231"/>
      <c r="O137" s="231"/>
      <c r="P137" s="231"/>
      <c r="Q137" s="231"/>
      <c r="R137" s="231"/>
      <c r="S137" s="231"/>
      <c r="T137" s="231"/>
      <c r="U137" s="231"/>
      <c r="V137" s="231"/>
      <c r="W137" s="231"/>
      <c r="X137" s="231"/>
      <c r="Y137" s="231"/>
      <c r="Z137" s="231"/>
      <c r="AA137" s="231"/>
      <c r="AB137" s="231"/>
      <c r="AC137" s="231"/>
      <c r="AD137" s="231"/>
      <c r="AE137" s="231"/>
      <c r="AF137" s="231"/>
      <c r="AG137" s="231"/>
      <c r="AH137" s="231"/>
      <c r="AI137" s="231"/>
      <c r="AJ137" s="231"/>
      <c r="AK137" s="231"/>
      <c r="AL137" s="231"/>
      <c r="AM137" s="231"/>
      <c r="AN137" s="231"/>
      <c r="AO137" s="231"/>
      <c r="AP137" s="231"/>
      <c r="AQ137" s="231"/>
      <c r="AR137" s="231"/>
      <c r="AS137" s="231"/>
      <c r="AT137" s="231"/>
      <c r="AU137" s="231"/>
      <c r="AV137" s="231"/>
      <c r="AW137" s="231"/>
      <c r="AX137" s="231"/>
      <c r="AY137" s="231"/>
      <c r="AZ137" s="231"/>
      <c r="BA137" s="231"/>
      <c r="BB137" s="231"/>
      <c r="BC137" s="231"/>
      <c r="BD137" s="231"/>
    </row>
    <row r="138" spans="1:56" ht="29.1">
      <c r="A138" s="247" t="s">
        <v>305</v>
      </c>
      <c r="B138" s="310" t="s">
        <v>306</v>
      </c>
      <c r="C138" s="257">
        <v>158</v>
      </c>
      <c r="D138" s="258">
        <v>32</v>
      </c>
      <c r="E138" s="259">
        <v>7.88</v>
      </c>
      <c r="F138" s="260">
        <v>1.81</v>
      </c>
      <c r="G138" s="255"/>
      <c r="H138" s="231"/>
      <c r="I138" s="231"/>
      <c r="J138" s="231"/>
      <c r="K138" s="231"/>
      <c r="L138" s="231"/>
      <c r="M138" s="231"/>
      <c r="N138" s="231"/>
      <c r="O138" s="231"/>
      <c r="P138" s="231"/>
      <c r="Q138" s="231"/>
      <c r="R138" s="231"/>
      <c r="S138" s="231"/>
      <c r="T138" s="231"/>
      <c r="U138" s="231"/>
      <c r="V138" s="231"/>
      <c r="W138" s="231"/>
      <c r="X138" s="231"/>
      <c r="Y138" s="231"/>
      <c r="Z138" s="231"/>
      <c r="AA138" s="231"/>
      <c r="AB138" s="231"/>
      <c r="AC138" s="231"/>
      <c r="AD138" s="231"/>
      <c r="AE138" s="231"/>
      <c r="AF138" s="231"/>
      <c r="AG138" s="231"/>
      <c r="AH138" s="231"/>
      <c r="AI138" s="231"/>
      <c r="AJ138" s="231"/>
      <c r="AK138" s="231"/>
      <c r="AL138" s="231"/>
      <c r="AM138" s="231"/>
      <c r="AN138" s="231"/>
      <c r="AO138" s="231"/>
      <c r="AP138" s="231"/>
      <c r="AQ138" s="231"/>
      <c r="AR138" s="231"/>
      <c r="AS138" s="231"/>
      <c r="AT138" s="231"/>
      <c r="AU138" s="231"/>
      <c r="AV138" s="231"/>
      <c r="AW138" s="231"/>
      <c r="AX138" s="231"/>
      <c r="AY138" s="231"/>
      <c r="AZ138" s="231"/>
      <c r="BA138" s="231"/>
      <c r="BB138" s="231"/>
      <c r="BC138" s="231"/>
      <c r="BD138" s="231"/>
    </row>
    <row r="139" spans="1:56">
      <c r="A139" s="247" t="s">
        <v>307</v>
      </c>
      <c r="B139" s="310" t="s">
        <v>308</v>
      </c>
      <c r="C139" s="257">
        <v>146</v>
      </c>
      <c r="D139" s="258">
        <v>44</v>
      </c>
      <c r="E139" s="259">
        <v>7.57</v>
      </c>
      <c r="F139" s="260">
        <v>2.02</v>
      </c>
      <c r="G139" s="255"/>
      <c r="H139" s="231"/>
      <c r="I139" s="231"/>
      <c r="J139" s="231"/>
      <c r="K139" s="231"/>
      <c r="L139" s="231"/>
      <c r="M139" s="231"/>
      <c r="N139" s="231"/>
      <c r="O139" s="231"/>
      <c r="P139" s="231"/>
      <c r="Q139" s="231"/>
      <c r="R139" s="231"/>
      <c r="S139" s="231"/>
      <c r="T139" s="231"/>
      <c r="U139" s="231"/>
      <c r="V139" s="231"/>
      <c r="W139" s="231"/>
      <c r="X139" s="231"/>
      <c r="Y139" s="231"/>
      <c r="Z139" s="231"/>
      <c r="AA139" s="231"/>
      <c r="AB139" s="231"/>
      <c r="AC139" s="231"/>
      <c r="AD139" s="231"/>
      <c r="AE139" s="231"/>
      <c r="AF139" s="231"/>
      <c r="AG139" s="231"/>
      <c r="AH139" s="231"/>
      <c r="AI139" s="231"/>
      <c r="AJ139" s="231"/>
      <c r="AK139" s="231"/>
      <c r="AL139" s="231"/>
      <c r="AM139" s="231"/>
      <c r="AN139" s="231"/>
      <c r="AO139" s="231"/>
      <c r="AP139" s="231"/>
      <c r="AQ139" s="231"/>
      <c r="AR139" s="231"/>
      <c r="AS139" s="231"/>
      <c r="AT139" s="231"/>
      <c r="AU139" s="231"/>
      <c r="AV139" s="231"/>
      <c r="AW139" s="231"/>
      <c r="AX139" s="231"/>
      <c r="AY139" s="231"/>
      <c r="AZ139" s="231"/>
      <c r="BA139" s="231"/>
      <c r="BB139" s="231"/>
      <c r="BC139" s="231"/>
      <c r="BD139" s="231"/>
    </row>
    <row r="140" spans="1:56" ht="29.1">
      <c r="A140" s="247" t="s">
        <v>309</v>
      </c>
      <c r="B140" s="310" t="s">
        <v>310</v>
      </c>
      <c r="C140" s="257">
        <v>154</v>
      </c>
      <c r="D140" s="258">
        <v>34</v>
      </c>
      <c r="E140" s="259">
        <v>7.82</v>
      </c>
      <c r="F140" s="260">
        <v>1.9</v>
      </c>
      <c r="G140" s="255"/>
      <c r="H140" s="231"/>
      <c r="I140" s="231"/>
      <c r="J140" s="231"/>
      <c r="K140" s="231"/>
      <c r="L140" s="231"/>
      <c r="M140" s="231"/>
      <c r="N140" s="231"/>
      <c r="O140" s="231"/>
      <c r="P140" s="231"/>
      <c r="Q140" s="231"/>
      <c r="R140" s="231"/>
      <c r="S140" s="231"/>
      <c r="T140" s="231"/>
      <c r="U140" s="231"/>
      <c r="V140" s="231"/>
      <c r="W140" s="231"/>
      <c r="X140" s="231"/>
      <c r="Y140" s="231"/>
      <c r="Z140" s="231"/>
      <c r="AA140" s="231"/>
      <c r="AB140" s="231"/>
      <c r="AC140" s="231"/>
      <c r="AD140" s="231"/>
      <c r="AE140" s="231"/>
      <c r="AF140" s="231"/>
      <c r="AG140" s="231"/>
      <c r="AH140" s="231"/>
      <c r="AI140" s="231"/>
      <c r="AJ140" s="231"/>
      <c r="AK140" s="231"/>
      <c r="AL140" s="231"/>
      <c r="AM140" s="231"/>
      <c r="AN140" s="231"/>
      <c r="AO140" s="231"/>
      <c r="AP140" s="231"/>
      <c r="AQ140" s="231"/>
      <c r="AR140" s="231"/>
      <c r="AS140" s="231"/>
      <c r="AT140" s="231"/>
      <c r="AU140" s="231"/>
      <c r="AV140" s="231"/>
      <c r="AW140" s="231"/>
      <c r="AX140" s="231"/>
      <c r="AY140" s="231"/>
      <c r="AZ140" s="231"/>
      <c r="BA140" s="231"/>
      <c r="BB140" s="231"/>
      <c r="BC140" s="231"/>
      <c r="BD140" s="231"/>
    </row>
    <row r="141" spans="1:56" ht="43.5">
      <c r="A141" s="247" t="s">
        <v>311</v>
      </c>
      <c r="B141" s="310" t="s">
        <v>312</v>
      </c>
      <c r="C141" s="257">
        <v>162</v>
      </c>
      <c r="D141" s="258">
        <v>25</v>
      </c>
      <c r="E141" s="259">
        <v>8.35</v>
      </c>
      <c r="F141" s="260">
        <v>1.58</v>
      </c>
      <c r="G141" s="255"/>
      <c r="H141" s="231"/>
      <c r="I141" s="231"/>
      <c r="J141" s="231"/>
      <c r="K141" s="231"/>
      <c r="L141" s="231"/>
      <c r="M141" s="231"/>
      <c r="N141" s="231"/>
      <c r="O141" s="231"/>
      <c r="P141" s="231"/>
      <c r="Q141" s="231"/>
      <c r="R141" s="231"/>
      <c r="S141" s="231"/>
      <c r="T141" s="231"/>
      <c r="U141" s="231"/>
      <c r="V141" s="231"/>
      <c r="W141" s="231"/>
      <c r="X141" s="231"/>
      <c r="Y141" s="231"/>
      <c r="Z141" s="231"/>
      <c r="AA141" s="231"/>
      <c r="AB141" s="231"/>
      <c r="AC141" s="231"/>
      <c r="AD141" s="231"/>
      <c r="AE141" s="231"/>
      <c r="AF141" s="231"/>
      <c r="AG141" s="231"/>
      <c r="AH141" s="231"/>
      <c r="AI141" s="231"/>
      <c r="AJ141" s="231"/>
      <c r="AK141" s="231"/>
      <c r="AL141" s="231"/>
      <c r="AM141" s="231"/>
      <c r="AN141" s="231"/>
      <c r="AO141" s="231"/>
      <c r="AP141" s="231"/>
      <c r="AQ141" s="231"/>
      <c r="AR141" s="231"/>
      <c r="AS141" s="231"/>
      <c r="AT141" s="231"/>
      <c r="AU141" s="231"/>
      <c r="AV141" s="231"/>
      <c r="AW141" s="231"/>
      <c r="AX141" s="231"/>
      <c r="AY141" s="231"/>
      <c r="AZ141" s="231"/>
      <c r="BA141" s="231"/>
      <c r="BB141" s="231"/>
      <c r="BC141" s="231"/>
      <c r="BD141" s="231"/>
    </row>
    <row r="142" spans="1:56">
      <c r="A142" s="247" t="s">
        <v>313</v>
      </c>
      <c r="B142" s="310" t="s">
        <v>314</v>
      </c>
      <c r="C142" s="257">
        <v>156</v>
      </c>
      <c r="D142" s="258">
        <v>31</v>
      </c>
      <c r="E142" s="259">
        <v>8.16</v>
      </c>
      <c r="F142" s="260">
        <v>1.68</v>
      </c>
      <c r="G142" s="255"/>
      <c r="H142" s="231"/>
      <c r="I142" s="231"/>
      <c r="J142" s="231"/>
      <c r="K142" s="231"/>
      <c r="L142" s="231"/>
      <c r="M142" s="231"/>
      <c r="N142" s="231"/>
      <c r="O142" s="231"/>
      <c r="P142" s="231"/>
      <c r="Q142" s="231"/>
      <c r="R142" s="231"/>
      <c r="S142" s="231"/>
      <c r="T142" s="231"/>
      <c r="U142" s="231"/>
      <c r="V142" s="231"/>
      <c r="W142" s="231"/>
      <c r="X142" s="231"/>
      <c r="Y142" s="231"/>
      <c r="Z142" s="231"/>
      <c r="AA142" s="231"/>
      <c r="AB142" s="231"/>
      <c r="AC142" s="231"/>
      <c r="AD142" s="231"/>
      <c r="AE142" s="231"/>
      <c r="AF142" s="231"/>
      <c r="AG142" s="231"/>
      <c r="AH142" s="231"/>
      <c r="AI142" s="231"/>
      <c r="AJ142" s="231"/>
      <c r="AK142" s="231"/>
      <c r="AL142" s="231"/>
      <c r="AM142" s="231"/>
      <c r="AN142" s="231"/>
      <c r="AO142" s="231"/>
      <c r="AP142" s="231"/>
      <c r="AQ142" s="231"/>
      <c r="AR142" s="231"/>
      <c r="AS142" s="231"/>
      <c r="AT142" s="231"/>
      <c r="AU142" s="231"/>
      <c r="AV142" s="231"/>
      <c r="AW142" s="231"/>
      <c r="AX142" s="231"/>
      <c r="AY142" s="231"/>
      <c r="AZ142" s="231"/>
      <c r="BA142" s="231"/>
      <c r="BB142" s="231"/>
      <c r="BC142" s="231"/>
      <c r="BD142" s="231"/>
    </row>
    <row r="143" spans="1:56" ht="29.45" thickBot="1">
      <c r="A143" s="247" t="s">
        <v>315</v>
      </c>
      <c r="B143" s="311" t="s">
        <v>316</v>
      </c>
      <c r="C143" s="262">
        <v>172</v>
      </c>
      <c r="D143" s="263">
        <v>16</v>
      </c>
      <c r="E143" s="264">
        <v>7.99</v>
      </c>
      <c r="F143" s="265">
        <v>1.94</v>
      </c>
      <c r="G143" s="255"/>
      <c r="H143" s="231"/>
      <c r="I143" s="231"/>
      <c r="J143" s="231"/>
      <c r="K143" s="231"/>
      <c r="L143" s="231"/>
      <c r="M143" s="231"/>
      <c r="N143" s="231"/>
      <c r="O143" s="231"/>
      <c r="P143" s="231"/>
      <c r="Q143" s="231"/>
      <c r="R143" s="231"/>
      <c r="S143" s="231"/>
      <c r="T143" s="231"/>
      <c r="U143" s="231"/>
      <c r="V143" s="231"/>
      <c r="W143" s="231"/>
      <c r="X143" s="231"/>
      <c r="Y143" s="231"/>
      <c r="Z143" s="231"/>
      <c r="AA143" s="231"/>
      <c r="AB143" s="231"/>
      <c r="AC143" s="231"/>
      <c r="AD143" s="231"/>
      <c r="AE143" s="231"/>
      <c r="AF143" s="231"/>
      <c r="AG143" s="231"/>
      <c r="AH143" s="231"/>
      <c r="AI143" s="231"/>
      <c r="AJ143" s="231"/>
      <c r="AK143" s="231"/>
      <c r="AL143" s="231"/>
      <c r="AM143" s="231"/>
      <c r="AN143" s="231"/>
      <c r="AO143" s="231"/>
      <c r="AP143" s="231"/>
      <c r="AQ143" s="231"/>
      <c r="AR143" s="231"/>
      <c r="AS143" s="231"/>
      <c r="AT143" s="231"/>
      <c r="AU143" s="231"/>
      <c r="AV143" s="231"/>
      <c r="AW143" s="231"/>
      <c r="AX143" s="231"/>
      <c r="AY143" s="231"/>
      <c r="AZ143" s="231"/>
      <c r="BA143" s="231"/>
      <c r="BB143" s="231"/>
      <c r="BC143" s="231"/>
      <c r="BD143" s="231"/>
    </row>
    <row r="144" spans="1:56">
      <c r="A144" s="247"/>
      <c r="B144" s="245"/>
      <c r="C144" s="312"/>
      <c r="D144" s="312"/>
      <c r="E144" s="255"/>
      <c r="F144" s="255"/>
      <c r="G144" s="255"/>
      <c r="H144" s="231"/>
      <c r="I144" s="231"/>
      <c r="J144" s="231"/>
      <c r="K144" s="231"/>
      <c r="L144" s="231"/>
      <c r="M144" s="231"/>
      <c r="N144" s="231"/>
      <c r="O144" s="231"/>
      <c r="P144" s="231"/>
      <c r="Q144" s="231"/>
      <c r="R144" s="231"/>
      <c r="S144" s="231"/>
      <c r="T144" s="231"/>
      <c r="U144" s="231"/>
      <c r="V144" s="231"/>
      <c r="W144" s="231"/>
      <c r="X144" s="231"/>
      <c r="Y144" s="231"/>
      <c r="Z144" s="231"/>
      <c r="AA144" s="231"/>
      <c r="AB144" s="231"/>
      <c r="AC144" s="231"/>
      <c r="AD144" s="231"/>
      <c r="AE144" s="231"/>
      <c r="AF144" s="231"/>
      <c r="AG144" s="231"/>
      <c r="AH144" s="231"/>
      <c r="AI144" s="231"/>
      <c r="AJ144" s="231"/>
      <c r="AK144" s="231"/>
      <c r="AL144" s="231"/>
      <c r="AM144" s="231"/>
      <c r="AN144" s="231"/>
      <c r="AO144" s="231"/>
      <c r="AP144" s="231"/>
      <c r="AQ144" s="231"/>
      <c r="AR144" s="231"/>
      <c r="AS144" s="231"/>
      <c r="AT144" s="231"/>
      <c r="AU144" s="231"/>
      <c r="AV144" s="231"/>
      <c r="AW144" s="231"/>
      <c r="AX144" s="231"/>
      <c r="AY144" s="231"/>
      <c r="AZ144" s="231"/>
      <c r="BA144" s="231"/>
      <c r="BB144" s="231"/>
      <c r="BC144" s="231"/>
      <c r="BD144" s="231"/>
    </row>
    <row r="145" spans="1:56" ht="15" thickBot="1">
      <c r="A145" s="462"/>
      <c r="B145" s="231"/>
      <c r="C145" s="231"/>
      <c r="D145" s="231"/>
      <c r="E145" s="266"/>
      <c r="F145" s="266"/>
      <c r="G145" s="266"/>
      <c r="H145" s="231"/>
      <c r="I145" s="231"/>
      <c r="J145" s="231"/>
      <c r="K145" s="231"/>
      <c r="L145" s="231"/>
      <c r="M145" s="231"/>
      <c r="N145" s="231"/>
      <c r="O145" s="231"/>
      <c r="P145" s="231"/>
      <c r="Q145" s="231"/>
      <c r="R145" s="231"/>
      <c r="S145" s="231"/>
      <c r="T145" s="231"/>
      <c r="U145" s="231"/>
      <c r="V145" s="231"/>
      <c r="W145" s="231"/>
      <c r="X145" s="231"/>
      <c r="Y145" s="231"/>
      <c r="Z145" s="231"/>
      <c r="AA145" s="231"/>
      <c r="AB145" s="231"/>
      <c r="AC145" s="231"/>
      <c r="AD145" s="231"/>
      <c r="AE145" s="231"/>
      <c r="AF145" s="231"/>
      <c r="AG145" s="231"/>
      <c r="AH145" s="231"/>
      <c r="AI145" s="231"/>
      <c r="AJ145" s="231"/>
      <c r="AK145" s="231"/>
      <c r="AL145" s="231"/>
      <c r="AM145" s="231"/>
      <c r="AN145" s="231"/>
      <c r="AO145" s="231"/>
      <c r="AP145" s="231"/>
      <c r="AQ145" s="231"/>
      <c r="AR145" s="231"/>
      <c r="AS145" s="231"/>
      <c r="AT145" s="231"/>
      <c r="AU145" s="231"/>
      <c r="AV145" s="231"/>
      <c r="AW145" s="231"/>
      <c r="AX145" s="231"/>
      <c r="AY145" s="231"/>
      <c r="AZ145" s="231"/>
      <c r="BA145" s="231"/>
      <c r="BB145" s="231"/>
      <c r="BC145" s="231"/>
      <c r="BD145" s="231"/>
    </row>
    <row r="146" spans="1:56" ht="15" thickBot="1">
      <c r="A146" s="462"/>
      <c r="B146" s="513" t="s">
        <v>300</v>
      </c>
      <c r="C146" s="512" t="s">
        <v>260</v>
      </c>
      <c r="D146" s="512"/>
      <c r="E146" s="512"/>
      <c r="F146" s="512"/>
      <c r="G146" s="247"/>
      <c r="H146" s="231"/>
      <c r="I146" s="231"/>
      <c r="J146" s="231"/>
      <c r="K146" s="231"/>
      <c r="L146" s="231"/>
      <c r="M146" s="231"/>
      <c r="N146" s="231"/>
      <c r="O146" s="231"/>
      <c r="P146" s="231"/>
      <c r="Q146" s="231"/>
      <c r="R146" s="231"/>
      <c r="S146" s="231"/>
      <c r="T146" s="231"/>
      <c r="U146" s="231"/>
      <c r="V146" s="231"/>
      <c r="W146" s="231"/>
      <c r="X146" s="231"/>
      <c r="Y146" s="231"/>
      <c r="Z146" s="231"/>
      <c r="AA146" s="231"/>
      <c r="AB146" s="231"/>
      <c r="AC146" s="231"/>
      <c r="AD146" s="231"/>
      <c r="AE146" s="231"/>
      <c r="AF146" s="231"/>
      <c r="AG146" s="231"/>
      <c r="AH146" s="231"/>
      <c r="AI146" s="231"/>
      <c r="AJ146" s="231"/>
      <c r="AK146" s="231"/>
      <c r="AL146" s="231"/>
      <c r="AM146" s="231"/>
      <c r="AN146" s="231"/>
      <c r="AO146" s="231"/>
      <c r="AP146" s="231"/>
      <c r="AQ146" s="231"/>
      <c r="AR146" s="231"/>
      <c r="AS146" s="231"/>
      <c r="AT146" s="231"/>
      <c r="AU146" s="231"/>
      <c r="AV146" s="231"/>
      <c r="AW146" s="231"/>
      <c r="AX146" s="231"/>
      <c r="AY146" s="231"/>
      <c r="AZ146" s="231"/>
      <c r="BA146" s="231"/>
      <c r="BB146" s="231"/>
      <c r="BC146" s="231"/>
      <c r="BD146" s="231"/>
    </row>
    <row r="147" spans="1:56" ht="15" customHeight="1" thickBot="1">
      <c r="A147" s="462"/>
      <c r="B147" s="515"/>
      <c r="C147" s="268" t="s">
        <v>232</v>
      </c>
      <c r="D147" s="269" t="s">
        <v>233</v>
      </c>
      <c r="E147" s="268" t="s">
        <v>234</v>
      </c>
      <c r="F147" s="268" t="s">
        <v>235</v>
      </c>
      <c r="G147" s="247"/>
      <c r="H147" s="231"/>
      <c r="I147" s="231"/>
      <c r="J147" s="231"/>
      <c r="K147" s="231"/>
      <c r="L147" s="231"/>
      <c r="M147" s="231"/>
      <c r="N147" s="231"/>
      <c r="O147" s="231"/>
      <c r="P147" s="231"/>
      <c r="Q147" s="231"/>
      <c r="R147" s="231"/>
      <c r="S147" s="231"/>
      <c r="T147" s="231"/>
      <c r="U147" s="231"/>
      <c r="V147" s="231"/>
      <c r="W147" s="231"/>
      <c r="X147" s="231"/>
      <c r="Y147" s="231"/>
      <c r="Z147" s="231"/>
      <c r="AA147" s="231"/>
      <c r="AB147" s="231"/>
      <c r="AC147" s="231"/>
      <c r="AD147" s="231"/>
      <c r="AE147" s="231"/>
      <c r="AF147" s="231"/>
      <c r="AG147" s="231"/>
      <c r="AH147" s="231"/>
      <c r="AI147" s="231"/>
      <c r="AJ147" s="231"/>
      <c r="AK147" s="231"/>
      <c r="AL147" s="231"/>
      <c r="AM147" s="231"/>
      <c r="AN147" s="231"/>
      <c r="AO147" s="231"/>
      <c r="AP147" s="231"/>
      <c r="AQ147" s="231"/>
      <c r="AR147" s="231"/>
      <c r="AS147" s="231"/>
      <c r="AT147" s="231"/>
      <c r="AU147" s="231"/>
      <c r="AV147" s="231"/>
      <c r="AW147" s="231"/>
      <c r="AX147" s="231"/>
      <c r="AY147" s="231"/>
      <c r="AZ147" s="231"/>
      <c r="BA147" s="231"/>
      <c r="BB147" s="231"/>
      <c r="BC147" s="231"/>
      <c r="BD147" s="231"/>
    </row>
    <row r="148" spans="1:56" ht="43.5">
      <c r="A148" s="247" t="s">
        <v>317</v>
      </c>
      <c r="B148" s="313" t="s">
        <v>318</v>
      </c>
      <c r="C148" s="306">
        <v>165</v>
      </c>
      <c r="D148" s="272">
        <v>22</v>
      </c>
      <c r="E148" s="314">
        <v>7.78</v>
      </c>
      <c r="F148" s="253">
        <v>1.93</v>
      </c>
      <c r="G148" s="255"/>
      <c r="H148" s="231"/>
      <c r="I148" s="231"/>
      <c r="J148" s="231"/>
      <c r="K148" s="231"/>
      <c r="L148" s="231"/>
      <c r="M148" s="231"/>
      <c r="N148" s="231"/>
      <c r="O148" s="231"/>
      <c r="P148" s="231"/>
      <c r="Q148" s="231"/>
      <c r="R148" s="231"/>
      <c r="S148" s="231"/>
      <c r="T148" s="231"/>
      <c r="U148" s="231"/>
      <c r="V148" s="231"/>
      <c r="W148" s="231"/>
      <c r="X148" s="231"/>
      <c r="Y148" s="231"/>
      <c r="Z148" s="231"/>
      <c r="AA148" s="231"/>
      <c r="AB148" s="231"/>
      <c r="AC148" s="231"/>
      <c r="AD148" s="231"/>
      <c r="AE148" s="231"/>
      <c r="AF148" s="231"/>
      <c r="AG148" s="231"/>
      <c r="AH148" s="231"/>
      <c r="AI148" s="231"/>
      <c r="AJ148" s="231"/>
      <c r="AK148" s="231"/>
      <c r="AL148" s="231"/>
      <c r="AM148" s="231"/>
      <c r="AN148" s="231"/>
      <c r="AO148" s="231"/>
      <c r="AP148" s="231"/>
      <c r="AQ148" s="231"/>
      <c r="AR148" s="231"/>
      <c r="AS148" s="231"/>
      <c r="AT148" s="231"/>
      <c r="AU148" s="231"/>
      <c r="AV148" s="231"/>
      <c r="AW148" s="231"/>
      <c r="AX148" s="231"/>
      <c r="AY148" s="231"/>
      <c r="AZ148" s="231"/>
      <c r="BA148" s="231"/>
      <c r="BB148" s="231"/>
      <c r="BC148" s="231"/>
      <c r="BD148" s="231"/>
    </row>
    <row r="149" spans="1:56" ht="44.1" thickBot="1">
      <c r="A149" s="247" t="s">
        <v>319</v>
      </c>
      <c r="B149" s="315" t="s">
        <v>320</v>
      </c>
      <c r="C149" s="263">
        <v>170</v>
      </c>
      <c r="D149" s="262">
        <v>17</v>
      </c>
      <c r="E149" s="316">
        <v>7.79</v>
      </c>
      <c r="F149" s="264">
        <v>1.92</v>
      </c>
      <c r="G149" s="255"/>
      <c r="H149" s="231"/>
      <c r="I149" s="231"/>
      <c r="J149" s="231"/>
      <c r="K149" s="231"/>
      <c r="L149" s="231"/>
      <c r="M149" s="231"/>
      <c r="N149" s="231"/>
      <c r="O149" s="231"/>
      <c r="P149" s="231"/>
      <c r="Q149" s="231"/>
      <c r="R149" s="231"/>
      <c r="S149" s="231"/>
      <c r="T149" s="231"/>
      <c r="U149" s="231"/>
      <c r="V149" s="231"/>
      <c r="W149" s="231"/>
      <c r="X149" s="231"/>
      <c r="Y149" s="231"/>
      <c r="Z149" s="231"/>
      <c r="AA149" s="231"/>
      <c r="AB149" s="231"/>
      <c r="AC149" s="231"/>
      <c r="AD149" s="231"/>
      <c r="AE149" s="231"/>
      <c r="AF149" s="231"/>
      <c r="AG149" s="231"/>
      <c r="AH149" s="231"/>
      <c r="AI149" s="231"/>
      <c r="AJ149" s="231"/>
      <c r="AK149" s="231"/>
      <c r="AL149" s="231"/>
      <c r="AM149" s="231"/>
      <c r="AN149" s="231"/>
      <c r="AO149" s="231"/>
      <c r="AP149" s="231"/>
      <c r="AQ149" s="231"/>
      <c r="AR149" s="231"/>
      <c r="AS149" s="231"/>
      <c r="AT149" s="231"/>
      <c r="AU149" s="231"/>
      <c r="AV149" s="231"/>
      <c r="AW149" s="231"/>
      <c r="AX149" s="231"/>
      <c r="AY149" s="231"/>
      <c r="AZ149" s="231"/>
      <c r="BA149" s="231"/>
      <c r="BB149" s="231"/>
      <c r="BC149" s="231"/>
      <c r="BD149" s="231"/>
    </row>
    <row r="150" spans="1:56">
      <c r="A150" s="231"/>
      <c r="B150" s="245"/>
      <c r="C150" s="231"/>
      <c r="D150" s="231"/>
      <c r="E150" s="266"/>
      <c r="F150" s="266"/>
      <c r="G150" s="266"/>
      <c r="H150" s="231"/>
      <c r="I150" s="231"/>
      <c r="J150" s="231"/>
      <c r="K150" s="231"/>
      <c r="L150" s="231"/>
      <c r="M150" s="231"/>
      <c r="N150" s="231"/>
      <c r="O150" s="231"/>
      <c r="P150" s="231"/>
      <c r="Q150" s="231"/>
      <c r="R150" s="231"/>
      <c r="S150" s="231"/>
      <c r="T150" s="231"/>
      <c r="U150" s="231"/>
      <c r="V150" s="231"/>
      <c r="W150" s="231"/>
      <c r="X150" s="231"/>
      <c r="Y150" s="231"/>
      <c r="Z150" s="231"/>
      <c r="AA150" s="231"/>
      <c r="AB150" s="231"/>
      <c r="AC150" s="231"/>
      <c r="AD150" s="231"/>
      <c r="AE150" s="231"/>
      <c r="AF150" s="231"/>
      <c r="AG150" s="231"/>
      <c r="AH150" s="231"/>
      <c r="AI150" s="231"/>
      <c r="AJ150" s="231"/>
      <c r="AK150" s="231"/>
      <c r="AL150" s="231"/>
      <c r="AM150" s="231"/>
      <c r="AN150" s="231"/>
      <c r="AO150" s="231"/>
      <c r="AP150" s="231"/>
      <c r="AQ150" s="231"/>
      <c r="AR150" s="231"/>
      <c r="AS150" s="231"/>
      <c r="AT150" s="231"/>
      <c r="AU150" s="231"/>
      <c r="AV150" s="231"/>
      <c r="AW150" s="231"/>
      <c r="AX150" s="231"/>
      <c r="AY150" s="231"/>
      <c r="AZ150" s="231"/>
      <c r="BA150" s="231"/>
      <c r="BB150" s="231"/>
      <c r="BC150" s="231"/>
      <c r="BD150" s="231"/>
    </row>
    <row r="151" spans="1:56">
      <c r="A151" s="231"/>
      <c r="B151" s="245"/>
      <c r="C151" s="231"/>
      <c r="D151" s="231"/>
      <c r="E151" s="266"/>
      <c r="F151" s="266"/>
      <c r="G151" s="266"/>
      <c r="H151" s="231"/>
      <c r="I151" s="231"/>
      <c r="J151" s="231"/>
      <c r="K151" s="231"/>
      <c r="L151" s="231"/>
      <c r="M151" s="231"/>
      <c r="N151" s="231"/>
      <c r="O151" s="231"/>
      <c r="P151" s="231"/>
      <c r="Q151" s="231"/>
      <c r="R151" s="231"/>
      <c r="S151" s="231"/>
      <c r="T151" s="231"/>
      <c r="U151" s="231"/>
      <c r="V151" s="231"/>
      <c r="W151" s="231"/>
      <c r="X151" s="231"/>
      <c r="Y151" s="231"/>
      <c r="Z151" s="231"/>
      <c r="AA151" s="231"/>
      <c r="AB151" s="231"/>
      <c r="AC151" s="231"/>
      <c r="AD151" s="231"/>
      <c r="AE151" s="231"/>
      <c r="AF151" s="231"/>
      <c r="AG151" s="231"/>
      <c r="AH151" s="231"/>
      <c r="AI151" s="231"/>
      <c r="AJ151" s="231"/>
      <c r="AK151" s="231"/>
      <c r="AL151" s="231"/>
      <c r="AM151" s="231"/>
      <c r="AN151" s="231"/>
      <c r="AO151" s="231"/>
      <c r="AP151" s="231"/>
      <c r="AQ151" s="231"/>
      <c r="AR151" s="231"/>
      <c r="AS151" s="231"/>
      <c r="AT151" s="231"/>
      <c r="AU151" s="231"/>
      <c r="AV151" s="231"/>
      <c r="AW151" s="231"/>
      <c r="AX151" s="231"/>
      <c r="AY151" s="231"/>
      <c r="AZ151" s="231"/>
      <c r="BA151" s="231"/>
      <c r="BB151" s="231"/>
      <c r="BC151" s="231"/>
      <c r="BD151" s="231"/>
    </row>
    <row r="152" spans="1:56">
      <c r="A152" s="267" t="s">
        <v>321</v>
      </c>
      <c r="B152" s="245"/>
      <c r="C152" s="231"/>
      <c r="D152" s="231"/>
      <c r="E152" s="266"/>
      <c r="F152" s="266"/>
      <c r="G152" s="266"/>
      <c r="H152" s="231"/>
      <c r="I152" s="231" t="s">
        <v>322</v>
      </c>
      <c r="J152" s="231"/>
      <c r="K152" s="231"/>
      <c r="L152" s="231"/>
      <c r="M152" s="231"/>
      <c r="N152" s="231"/>
      <c r="O152" s="231"/>
      <c r="P152" s="231"/>
      <c r="Q152" s="231"/>
      <c r="R152" s="231"/>
      <c r="S152" s="231"/>
      <c r="T152" s="231"/>
      <c r="U152" s="231"/>
      <c r="V152" s="231"/>
      <c r="W152" s="231"/>
      <c r="X152" s="231"/>
      <c r="Y152" s="231"/>
      <c r="Z152" s="231"/>
      <c r="AA152" s="231"/>
      <c r="AB152" s="231"/>
      <c r="AC152" s="231"/>
      <c r="AD152" s="231"/>
      <c r="AE152" s="231"/>
      <c r="AF152" s="231"/>
      <c r="AG152" s="231"/>
      <c r="AH152" s="231"/>
      <c r="AI152" s="231"/>
      <c r="AJ152" s="231"/>
      <c r="AK152" s="231"/>
      <c r="AL152" s="231"/>
      <c r="AM152" s="231"/>
      <c r="AN152" s="231"/>
      <c r="AO152" s="231"/>
      <c r="AP152" s="231"/>
      <c r="AQ152" s="231"/>
      <c r="AR152" s="231"/>
      <c r="AS152" s="231"/>
      <c r="AT152" s="231"/>
      <c r="AU152" s="231"/>
      <c r="AV152" s="231"/>
      <c r="AW152" s="231"/>
      <c r="AX152" s="231"/>
      <c r="AY152" s="231"/>
      <c r="AZ152" s="231"/>
      <c r="BA152" s="231"/>
      <c r="BB152" s="231"/>
      <c r="BC152" s="231"/>
      <c r="BD152" s="231"/>
    </row>
    <row r="153" spans="1:56" ht="15" thickBot="1">
      <c r="A153" s="231"/>
      <c r="B153" s="245"/>
      <c r="C153" s="231"/>
      <c r="D153" s="231"/>
      <c r="E153" s="266"/>
      <c r="F153" s="266"/>
      <c r="G153" s="266"/>
      <c r="H153" s="231"/>
      <c r="I153" s="231"/>
      <c r="J153" s="231"/>
      <c r="K153" s="231"/>
      <c r="L153" s="231"/>
      <c r="M153" s="231"/>
      <c r="N153" s="231"/>
      <c r="O153" s="231"/>
      <c r="P153" s="231"/>
      <c r="Q153" s="231"/>
      <c r="R153" s="231"/>
      <c r="S153" s="231"/>
      <c r="T153" s="231"/>
      <c r="U153" s="231"/>
      <c r="V153" s="231"/>
      <c r="W153" s="231"/>
      <c r="X153" s="231"/>
      <c r="Y153" s="231"/>
      <c r="Z153" s="231"/>
      <c r="AA153" s="231"/>
      <c r="AB153" s="231"/>
      <c r="AC153" s="231"/>
      <c r="AD153" s="231"/>
      <c r="AE153" s="231"/>
      <c r="AF153" s="231"/>
      <c r="AG153" s="231"/>
      <c r="AH153" s="231"/>
      <c r="AI153" s="231"/>
      <c r="AJ153" s="231"/>
      <c r="AK153" s="231"/>
      <c r="AL153" s="231"/>
      <c r="AM153" s="231"/>
      <c r="AN153" s="231"/>
      <c r="AO153" s="231"/>
      <c r="AP153" s="231"/>
      <c r="AQ153" s="231"/>
      <c r="AR153" s="231"/>
      <c r="AS153" s="231"/>
      <c r="AT153" s="231"/>
      <c r="AU153" s="231"/>
      <c r="AV153" s="231"/>
      <c r="AW153" s="231"/>
      <c r="AX153" s="231"/>
      <c r="AY153" s="231"/>
      <c r="AZ153" s="231"/>
      <c r="BA153" s="231"/>
      <c r="BB153" s="231"/>
      <c r="BC153" s="231"/>
      <c r="BD153" s="231"/>
    </row>
    <row r="154" spans="1:56" ht="15" thickBot="1">
      <c r="A154" s="247" t="s">
        <v>323</v>
      </c>
      <c r="B154" s="513" t="s">
        <v>324</v>
      </c>
      <c r="C154" s="512" t="s">
        <v>267</v>
      </c>
      <c r="D154" s="512"/>
      <c r="E154" s="512"/>
      <c r="F154" s="512"/>
      <c r="G154" s="247"/>
      <c r="H154" s="231"/>
      <c r="I154" s="231"/>
      <c r="J154" s="231"/>
      <c r="K154" s="231"/>
      <c r="L154" s="231"/>
      <c r="M154" s="231"/>
      <c r="N154" s="231"/>
      <c r="O154" s="231"/>
      <c r="P154" s="231"/>
      <c r="Q154" s="231"/>
      <c r="R154" s="231"/>
      <c r="S154" s="231"/>
      <c r="T154" s="231"/>
      <c r="U154" s="231"/>
      <c r="V154" s="231"/>
      <c r="W154" s="231"/>
      <c r="X154" s="231"/>
      <c r="Y154" s="231"/>
      <c r="Z154" s="231"/>
      <c r="AA154" s="231"/>
      <c r="AB154" s="231"/>
      <c r="AC154" s="231"/>
      <c r="AD154" s="231"/>
      <c r="AE154" s="231"/>
      <c r="AF154" s="231"/>
      <c r="AG154" s="231"/>
      <c r="AH154" s="231"/>
      <c r="AI154" s="231"/>
      <c r="AJ154" s="231"/>
      <c r="AK154" s="231"/>
      <c r="AL154" s="231"/>
      <c r="AM154" s="231"/>
      <c r="AN154" s="231"/>
      <c r="AO154" s="231"/>
      <c r="AP154" s="231"/>
      <c r="AQ154" s="231"/>
      <c r="AR154" s="231"/>
      <c r="AS154" s="231"/>
      <c r="AT154" s="231"/>
      <c r="AU154" s="231"/>
      <c r="AV154" s="231"/>
      <c r="AW154" s="231"/>
      <c r="AX154" s="231"/>
      <c r="AY154" s="231"/>
      <c r="AZ154" s="231"/>
      <c r="BA154" s="231"/>
      <c r="BB154" s="231"/>
      <c r="BC154" s="231"/>
      <c r="BD154" s="231"/>
    </row>
    <row r="155" spans="1:56" ht="30.95" customHeight="1" thickBot="1">
      <c r="A155" s="231"/>
      <c r="B155" s="515"/>
      <c r="C155" s="268" t="s">
        <v>232</v>
      </c>
      <c r="D155" s="269" t="s">
        <v>233</v>
      </c>
      <c r="E155" s="268" t="s">
        <v>234</v>
      </c>
      <c r="F155" s="268" t="s">
        <v>235</v>
      </c>
      <c r="G155" s="247"/>
      <c r="H155" s="231"/>
      <c r="I155" s="231"/>
      <c r="J155" s="231"/>
      <c r="K155" s="231"/>
      <c r="L155" s="231"/>
      <c r="M155" s="231"/>
      <c r="N155" s="231"/>
      <c r="O155" s="231"/>
      <c r="P155" s="231"/>
      <c r="Q155" s="231"/>
      <c r="R155" s="231"/>
      <c r="S155" s="231"/>
      <c r="T155" s="231"/>
      <c r="U155" s="231"/>
      <c r="V155" s="231"/>
      <c r="W155" s="231"/>
      <c r="X155" s="231"/>
      <c r="Y155" s="231"/>
      <c r="Z155" s="231"/>
      <c r="AA155" s="231"/>
      <c r="AB155" s="231"/>
      <c r="AC155" s="231"/>
      <c r="AD155" s="231"/>
      <c r="AE155" s="231"/>
      <c r="AF155" s="231"/>
      <c r="AG155" s="231"/>
      <c r="AH155" s="231"/>
      <c r="AI155" s="231"/>
      <c r="AJ155" s="231"/>
      <c r="AK155" s="231"/>
      <c r="AL155" s="231"/>
      <c r="AM155" s="231"/>
      <c r="AN155" s="231"/>
      <c r="AO155" s="231"/>
      <c r="AP155" s="231"/>
      <c r="AQ155" s="231"/>
      <c r="AR155" s="231"/>
      <c r="AS155" s="231"/>
      <c r="AT155" s="231"/>
      <c r="AU155" s="231"/>
      <c r="AV155" s="231"/>
      <c r="AW155" s="231"/>
      <c r="AX155" s="231"/>
      <c r="AY155" s="231"/>
      <c r="AZ155" s="231"/>
      <c r="BA155" s="231"/>
      <c r="BB155" s="231"/>
      <c r="BC155" s="231"/>
      <c r="BD155" s="231"/>
    </row>
    <row r="156" spans="1:56">
      <c r="A156" s="346">
        <v>1</v>
      </c>
      <c r="B156" s="287" t="s">
        <v>168</v>
      </c>
      <c r="C156" s="272">
        <v>99</v>
      </c>
      <c r="D156" s="272">
        <v>86</v>
      </c>
      <c r="E156" s="314">
        <v>7.61</v>
      </c>
      <c r="F156" s="253">
        <v>1.81</v>
      </c>
      <c r="G156" s="255"/>
      <c r="H156" s="231"/>
      <c r="I156" s="231"/>
      <c r="J156" s="231"/>
      <c r="K156" s="231"/>
      <c r="L156" s="231"/>
      <c r="M156" s="231"/>
      <c r="N156" s="231"/>
      <c r="O156" s="231"/>
      <c r="P156" s="231"/>
      <c r="Q156" s="231"/>
      <c r="R156" s="231"/>
      <c r="S156" s="231"/>
      <c r="T156" s="231"/>
      <c r="U156" s="231"/>
      <c r="V156" s="231"/>
      <c r="W156" s="231"/>
      <c r="X156" s="231"/>
      <c r="Y156" s="231"/>
      <c r="Z156" s="231"/>
      <c r="AA156" s="231"/>
      <c r="AB156" s="231"/>
      <c r="AC156" s="231"/>
      <c r="AD156" s="231"/>
      <c r="AE156" s="231"/>
      <c r="AF156" s="231"/>
      <c r="AG156" s="231"/>
      <c r="AH156" s="231"/>
      <c r="AI156" s="231"/>
      <c r="AJ156" s="231"/>
      <c r="AK156" s="231"/>
      <c r="AL156" s="231"/>
      <c r="AM156" s="231"/>
      <c r="AN156" s="231"/>
      <c r="AO156" s="231"/>
      <c r="AP156" s="231"/>
      <c r="AQ156" s="231"/>
      <c r="AR156" s="231"/>
      <c r="AS156" s="231"/>
      <c r="AT156" s="231"/>
      <c r="AU156" s="231"/>
      <c r="AV156" s="231"/>
      <c r="AW156" s="231"/>
      <c r="AX156" s="231"/>
      <c r="AY156" s="231"/>
      <c r="AZ156" s="231"/>
      <c r="BA156" s="231"/>
      <c r="BB156" s="231"/>
      <c r="BC156" s="231"/>
      <c r="BD156" s="231"/>
    </row>
    <row r="157" spans="1:56" ht="57.95">
      <c r="A157" s="346">
        <v>2</v>
      </c>
      <c r="B157" s="290" t="s">
        <v>175</v>
      </c>
      <c r="C157" s="291">
        <v>122</v>
      </c>
      <c r="D157" s="291">
        <v>62</v>
      </c>
      <c r="E157" s="317">
        <v>7.67</v>
      </c>
      <c r="F157" s="318">
        <v>1.75</v>
      </c>
      <c r="G157" s="281"/>
      <c r="H157" s="231"/>
      <c r="I157" s="231"/>
      <c r="J157" s="231"/>
      <c r="K157" s="231"/>
      <c r="L157" s="231"/>
      <c r="M157" s="231"/>
      <c r="N157" s="231"/>
      <c r="O157" s="231"/>
      <c r="P157" s="231"/>
      <c r="Q157" s="231"/>
      <c r="R157" s="231"/>
      <c r="S157" s="231"/>
      <c r="T157" s="231"/>
      <c r="U157" s="231"/>
      <c r="V157" s="231"/>
      <c r="W157" s="231"/>
      <c r="X157" s="231"/>
      <c r="Y157" s="231"/>
      <c r="Z157" s="231"/>
      <c r="AA157" s="231"/>
      <c r="AB157" s="231"/>
      <c r="AC157" s="231"/>
      <c r="AD157" s="231"/>
      <c r="AE157" s="231"/>
      <c r="AF157" s="231"/>
      <c r="AG157" s="231"/>
      <c r="AH157" s="231"/>
      <c r="AI157" s="231"/>
      <c r="AJ157" s="231"/>
      <c r="AK157" s="231"/>
      <c r="AL157" s="231"/>
      <c r="AM157" s="231"/>
      <c r="AN157" s="231"/>
      <c r="AO157" s="231"/>
      <c r="AP157" s="231"/>
      <c r="AQ157" s="231"/>
      <c r="AR157" s="231"/>
      <c r="AS157" s="231"/>
      <c r="AT157" s="231"/>
      <c r="AU157" s="231"/>
      <c r="AV157" s="231"/>
      <c r="AW157" s="231"/>
      <c r="AX157" s="231"/>
      <c r="AY157" s="231"/>
      <c r="AZ157" s="231"/>
      <c r="BA157" s="231"/>
      <c r="BB157" s="231"/>
      <c r="BC157" s="231"/>
      <c r="BD157" s="231"/>
    </row>
    <row r="158" spans="1:56">
      <c r="A158" s="346">
        <v>3</v>
      </c>
      <c r="B158" s="290" t="s">
        <v>226</v>
      </c>
      <c r="C158" s="291">
        <v>96</v>
      </c>
      <c r="D158" s="291">
        <v>90</v>
      </c>
      <c r="E158" s="317">
        <v>7.45</v>
      </c>
      <c r="F158" s="318">
        <v>1.96</v>
      </c>
      <c r="G158" s="281"/>
      <c r="H158" s="231"/>
      <c r="I158" s="231"/>
      <c r="J158" s="231"/>
      <c r="K158" s="231"/>
      <c r="L158" s="231"/>
      <c r="M158" s="231"/>
      <c r="N158" s="231"/>
      <c r="O158" s="231"/>
      <c r="P158" s="231"/>
      <c r="Q158" s="231"/>
      <c r="R158" s="231"/>
      <c r="S158" s="231"/>
      <c r="T158" s="231"/>
      <c r="U158" s="231"/>
      <c r="V158" s="231"/>
      <c r="W158" s="231"/>
      <c r="X158" s="231"/>
      <c r="Y158" s="231"/>
      <c r="Z158" s="231"/>
      <c r="AA158" s="231"/>
      <c r="AB158" s="231"/>
      <c r="AC158" s="231"/>
      <c r="AD158" s="231"/>
      <c r="AE158" s="231"/>
      <c r="AF158" s="231"/>
      <c r="AG158" s="231"/>
      <c r="AH158" s="231"/>
      <c r="AI158" s="231"/>
      <c r="AJ158" s="231"/>
      <c r="AK158" s="231"/>
      <c r="AL158" s="231"/>
      <c r="AM158" s="231"/>
      <c r="AN158" s="231"/>
      <c r="AO158" s="231"/>
      <c r="AP158" s="231"/>
      <c r="AQ158" s="231"/>
      <c r="AR158" s="231"/>
      <c r="AS158" s="231"/>
      <c r="AT158" s="231"/>
      <c r="AU158" s="231"/>
      <c r="AV158" s="231"/>
      <c r="AW158" s="231"/>
      <c r="AX158" s="231"/>
      <c r="AY158" s="231"/>
      <c r="AZ158" s="231"/>
      <c r="BA158" s="231"/>
      <c r="BB158" s="231"/>
      <c r="BC158" s="231"/>
      <c r="BD158" s="231"/>
    </row>
    <row r="159" spans="1:56">
      <c r="A159" s="346">
        <v>4</v>
      </c>
      <c r="B159" s="290" t="s">
        <v>222</v>
      </c>
      <c r="C159" s="291">
        <v>117</v>
      </c>
      <c r="D159" s="291">
        <v>68</v>
      </c>
      <c r="E159" s="317">
        <v>7.78</v>
      </c>
      <c r="F159" s="318">
        <v>1.91</v>
      </c>
      <c r="G159" s="281"/>
      <c r="H159" s="231"/>
      <c r="I159" s="231"/>
      <c r="J159" s="231"/>
      <c r="K159" s="231"/>
      <c r="L159" s="231"/>
      <c r="M159" s="231"/>
      <c r="N159" s="231"/>
      <c r="O159" s="231"/>
      <c r="P159" s="231"/>
      <c r="Q159" s="231"/>
      <c r="R159" s="231"/>
      <c r="S159" s="231"/>
      <c r="T159" s="231"/>
      <c r="U159" s="231"/>
      <c r="V159" s="231"/>
      <c r="W159" s="231"/>
      <c r="X159" s="231"/>
      <c r="Y159" s="231"/>
      <c r="Z159" s="231"/>
      <c r="AA159" s="231"/>
      <c r="AB159" s="231"/>
      <c r="AC159" s="231"/>
      <c r="AD159" s="231"/>
      <c r="AE159" s="231"/>
      <c r="AF159" s="231"/>
      <c r="AG159" s="231"/>
      <c r="AH159" s="231"/>
      <c r="AI159" s="231"/>
      <c r="AJ159" s="231"/>
      <c r="AK159" s="231"/>
      <c r="AL159" s="231"/>
      <c r="AM159" s="231"/>
      <c r="AN159" s="231"/>
      <c r="AO159" s="231"/>
      <c r="AP159" s="231"/>
      <c r="AQ159" s="231"/>
      <c r="AR159" s="231"/>
      <c r="AS159" s="231"/>
      <c r="AT159" s="231"/>
      <c r="AU159" s="231"/>
      <c r="AV159" s="231"/>
      <c r="AW159" s="231"/>
      <c r="AX159" s="231"/>
      <c r="AY159" s="231"/>
      <c r="AZ159" s="231"/>
      <c r="BA159" s="231"/>
      <c r="BB159" s="231"/>
      <c r="BC159" s="231"/>
      <c r="BD159" s="231"/>
    </row>
    <row r="160" spans="1:56">
      <c r="A160" s="346">
        <v>5</v>
      </c>
      <c r="B160" s="290" t="s">
        <v>214</v>
      </c>
      <c r="C160" s="291">
        <v>111</v>
      </c>
      <c r="D160" s="291">
        <v>74</v>
      </c>
      <c r="E160" s="317">
        <v>7.56</v>
      </c>
      <c r="F160" s="318">
        <v>1.96</v>
      </c>
      <c r="G160" s="281"/>
      <c r="H160" s="231"/>
      <c r="I160" s="231"/>
      <c r="J160" s="231"/>
      <c r="K160" s="231"/>
      <c r="L160" s="231"/>
      <c r="M160" s="231"/>
      <c r="N160" s="231"/>
      <c r="O160" s="231"/>
      <c r="P160" s="231"/>
      <c r="Q160" s="231"/>
      <c r="R160" s="231"/>
      <c r="S160" s="231"/>
      <c r="T160" s="231"/>
      <c r="U160" s="231"/>
      <c r="V160" s="231"/>
      <c r="W160" s="231"/>
      <c r="X160" s="231"/>
      <c r="Y160" s="231"/>
      <c r="Z160" s="231"/>
      <c r="AA160" s="231"/>
      <c r="AB160" s="231"/>
      <c r="AC160" s="231"/>
      <c r="AD160" s="231"/>
      <c r="AE160" s="231"/>
      <c r="AF160" s="231"/>
      <c r="AG160" s="231"/>
      <c r="AH160" s="231"/>
      <c r="AI160" s="231"/>
      <c r="AJ160" s="231"/>
      <c r="AK160" s="231"/>
      <c r="AL160" s="231"/>
      <c r="AM160" s="231"/>
      <c r="AN160" s="231"/>
      <c r="AO160" s="231"/>
      <c r="AP160" s="231"/>
      <c r="AQ160" s="231"/>
      <c r="AR160" s="231"/>
      <c r="AS160" s="231"/>
      <c r="AT160" s="231"/>
      <c r="AU160" s="231"/>
      <c r="AV160" s="231"/>
      <c r="AW160" s="231"/>
      <c r="AX160" s="231"/>
      <c r="AY160" s="231"/>
      <c r="AZ160" s="231"/>
      <c r="BA160" s="231"/>
      <c r="BB160" s="231"/>
      <c r="BC160" s="231"/>
      <c r="BD160" s="231"/>
    </row>
    <row r="161" spans="1:56">
      <c r="A161" s="346">
        <v>6</v>
      </c>
      <c r="B161" s="290" t="s">
        <v>220</v>
      </c>
      <c r="C161" s="291">
        <v>92</v>
      </c>
      <c r="D161" s="291">
        <v>93</v>
      </c>
      <c r="E161" s="317">
        <v>7.51</v>
      </c>
      <c r="F161" s="318">
        <v>2.2200000000000002</v>
      </c>
      <c r="G161" s="281"/>
      <c r="H161" s="231"/>
      <c r="I161" s="231"/>
      <c r="J161" s="231"/>
      <c r="K161" s="231"/>
      <c r="L161" s="231"/>
      <c r="M161" s="231"/>
      <c r="N161" s="231"/>
      <c r="O161" s="231"/>
      <c r="P161" s="231"/>
      <c r="Q161" s="231"/>
      <c r="R161" s="231"/>
      <c r="S161" s="231"/>
      <c r="T161" s="231"/>
      <c r="U161" s="231"/>
      <c r="V161" s="231"/>
      <c r="W161" s="231"/>
      <c r="X161" s="231"/>
      <c r="Y161" s="231"/>
      <c r="Z161" s="231"/>
      <c r="AA161" s="231"/>
      <c r="AB161" s="231"/>
      <c r="AC161" s="231"/>
      <c r="AD161" s="231"/>
      <c r="AE161" s="231"/>
      <c r="AF161" s="231"/>
      <c r="AG161" s="231"/>
      <c r="AH161" s="231"/>
      <c r="AI161" s="231"/>
      <c r="AJ161" s="231"/>
      <c r="AK161" s="231"/>
      <c r="AL161" s="231"/>
      <c r="AM161" s="231"/>
      <c r="AN161" s="231"/>
      <c r="AO161" s="231"/>
      <c r="AP161" s="231"/>
      <c r="AQ161" s="231"/>
      <c r="AR161" s="231"/>
      <c r="AS161" s="231"/>
      <c r="AT161" s="231"/>
      <c r="AU161" s="231"/>
      <c r="AV161" s="231"/>
      <c r="AW161" s="231"/>
      <c r="AX161" s="231"/>
      <c r="AY161" s="231"/>
      <c r="AZ161" s="231"/>
      <c r="BA161" s="231"/>
      <c r="BB161" s="231"/>
      <c r="BC161" s="231"/>
      <c r="BD161" s="231"/>
    </row>
    <row r="162" spans="1:56">
      <c r="A162" s="346">
        <v>7</v>
      </c>
      <c r="B162" s="290" t="s">
        <v>178</v>
      </c>
      <c r="C162" s="291">
        <v>114</v>
      </c>
      <c r="D162" s="291">
        <v>72</v>
      </c>
      <c r="E162" s="317">
        <v>7.54</v>
      </c>
      <c r="F162" s="318">
        <v>2.04</v>
      </c>
      <c r="G162" s="281"/>
      <c r="H162" s="231"/>
      <c r="I162" s="231"/>
      <c r="J162" s="231"/>
      <c r="K162" s="231"/>
      <c r="L162" s="231"/>
      <c r="M162" s="231"/>
      <c r="N162" s="231"/>
      <c r="O162" s="231"/>
      <c r="P162" s="231"/>
      <c r="Q162" s="231"/>
      <c r="R162" s="231"/>
      <c r="S162" s="231"/>
      <c r="T162" s="231"/>
      <c r="U162" s="231"/>
      <c r="V162" s="231"/>
      <c r="W162" s="231"/>
      <c r="X162" s="231"/>
      <c r="Y162" s="231"/>
      <c r="Z162" s="231"/>
      <c r="AA162" s="231"/>
      <c r="AB162" s="231"/>
      <c r="AC162" s="231"/>
      <c r="AD162" s="231"/>
      <c r="AE162" s="231"/>
      <c r="AF162" s="231"/>
      <c r="AG162" s="231"/>
      <c r="AH162" s="231"/>
      <c r="AI162" s="231"/>
      <c r="AJ162" s="231"/>
      <c r="AK162" s="231"/>
      <c r="AL162" s="231"/>
      <c r="AM162" s="231"/>
      <c r="AN162" s="231"/>
      <c r="AO162" s="231"/>
      <c r="AP162" s="231"/>
      <c r="AQ162" s="231"/>
      <c r="AR162" s="231"/>
      <c r="AS162" s="231"/>
      <c r="AT162" s="231"/>
      <c r="AU162" s="231"/>
      <c r="AV162" s="231"/>
      <c r="AW162" s="231"/>
      <c r="AX162" s="231"/>
      <c r="AY162" s="231"/>
      <c r="AZ162" s="231"/>
      <c r="BA162" s="231"/>
      <c r="BB162" s="231"/>
      <c r="BC162" s="231"/>
      <c r="BD162" s="231"/>
    </row>
    <row r="163" spans="1:56">
      <c r="A163" s="346">
        <v>8</v>
      </c>
      <c r="B163" s="290" t="s">
        <v>144</v>
      </c>
      <c r="C163" s="291">
        <v>103</v>
      </c>
      <c r="D163" s="291">
        <v>83</v>
      </c>
      <c r="E163" s="317">
        <v>6.91</v>
      </c>
      <c r="F163" s="318">
        <v>2.34</v>
      </c>
      <c r="G163" s="281"/>
      <c r="H163" s="231"/>
      <c r="I163" s="231"/>
      <c r="J163" s="231"/>
      <c r="K163" s="231"/>
      <c r="L163" s="231"/>
      <c r="M163" s="231"/>
      <c r="N163" s="231"/>
      <c r="O163" s="231"/>
      <c r="P163" s="231"/>
      <c r="Q163" s="231"/>
      <c r="R163" s="231"/>
      <c r="S163" s="231"/>
      <c r="T163" s="231"/>
      <c r="U163" s="231"/>
      <c r="V163" s="231"/>
      <c r="W163" s="231"/>
      <c r="X163" s="231"/>
      <c r="Y163" s="231"/>
      <c r="Z163" s="231"/>
      <c r="AA163" s="231"/>
      <c r="AB163" s="231"/>
      <c r="AC163" s="231"/>
      <c r="AD163" s="231"/>
      <c r="AE163" s="231"/>
      <c r="AF163" s="231"/>
      <c r="AG163" s="231"/>
      <c r="AH163" s="231"/>
      <c r="AI163" s="231"/>
      <c r="AJ163" s="231"/>
      <c r="AK163" s="231"/>
      <c r="AL163" s="231"/>
      <c r="AM163" s="231"/>
      <c r="AN163" s="231"/>
      <c r="AO163" s="231"/>
      <c r="AP163" s="231"/>
      <c r="AQ163" s="231"/>
      <c r="AR163" s="231"/>
      <c r="AS163" s="231"/>
      <c r="AT163" s="231"/>
      <c r="AU163" s="231"/>
      <c r="AV163" s="231"/>
      <c r="AW163" s="231"/>
      <c r="AX163" s="231"/>
      <c r="AY163" s="231"/>
      <c r="AZ163" s="231"/>
      <c r="BA163" s="231"/>
      <c r="BB163" s="231"/>
      <c r="BC163" s="231"/>
      <c r="BD163" s="231"/>
    </row>
    <row r="164" spans="1:56">
      <c r="A164" s="346">
        <v>9</v>
      </c>
      <c r="B164" s="290" t="s">
        <v>147</v>
      </c>
      <c r="C164" s="291">
        <v>106</v>
      </c>
      <c r="D164" s="291">
        <v>79</v>
      </c>
      <c r="E164" s="317">
        <v>7.12</v>
      </c>
      <c r="F164" s="318">
        <v>2.29</v>
      </c>
      <c r="G164" s="281"/>
      <c r="H164" s="231"/>
      <c r="I164" s="231"/>
      <c r="J164" s="231"/>
      <c r="K164" s="231"/>
      <c r="L164" s="231"/>
      <c r="M164" s="231"/>
      <c r="N164" s="231"/>
      <c r="O164" s="231"/>
      <c r="P164" s="231"/>
      <c r="Q164" s="231"/>
      <c r="R164" s="231"/>
      <c r="S164" s="231"/>
      <c r="T164" s="231"/>
      <c r="U164" s="231"/>
      <c r="V164" s="231"/>
      <c r="W164" s="231"/>
      <c r="X164" s="231"/>
      <c r="Y164" s="231"/>
      <c r="Z164" s="231"/>
      <c r="AA164" s="231"/>
      <c r="AB164" s="231"/>
      <c r="AC164" s="231"/>
      <c r="AD164" s="231"/>
      <c r="AE164" s="231"/>
      <c r="AF164" s="231"/>
      <c r="AG164" s="231"/>
      <c r="AH164" s="231"/>
      <c r="AI164" s="231"/>
      <c r="AJ164" s="231"/>
      <c r="AK164" s="231"/>
      <c r="AL164" s="231"/>
      <c r="AM164" s="231"/>
      <c r="AN164" s="231"/>
      <c r="AO164" s="231"/>
      <c r="AP164" s="231"/>
      <c r="AQ164" s="231"/>
      <c r="AR164" s="231"/>
      <c r="AS164" s="231"/>
      <c r="AT164" s="231"/>
      <c r="AU164" s="231"/>
      <c r="AV164" s="231"/>
      <c r="AW164" s="231"/>
      <c r="AX164" s="231"/>
      <c r="AY164" s="231"/>
      <c r="AZ164" s="231"/>
      <c r="BA164" s="231"/>
      <c r="BB164" s="231"/>
      <c r="BC164" s="231"/>
      <c r="BD164" s="231"/>
    </row>
    <row r="165" spans="1:56">
      <c r="A165" s="346">
        <v>10</v>
      </c>
      <c r="B165" s="290" t="s">
        <v>81</v>
      </c>
      <c r="C165" s="291">
        <v>101</v>
      </c>
      <c r="D165" s="291">
        <v>84</v>
      </c>
      <c r="E165" s="317">
        <v>7.4</v>
      </c>
      <c r="F165" s="318">
        <v>2.23</v>
      </c>
      <c r="G165" s="281"/>
      <c r="H165" s="231"/>
      <c r="I165" s="231"/>
      <c r="J165" s="231"/>
      <c r="K165" s="231"/>
      <c r="L165" s="231"/>
      <c r="M165" s="231"/>
      <c r="N165" s="231"/>
      <c r="O165" s="231"/>
      <c r="P165" s="231"/>
      <c r="Q165" s="231"/>
      <c r="R165" s="231"/>
      <c r="S165" s="231"/>
      <c r="T165" s="231"/>
      <c r="U165" s="231"/>
      <c r="V165" s="231"/>
      <c r="W165" s="231"/>
      <c r="X165" s="231"/>
      <c r="Y165" s="231"/>
      <c r="Z165" s="231"/>
      <c r="AA165" s="231"/>
      <c r="AB165" s="231"/>
      <c r="AC165" s="231"/>
      <c r="AD165" s="231"/>
      <c r="AE165" s="231"/>
      <c r="AF165" s="231"/>
      <c r="AG165" s="231"/>
      <c r="AH165" s="231"/>
      <c r="AI165" s="231"/>
      <c r="AJ165" s="231"/>
      <c r="AK165" s="231"/>
      <c r="AL165" s="231"/>
      <c r="AM165" s="231"/>
      <c r="AN165" s="231"/>
      <c r="AO165" s="231"/>
      <c r="AP165" s="231"/>
      <c r="AQ165" s="231"/>
      <c r="AR165" s="231"/>
      <c r="AS165" s="231"/>
      <c r="AT165" s="231"/>
      <c r="AU165" s="231"/>
      <c r="AV165" s="231"/>
      <c r="AW165" s="231"/>
      <c r="AX165" s="231"/>
      <c r="AY165" s="231"/>
      <c r="AZ165" s="231"/>
      <c r="BA165" s="231"/>
      <c r="BB165" s="231"/>
      <c r="BC165" s="231"/>
      <c r="BD165" s="231"/>
    </row>
    <row r="166" spans="1:56">
      <c r="A166" s="346">
        <v>11</v>
      </c>
      <c r="B166" s="290" t="s">
        <v>200</v>
      </c>
      <c r="C166" s="291">
        <v>109</v>
      </c>
      <c r="D166" s="291">
        <v>75</v>
      </c>
      <c r="E166" s="317">
        <v>7.68</v>
      </c>
      <c r="F166" s="318">
        <v>2.14</v>
      </c>
      <c r="G166" s="281"/>
      <c r="H166" s="231"/>
      <c r="I166" s="231"/>
      <c r="J166" s="231"/>
      <c r="K166" s="231"/>
      <c r="L166" s="231"/>
      <c r="M166" s="231"/>
      <c r="N166" s="231"/>
      <c r="O166" s="231"/>
      <c r="P166" s="231"/>
      <c r="Q166" s="231"/>
      <c r="R166" s="231"/>
      <c r="S166" s="231"/>
      <c r="T166" s="231"/>
      <c r="U166" s="231"/>
      <c r="V166" s="231"/>
      <c r="W166" s="231"/>
      <c r="X166" s="231"/>
      <c r="Y166" s="231"/>
      <c r="Z166" s="231"/>
      <c r="AA166" s="231"/>
      <c r="AB166" s="231"/>
      <c r="AC166" s="231"/>
      <c r="AD166" s="231"/>
      <c r="AE166" s="231"/>
      <c r="AF166" s="231"/>
      <c r="AG166" s="231"/>
      <c r="AH166" s="231"/>
      <c r="AI166" s="231"/>
      <c r="AJ166" s="231"/>
      <c r="AK166" s="231"/>
      <c r="AL166" s="231"/>
      <c r="AM166" s="231"/>
      <c r="AN166" s="231"/>
      <c r="AO166" s="231"/>
      <c r="AP166" s="231"/>
      <c r="AQ166" s="231"/>
      <c r="AR166" s="231"/>
      <c r="AS166" s="231"/>
      <c r="AT166" s="231"/>
      <c r="AU166" s="231"/>
      <c r="AV166" s="231"/>
      <c r="AW166" s="231"/>
      <c r="AX166" s="231"/>
      <c r="AY166" s="231"/>
      <c r="AZ166" s="231"/>
      <c r="BA166" s="231"/>
      <c r="BB166" s="231"/>
      <c r="BC166" s="231"/>
      <c r="BD166" s="231"/>
    </row>
    <row r="167" spans="1:56">
      <c r="A167" s="346">
        <v>12</v>
      </c>
      <c r="B167" s="290" t="s">
        <v>127</v>
      </c>
      <c r="C167" s="291">
        <v>118</v>
      </c>
      <c r="D167" s="291">
        <v>66</v>
      </c>
      <c r="E167" s="317">
        <v>7.71</v>
      </c>
      <c r="F167" s="318">
        <v>1.92</v>
      </c>
      <c r="G167" s="281"/>
      <c r="H167" s="231"/>
      <c r="I167" s="231"/>
      <c r="J167" s="231"/>
      <c r="K167" s="231"/>
      <c r="L167" s="231"/>
      <c r="M167" s="231"/>
      <c r="N167" s="231"/>
      <c r="O167" s="231"/>
      <c r="P167" s="231"/>
      <c r="Q167" s="231"/>
      <c r="R167" s="231"/>
      <c r="S167" s="231"/>
      <c r="T167" s="231"/>
      <c r="U167" s="231"/>
      <c r="V167" s="231"/>
      <c r="W167" s="231"/>
      <c r="X167" s="231"/>
      <c r="Y167" s="231"/>
      <c r="Z167" s="231"/>
      <c r="AA167" s="231"/>
      <c r="AB167" s="231"/>
      <c r="AC167" s="231"/>
      <c r="AD167" s="231"/>
      <c r="AE167" s="231"/>
      <c r="AF167" s="231"/>
      <c r="AG167" s="231"/>
      <c r="AH167" s="231"/>
      <c r="AI167" s="231"/>
      <c r="AJ167" s="231"/>
      <c r="AK167" s="231"/>
      <c r="AL167" s="231"/>
      <c r="AM167" s="231"/>
      <c r="AN167" s="231"/>
      <c r="AO167" s="231"/>
      <c r="AP167" s="231"/>
      <c r="AQ167" s="231"/>
      <c r="AR167" s="231"/>
      <c r="AS167" s="231"/>
      <c r="AT167" s="231"/>
      <c r="AU167" s="231"/>
      <c r="AV167" s="231"/>
      <c r="AW167" s="231"/>
      <c r="AX167" s="231"/>
      <c r="AY167" s="231"/>
      <c r="AZ167" s="231"/>
      <c r="BA167" s="231"/>
      <c r="BB167" s="231"/>
      <c r="BC167" s="231"/>
      <c r="BD167" s="231"/>
    </row>
    <row r="168" spans="1:56">
      <c r="A168" s="346">
        <v>13</v>
      </c>
      <c r="B168" s="290" t="s">
        <v>39</v>
      </c>
      <c r="C168" s="291">
        <v>117</v>
      </c>
      <c r="D168" s="291">
        <v>64</v>
      </c>
      <c r="E168" s="317">
        <v>7.5</v>
      </c>
      <c r="F168" s="318">
        <v>1.99</v>
      </c>
      <c r="G168" s="281"/>
      <c r="H168" s="231"/>
      <c r="I168" s="231"/>
      <c r="J168" s="231"/>
      <c r="K168" s="231"/>
      <c r="L168" s="231"/>
      <c r="M168" s="231"/>
      <c r="N168" s="231"/>
      <c r="O168" s="231"/>
      <c r="P168" s="231"/>
      <c r="Q168" s="231"/>
      <c r="R168" s="231"/>
      <c r="S168" s="231"/>
      <c r="T168" s="231"/>
      <c r="U168" s="231"/>
      <c r="V168" s="231"/>
      <c r="W168" s="231"/>
      <c r="X168" s="231"/>
      <c r="Y168" s="231"/>
      <c r="Z168" s="231"/>
      <c r="AA168" s="231"/>
      <c r="AB168" s="231"/>
      <c r="AC168" s="231"/>
      <c r="AD168" s="231"/>
      <c r="AE168" s="231"/>
      <c r="AF168" s="231"/>
      <c r="AG168" s="231"/>
      <c r="AH168" s="231"/>
      <c r="AI168" s="231"/>
      <c r="AJ168" s="231"/>
      <c r="AK168" s="231"/>
      <c r="AL168" s="231"/>
      <c r="AM168" s="231"/>
      <c r="AN168" s="231"/>
      <c r="AO168" s="231"/>
      <c r="AP168" s="231"/>
      <c r="AQ168" s="231"/>
      <c r="AR168" s="231"/>
      <c r="AS168" s="231"/>
      <c r="AT168" s="231"/>
      <c r="AU168" s="231"/>
      <c r="AV168" s="231"/>
      <c r="AW168" s="231"/>
      <c r="AX168" s="231"/>
      <c r="AY168" s="231"/>
      <c r="AZ168" s="231"/>
      <c r="BA168" s="231"/>
      <c r="BB168" s="231"/>
      <c r="BC168" s="231"/>
      <c r="BD168" s="231"/>
    </row>
    <row r="169" spans="1:56">
      <c r="A169" s="346">
        <v>14</v>
      </c>
      <c r="B169" s="290" t="s">
        <v>116</v>
      </c>
      <c r="C169" s="291">
        <v>132</v>
      </c>
      <c r="D169" s="291">
        <v>51</v>
      </c>
      <c r="E169" s="317">
        <v>7.36</v>
      </c>
      <c r="F169" s="318">
        <v>2.16</v>
      </c>
      <c r="G169" s="281"/>
      <c r="H169" s="231"/>
      <c r="I169" s="231"/>
      <c r="J169" s="231"/>
      <c r="K169" s="231"/>
      <c r="L169" s="231"/>
      <c r="M169" s="231"/>
      <c r="N169" s="231"/>
      <c r="O169" s="231"/>
      <c r="P169" s="231"/>
      <c r="Q169" s="231"/>
      <c r="R169" s="231"/>
      <c r="S169" s="231"/>
      <c r="T169" s="231"/>
      <c r="U169" s="231"/>
      <c r="V169" s="231"/>
      <c r="W169" s="231"/>
      <c r="X169" s="231"/>
      <c r="Y169" s="231"/>
      <c r="Z169" s="231"/>
      <c r="AA169" s="231"/>
      <c r="AB169" s="231"/>
      <c r="AC169" s="231"/>
      <c r="AD169" s="231"/>
      <c r="AE169" s="231"/>
      <c r="AF169" s="231"/>
      <c r="AG169" s="231"/>
      <c r="AH169" s="231"/>
      <c r="AI169" s="231"/>
      <c r="AJ169" s="231"/>
      <c r="AK169" s="231"/>
      <c r="AL169" s="231"/>
      <c r="AM169" s="231"/>
      <c r="AN169" s="231"/>
      <c r="AO169" s="231"/>
      <c r="AP169" s="231"/>
      <c r="AQ169" s="231"/>
      <c r="AR169" s="231"/>
      <c r="AS169" s="231"/>
      <c r="AT169" s="231"/>
      <c r="AU169" s="231"/>
      <c r="AV169" s="231"/>
      <c r="AW169" s="231"/>
      <c r="AX169" s="231"/>
      <c r="AY169" s="231"/>
      <c r="AZ169" s="231"/>
      <c r="BA169" s="231"/>
      <c r="BB169" s="231"/>
      <c r="BC169" s="231"/>
      <c r="BD169" s="231"/>
    </row>
    <row r="170" spans="1:56">
      <c r="A170" s="346">
        <v>15</v>
      </c>
      <c r="B170" s="290" t="s">
        <v>90</v>
      </c>
      <c r="C170" s="291">
        <v>83</v>
      </c>
      <c r="D170" s="291">
        <v>98</v>
      </c>
      <c r="E170" s="317">
        <v>7.24</v>
      </c>
      <c r="F170" s="318">
        <v>1.86</v>
      </c>
      <c r="G170" s="281"/>
      <c r="H170" s="231"/>
      <c r="I170" s="231"/>
      <c r="J170" s="231"/>
      <c r="K170" s="231"/>
      <c r="L170" s="231"/>
      <c r="M170" s="231"/>
      <c r="N170" s="231"/>
      <c r="O170" s="231"/>
      <c r="P170" s="231"/>
      <c r="Q170" s="231"/>
      <c r="R170" s="231"/>
      <c r="S170" s="231"/>
      <c r="T170" s="231"/>
      <c r="U170" s="231"/>
      <c r="V170" s="231"/>
      <c r="W170" s="231"/>
      <c r="X170" s="231"/>
      <c r="Y170" s="231"/>
      <c r="Z170" s="231"/>
      <c r="AA170" s="231"/>
      <c r="AB170" s="231"/>
      <c r="AC170" s="231"/>
      <c r="AD170" s="231"/>
      <c r="AE170" s="231"/>
      <c r="AF170" s="231"/>
      <c r="AG170" s="231"/>
      <c r="AH170" s="231"/>
      <c r="AI170" s="231"/>
      <c r="AJ170" s="231"/>
      <c r="AK170" s="231"/>
      <c r="AL170" s="231"/>
      <c r="AM170" s="231"/>
      <c r="AN170" s="231"/>
      <c r="AO170" s="231"/>
      <c r="AP170" s="231"/>
      <c r="AQ170" s="231"/>
      <c r="AR170" s="231"/>
      <c r="AS170" s="231"/>
      <c r="AT170" s="231"/>
      <c r="AU170" s="231"/>
      <c r="AV170" s="231"/>
      <c r="AW170" s="231"/>
      <c r="AX170" s="231"/>
      <c r="AY170" s="231"/>
      <c r="AZ170" s="231"/>
      <c r="BA170" s="231"/>
      <c r="BB170" s="231"/>
      <c r="BC170" s="231"/>
      <c r="BD170" s="231"/>
    </row>
    <row r="171" spans="1:56" ht="29.1">
      <c r="A171" s="346">
        <v>16</v>
      </c>
      <c r="B171" s="290" t="s">
        <v>215</v>
      </c>
      <c r="C171" s="291">
        <v>97</v>
      </c>
      <c r="D171" s="291">
        <v>85</v>
      </c>
      <c r="E171" s="317">
        <v>7.41</v>
      </c>
      <c r="F171" s="318">
        <v>2.09</v>
      </c>
      <c r="G171" s="281"/>
      <c r="H171" s="231"/>
      <c r="I171" s="231"/>
      <c r="J171" s="231"/>
      <c r="K171" s="231"/>
      <c r="L171" s="231"/>
      <c r="M171" s="231"/>
      <c r="N171" s="231"/>
      <c r="O171" s="231"/>
      <c r="P171" s="231"/>
      <c r="Q171" s="231"/>
      <c r="R171" s="231"/>
      <c r="S171" s="231"/>
      <c r="T171" s="231"/>
      <c r="U171" s="231"/>
      <c r="V171" s="231"/>
      <c r="W171" s="231"/>
      <c r="X171" s="231"/>
      <c r="Y171" s="231"/>
      <c r="Z171" s="231"/>
      <c r="AA171" s="231"/>
      <c r="AB171" s="231"/>
      <c r="AC171" s="231"/>
      <c r="AD171" s="231"/>
      <c r="AE171" s="231"/>
      <c r="AF171" s="231"/>
      <c r="AG171" s="231"/>
      <c r="AH171" s="231"/>
      <c r="AI171" s="231"/>
      <c r="AJ171" s="231"/>
      <c r="AK171" s="231"/>
      <c r="AL171" s="231"/>
      <c r="AM171" s="231"/>
      <c r="AN171" s="231"/>
      <c r="AO171" s="231"/>
      <c r="AP171" s="231"/>
      <c r="AQ171" s="231"/>
      <c r="AR171" s="231"/>
      <c r="AS171" s="231"/>
      <c r="AT171" s="231"/>
      <c r="AU171" s="231"/>
      <c r="AV171" s="231"/>
      <c r="AW171" s="231"/>
      <c r="AX171" s="231"/>
      <c r="AY171" s="231"/>
      <c r="AZ171" s="231"/>
      <c r="BA171" s="231"/>
      <c r="BB171" s="231"/>
      <c r="BC171" s="231"/>
      <c r="BD171" s="231"/>
    </row>
    <row r="172" spans="1:56" ht="29.1">
      <c r="A172" s="346">
        <v>17</v>
      </c>
      <c r="B172" s="290" t="s">
        <v>155</v>
      </c>
      <c r="C172" s="291">
        <v>109</v>
      </c>
      <c r="D172" s="291">
        <v>74</v>
      </c>
      <c r="E172" s="317">
        <v>7.53</v>
      </c>
      <c r="F172" s="318">
        <v>2.06</v>
      </c>
      <c r="G172" s="281"/>
      <c r="H172" s="231"/>
      <c r="I172" s="231"/>
      <c r="J172" s="231"/>
      <c r="K172" s="231"/>
      <c r="L172" s="231"/>
      <c r="M172" s="231"/>
      <c r="N172" s="231"/>
      <c r="O172" s="231"/>
      <c r="P172" s="231"/>
      <c r="Q172" s="231"/>
      <c r="R172" s="231"/>
      <c r="S172" s="231"/>
      <c r="T172" s="231"/>
      <c r="U172" s="231"/>
      <c r="V172" s="231"/>
      <c r="W172" s="231"/>
      <c r="X172" s="231"/>
      <c r="Y172" s="231"/>
      <c r="Z172" s="231"/>
      <c r="AA172" s="231"/>
      <c r="AB172" s="231"/>
      <c r="AC172" s="231"/>
      <c r="AD172" s="231"/>
      <c r="AE172" s="231"/>
      <c r="AF172" s="231"/>
      <c r="AG172" s="231"/>
      <c r="AH172" s="231"/>
      <c r="AI172" s="231"/>
      <c r="AJ172" s="231"/>
      <c r="AK172" s="231"/>
      <c r="AL172" s="231"/>
      <c r="AM172" s="231"/>
      <c r="AN172" s="231"/>
      <c r="AO172" s="231"/>
      <c r="AP172" s="231"/>
      <c r="AQ172" s="231"/>
      <c r="AR172" s="231"/>
      <c r="AS172" s="231"/>
      <c r="AT172" s="231"/>
      <c r="AU172" s="231"/>
      <c r="AV172" s="231"/>
      <c r="AW172" s="231"/>
      <c r="AX172" s="231"/>
      <c r="AY172" s="231"/>
      <c r="AZ172" s="231"/>
      <c r="BA172" s="231"/>
      <c r="BB172" s="231"/>
      <c r="BC172" s="231"/>
      <c r="BD172" s="231"/>
    </row>
    <row r="173" spans="1:56">
      <c r="A173" s="346">
        <v>18</v>
      </c>
      <c r="B173" s="290" t="s">
        <v>225</v>
      </c>
      <c r="C173" s="291">
        <v>83</v>
      </c>
      <c r="D173" s="291">
        <v>99</v>
      </c>
      <c r="E173" s="317">
        <v>6.99</v>
      </c>
      <c r="F173" s="318">
        <v>2.17</v>
      </c>
      <c r="G173" s="281"/>
      <c r="H173" s="231"/>
      <c r="I173" s="231"/>
      <c r="J173" s="231"/>
      <c r="K173" s="231"/>
      <c r="L173" s="231"/>
      <c r="M173" s="231"/>
      <c r="N173" s="231"/>
      <c r="O173" s="231"/>
      <c r="P173" s="231"/>
      <c r="Q173" s="231"/>
      <c r="R173" s="231"/>
      <c r="S173" s="231"/>
      <c r="T173" s="231"/>
      <c r="U173" s="231"/>
      <c r="V173" s="231"/>
      <c r="W173" s="231"/>
      <c r="X173" s="231"/>
      <c r="Y173" s="231"/>
      <c r="Z173" s="231"/>
      <c r="AA173" s="231"/>
      <c r="AB173" s="231"/>
      <c r="AC173" s="231"/>
      <c r="AD173" s="231"/>
      <c r="AE173" s="231"/>
      <c r="AF173" s="231"/>
      <c r="AG173" s="231"/>
      <c r="AH173" s="231"/>
      <c r="AI173" s="231"/>
      <c r="AJ173" s="231"/>
      <c r="AK173" s="231"/>
      <c r="AL173" s="231"/>
      <c r="AM173" s="231"/>
      <c r="AN173" s="231"/>
      <c r="AO173" s="231"/>
      <c r="AP173" s="231"/>
      <c r="AQ173" s="231"/>
      <c r="AR173" s="231"/>
      <c r="AS173" s="231"/>
      <c r="AT173" s="231"/>
      <c r="AU173" s="231"/>
      <c r="AV173" s="231"/>
      <c r="AW173" s="231"/>
      <c r="AX173" s="231"/>
      <c r="AY173" s="231"/>
      <c r="AZ173" s="231"/>
      <c r="BA173" s="231"/>
      <c r="BB173" s="231"/>
      <c r="BC173" s="231"/>
      <c r="BD173" s="231"/>
    </row>
    <row r="174" spans="1:56">
      <c r="A174" s="346">
        <v>19</v>
      </c>
      <c r="B174" s="290" t="s">
        <v>206</v>
      </c>
      <c r="C174" s="291">
        <v>63</v>
      </c>
      <c r="D174" s="291">
        <v>119</v>
      </c>
      <c r="E174" s="317">
        <v>6.08</v>
      </c>
      <c r="F174" s="318">
        <v>2.65</v>
      </c>
      <c r="G174" s="281"/>
      <c r="H174" s="231"/>
      <c r="I174" s="231"/>
      <c r="J174" s="231"/>
      <c r="K174" s="231"/>
      <c r="L174" s="231"/>
      <c r="M174" s="231"/>
      <c r="N174" s="231"/>
      <c r="O174" s="231"/>
      <c r="P174" s="231"/>
      <c r="Q174" s="231"/>
      <c r="R174" s="231"/>
      <c r="S174" s="231"/>
      <c r="T174" s="231"/>
      <c r="U174" s="231"/>
      <c r="V174" s="231"/>
      <c r="W174" s="231"/>
      <c r="X174" s="231"/>
      <c r="Y174" s="231"/>
      <c r="Z174" s="231"/>
      <c r="AA174" s="231"/>
      <c r="AB174" s="231"/>
      <c r="AC174" s="231"/>
      <c r="AD174" s="231"/>
      <c r="AE174" s="231"/>
      <c r="AF174" s="231"/>
      <c r="AG174" s="231"/>
      <c r="AH174" s="231"/>
      <c r="AI174" s="231"/>
      <c r="AJ174" s="231"/>
      <c r="AK174" s="231"/>
      <c r="AL174" s="231"/>
      <c r="AM174" s="231"/>
      <c r="AN174" s="231"/>
      <c r="AO174" s="231"/>
      <c r="AP174" s="231"/>
      <c r="AQ174" s="231"/>
      <c r="AR174" s="231"/>
      <c r="AS174" s="231"/>
      <c r="AT174" s="231"/>
      <c r="AU174" s="231"/>
      <c r="AV174" s="231"/>
      <c r="AW174" s="231"/>
      <c r="AX174" s="231"/>
      <c r="AY174" s="231"/>
      <c r="AZ174" s="231"/>
      <c r="BA174" s="231"/>
      <c r="BB174" s="231"/>
      <c r="BC174" s="231"/>
      <c r="BD174" s="231"/>
    </row>
    <row r="175" spans="1:56">
      <c r="A175" s="346">
        <v>20</v>
      </c>
      <c r="B175" s="290" t="s">
        <v>158</v>
      </c>
      <c r="C175" s="291">
        <v>121</v>
      </c>
      <c r="D175" s="291">
        <v>61</v>
      </c>
      <c r="E175" s="317">
        <v>7.56</v>
      </c>
      <c r="F175" s="318">
        <v>2.13</v>
      </c>
      <c r="G175" s="281"/>
      <c r="H175" s="231"/>
      <c r="I175" s="231"/>
      <c r="J175" s="231"/>
      <c r="K175" s="231"/>
      <c r="L175" s="231"/>
      <c r="M175" s="231"/>
      <c r="N175" s="231"/>
      <c r="O175" s="231"/>
      <c r="P175" s="231"/>
      <c r="Q175" s="231"/>
      <c r="R175" s="231"/>
      <c r="S175" s="231"/>
      <c r="T175" s="231"/>
      <c r="U175" s="231"/>
      <c r="V175" s="231"/>
      <c r="W175" s="231"/>
      <c r="X175" s="231"/>
      <c r="Y175" s="231"/>
      <c r="Z175" s="231"/>
      <c r="AA175" s="231"/>
      <c r="AB175" s="231"/>
      <c r="AC175" s="231"/>
      <c r="AD175" s="231"/>
      <c r="AE175" s="231"/>
      <c r="AF175" s="231"/>
      <c r="AG175" s="231"/>
      <c r="AH175" s="231"/>
      <c r="AI175" s="231"/>
      <c r="AJ175" s="231"/>
      <c r="AK175" s="231"/>
      <c r="AL175" s="231"/>
      <c r="AM175" s="231"/>
      <c r="AN175" s="231"/>
      <c r="AO175" s="231"/>
      <c r="AP175" s="231"/>
      <c r="AQ175" s="231"/>
      <c r="AR175" s="231"/>
      <c r="AS175" s="231"/>
      <c r="AT175" s="231"/>
      <c r="AU175" s="231"/>
      <c r="AV175" s="231"/>
      <c r="AW175" s="231"/>
      <c r="AX175" s="231"/>
      <c r="AY175" s="231"/>
      <c r="AZ175" s="231"/>
      <c r="BA175" s="231"/>
      <c r="BB175" s="231"/>
      <c r="BC175" s="231"/>
      <c r="BD175" s="231"/>
    </row>
    <row r="176" spans="1:56">
      <c r="A176" s="346">
        <v>21</v>
      </c>
      <c r="B176" s="290" t="s">
        <v>224</v>
      </c>
      <c r="C176" s="291">
        <v>69</v>
      </c>
      <c r="D176" s="291">
        <v>112</v>
      </c>
      <c r="E176" s="317">
        <v>6.64</v>
      </c>
      <c r="F176" s="318">
        <v>2.46</v>
      </c>
      <c r="G176" s="281"/>
      <c r="H176" s="231"/>
      <c r="I176" s="231"/>
      <c r="J176" s="231"/>
      <c r="K176" s="231"/>
      <c r="L176" s="231"/>
      <c r="M176" s="231"/>
      <c r="N176" s="231"/>
      <c r="O176" s="231"/>
      <c r="P176" s="231"/>
      <c r="Q176" s="231"/>
      <c r="R176" s="231"/>
      <c r="S176" s="231"/>
      <c r="T176" s="231"/>
      <c r="U176" s="231"/>
      <c r="V176" s="231"/>
      <c r="W176" s="231"/>
      <c r="X176" s="231"/>
      <c r="Y176" s="231"/>
      <c r="Z176" s="231"/>
      <c r="AA176" s="231"/>
      <c r="AB176" s="231"/>
      <c r="AC176" s="231"/>
      <c r="AD176" s="231"/>
      <c r="AE176" s="231"/>
      <c r="AF176" s="231"/>
      <c r="AG176" s="231"/>
      <c r="AH176" s="231"/>
      <c r="AI176" s="231"/>
      <c r="AJ176" s="231"/>
      <c r="AK176" s="231"/>
      <c r="AL176" s="231"/>
      <c r="AM176" s="231"/>
      <c r="AN176" s="231"/>
      <c r="AO176" s="231"/>
      <c r="AP176" s="231"/>
      <c r="AQ176" s="231"/>
      <c r="AR176" s="231"/>
      <c r="AS176" s="231"/>
      <c r="AT176" s="231"/>
      <c r="AU176" s="231"/>
      <c r="AV176" s="231"/>
      <c r="AW176" s="231"/>
      <c r="AX176" s="231"/>
      <c r="AY176" s="231"/>
      <c r="AZ176" s="231"/>
      <c r="BA176" s="231"/>
      <c r="BB176" s="231"/>
      <c r="BC176" s="231"/>
      <c r="BD176" s="231"/>
    </row>
    <row r="177" spans="1:56">
      <c r="A177" s="346">
        <v>22</v>
      </c>
      <c r="B177" s="290" t="s">
        <v>223</v>
      </c>
      <c r="C177" s="291">
        <v>82</v>
      </c>
      <c r="D177" s="291">
        <v>100</v>
      </c>
      <c r="E177" s="317">
        <v>7.04</v>
      </c>
      <c r="F177" s="318">
        <v>2.16</v>
      </c>
      <c r="G177" s="281"/>
      <c r="H177" s="231"/>
      <c r="I177" s="231"/>
      <c r="J177" s="231"/>
      <c r="K177" s="231"/>
      <c r="L177" s="231"/>
      <c r="M177" s="231"/>
      <c r="N177" s="231"/>
      <c r="O177" s="231"/>
      <c r="P177" s="231"/>
      <c r="Q177" s="231"/>
      <c r="R177" s="231"/>
      <c r="S177" s="231"/>
      <c r="T177" s="231"/>
      <c r="U177" s="231"/>
      <c r="V177" s="231"/>
      <c r="W177" s="231"/>
      <c r="X177" s="231"/>
      <c r="Y177" s="231"/>
      <c r="Z177" s="231"/>
      <c r="AA177" s="231"/>
      <c r="AB177" s="231"/>
      <c r="AC177" s="231"/>
      <c r="AD177" s="231"/>
      <c r="AE177" s="231"/>
      <c r="AF177" s="231"/>
      <c r="AG177" s="231"/>
      <c r="AH177" s="231"/>
      <c r="AI177" s="231"/>
      <c r="AJ177" s="231"/>
      <c r="AK177" s="231"/>
      <c r="AL177" s="231"/>
      <c r="AM177" s="231"/>
      <c r="AN177" s="231"/>
      <c r="AO177" s="231"/>
      <c r="AP177" s="231"/>
      <c r="AQ177" s="231"/>
      <c r="AR177" s="231"/>
      <c r="AS177" s="231"/>
      <c r="AT177" s="231"/>
      <c r="AU177" s="231"/>
      <c r="AV177" s="231"/>
      <c r="AW177" s="231"/>
      <c r="AX177" s="231"/>
      <c r="AY177" s="231"/>
      <c r="AZ177" s="231"/>
      <c r="BA177" s="231"/>
      <c r="BB177" s="231"/>
      <c r="BC177" s="231"/>
      <c r="BD177" s="231"/>
    </row>
    <row r="178" spans="1:56" ht="15" thickBot="1">
      <c r="A178" s="346">
        <v>23</v>
      </c>
      <c r="B178" s="290" t="s">
        <v>227</v>
      </c>
      <c r="C178" s="295">
        <v>81</v>
      </c>
      <c r="D178" s="291">
        <v>101</v>
      </c>
      <c r="E178" s="317">
        <v>7.19</v>
      </c>
      <c r="F178" s="318">
        <v>2.2599999999999998</v>
      </c>
      <c r="G178" s="281"/>
      <c r="H178" s="231"/>
      <c r="I178" s="231"/>
      <c r="J178" s="231"/>
      <c r="K178" s="231"/>
      <c r="L178" s="231"/>
      <c r="M178" s="231"/>
      <c r="N178" s="231"/>
      <c r="O178" s="231"/>
      <c r="P178" s="231"/>
      <c r="Q178" s="231"/>
      <c r="R178" s="231"/>
      <c r="S178" s="231"/>
      <c r="T178" s="231"/>
      <c r="U178" s="231"/>
      <c r="V178" s="231"/>
      <c r="W178" s="231"/>
      <c r="X178" s="231"/>
      <c r="Y178" s="231"/>
      <c r="Z178" s="231"/>
      <c r="AA178" s="231"/>
      <c r="AB178" s="231"/>
      <c r="AC178" s="231"/>
      <c r="AD178" s="231"/>
      <c r="AE178" s="231"/>
      <c r="AF178" s="231"/>
      <c r="AG178" s="231"/>
      <c r="AH178" s="231"/>
      <c r="AI178" s="231"/>
      <c r="AJ178" s="231"/>
      <c r="AK178" s="231"/>
      <c r="AL178" s="231"/>
      <c r="AM178" s="231"/>
      <c r="AN178" s="231"/>
      <c r="AO178" s="231"/>
      <c r="AP178" s="231"/>
      <c r="AQ178" s="231"/>
      <c r="AR178" s="231"/>
      <c r="AS178" s="231"/>
      <c r="AT178" s="231"/>
      <c r="AU178" s="231"/>
      <c r="AV178" s="231"/>
      <c r="AW178" s="231"/>
      <c r="AX178" s="231"/>
      <c r="AY178" s="231"/>
      <c r="AZ178" s="231"/>
      <c r="BA178" s="231"/>
      <c r="BB178" s="231"/>
      <c r="BC178" s="231"/>
      <c r="BD178" s="231"/>
    </row>
    <row r="179" spans="1:56" ht="15" thickBot="1">
      <c r="A179" s="346">
        <v>24</v>
      </c>
      <c r="B179" s="319" t="s">
        <v>219</v>
      </c>
      <c r="C179" s="320">
        <v>71</v>
      </c>
      <c r="D179" s="295">
        <v>110</v>
      </c>
      <c r="E179" s="321">
        <v>7.23</v>
      </c>
      <c r="F179" s="322">
        <v>2.27</v>
      </c>
      <c r="G179" s="281"/>
      <c r="H179" s="231"/>
      <c r="I179" s="231"/>
      <c r="J179" s="231"/>
      <c r="K179" s="231"/>
      <c r="L179" s="231"/>
      <c r="M179" s="231"/>
      <c r="N179" s="231"/>
      <c r="O179" s="231"/>
      <c r="P179" s="231"/>
      <c r="Q179" s="231"/>
      <c r="R179" s="231"/>
      <c r="S179" s="231"/>
      <c r="T179" s="231"/>
      <c r="U179" s="231"/>
      <c r="V179" s="231"/>
      <c r="W179" s="231"/>
      <c r="X179" s="231"/>
      <c r="Y179" s="231"/>
      <c r="Z179" s="231"/>
      <c r="AA179" s="231"/>
      <c r="AB179" s="231"/>
      <c r="AC179" s="231"/>
      <c r="AD179" s="231"/>
      <c r="AE179" s="231"/>
      <c r="AF179" s="231"/>
      <c r="AG179" s="231"/>
      <c r="AH179" s="231"/>
      <c r="AI179" s="231"/>
      <c r="AJ179" s="231"/>
      <c r="AK179" s="231"/>
      <c r="AL179" s="231"/>
      <c r="AM179" s="231"/>
      <c r="AN179" s="231"/>
      <c r="AO179" s="231"/>
      <c r="AP179" s="231"/>
      <c r="AQ179" s="231"/>
      <c r="AR179" s="231"/>
      <c r="AS179" s="231"/>
      <c r="AT179" s="231"/>
      <c r="AU179" s="231"/>
      <c r="AV179" s="231"/>
      <c r="AW179" s="231"/>
      <c r="AX179" s="231"/>
      <c r="AY179" s="231"/>
      <c r="AZ179" s="231"/>
      <c r="BA179" s="231"/>
      <c r="BB179" s="231"/>
      <c r="BC179" s="231"/>
      <c r="BD179" s="231"/>
    </row>
    <row r="180" spans="1:56">
      <c r="A180" s="231"/>
      <c r="B180" s="231"/>
      <c r="C180" s="231"/>
      <c r="D180" s="231"/>
      <c r="E180" s="266"/>
      <c r="F180" s="266"/>
      <c r="G180" s="266"/>
      <c r="H180" s="231"/>
      <c r="I180" s="231"/>
      <c r="J180" s="231"/>
      <c r="K180" s="231"/>
      <c r="L180" s="231"/>
      <c r="M180" s="231"/>
      <c r="N180" s="231"/>
      <c r="O180" s="231"/>
      <c r="P180" s="231"/>
      <c r="Q180" s="231"/>
      <c r="R180" s="231"/>
      <c r="S180" s="231"/>
      <c r="T180" s="231"/>
      <c r="U180" s="231"/>
      <c r="V180" s="231"/>
      <c r="W180" s="231"/>
      <c r="X180" s="231"/>
      <c r="Y180" s="231"/>
      <c r="Z180" s="231"/>
      <c r="AA180" s="231"/>
      <c r="AB180" s="231"/>
      <c r="AC180" s="231"/>
      <c r="AD180" s="231"/>
      <c r="AE180" s="231"/>
      <c r="AF180" s="231"/>
      <c r="AG180" s="231"/>
      <c r="AH180" s="231"/>
      <c r="AI180" s="231"/>
      <c r="AJ180" s="231"/>
      <c r="AK180" s="231"/>
      <c r="AL180" s="231"/>
      <c r="AM180" s="231"/>
      <c r="AN180" s="231"/>
      <c r="AO180" s="231"/>
      <c r="AP180" s="231"/>
      <c r="AQ180" s="231"/>
      <c r="AR180" s="231"/>
      <c r="AS180" s="231"/>
      <c r="AT180" s="231"/>
      <c r="AU180" s="231"/>
      <c r="AV180" s="231"/>
      <c r="AW180" s="231"/>
      <c r="AX180" s="231"/>
      <c r="AY180" s="231"/>
      <c r="AZ180" s="231"/>
      <c r="BA180" s="231"/>
      <c r="BB180" s="231"/>
      <c r="BC180" s="231"/>
      <c r="BD180" s="231"/>
    </row>
    <row r="181" spans="1:56" ht="15" thickBot="1">
      <c r="A181" s="231"/>
      <c r="B181" s="231"/>
      <c r="C181" s="231"/>
      <c r="D181" s="231"/>
      <c r="E181" s="266"/>
      <c r="F181" s="266"/>
      <c r="G181" s="266"/>
      <c r="H181" s="231"/>
      <c r="I181" s="231"/>
      <c r="J181" s="231"/>
      <c r="K181" s="231"/>
      <c r="L181" s="231"/>
      <c r="M181" s="231"/>
      <c r="N181" s="231"/>
      <c r="O181" s="231"/>
      <c r="P181" s="231"/>
      <c r="Q181" s="231"/>
      <c r="R181" s="231"/>
      <c r="S181" s="231"/>
      <c r="T181" s="231"/>
      <c r="U181" s="231"/>
      <c r="V181" s="231"/>
      <c r="W181" s="231"/>
      <c r="X181" s="231"/>
      <c r="Y181" s="231"/>
      <c r="Z181" s="231"/>
      <c r="AA181" s="231"/>
      <c r="AB181" s="231"/>
      <c r="AC181" s="231"/>
      <c r="AD181" s="231"/>
      <c r="AE181" s="231"/>
      <c r="AF181" s="231"/>
      <c r="AG181" s="231"/>
      <c r="AH181" s="231"/>
      <c r="AI181" s="231"/>
      <c r="AJ181" s="231"/>
      <c r="AK181" s="231"/>
      <c r="AL181" s="231"/>
      <c r="AM181" s="231"/>
      <c r="AN181" s="231"/>
      <c r="AO181" s="231"/>
      <c r="AP181" s="231"/>
      <c r="AQ181" s="231"/>
      <c r="AR181" s="231"/>
      <c r="AS181" s="231"/>
      <c r="AT181" s="231"/>
      <c r="AU181" s="231"/>
      <c r="AV181" s="231"/>
      <c r="AW181" s="231"/>
      <c r="AX181" s="231"/>
      <c r="AY181" s="231"/>
      <c r="AZ181" s="231"/>
      <c r="BA181" s="231"/>
      <c r="BB181" s="231"/>
      <c r="BC181" s="231"/>
      <c r="BD181" s="231"/>
    </row>
    <row r="182" spans="1:56" ht="15" thickBot="1">
      <c r="A182" s="247" t="s">
        <v>325</v>
      </c>
      <c r="B182" s="513" t="s">
        <v>326</v>
      </c>
      <c r="C182" s="512" t="s">
        <v>267</v>
      </c>
      <c r="D182" s="512"/>
      <c r="E182" s="512"/>
      <c r="F182" s="512"/>
      <c r="G182" s="247"/>
      <c r="H182" s="231"/>
      <c r="I182" s="231"/>
      <c r="J182" s="231"/>
      <c r="K182" s="231"/>
      <c r="L182" s="231"/>
      <c r="M182" s="231"/>
      <c r="N182" s="231"/>
      <c r="O182" s="231"/>
      <c r="P182" s="231"/>
      <c r="Q182" s="231"/>
      <c r="R182" s="231"/>
      <c r="S182" s="231"/>
      <c r="T182" s="231"/>
      <c r="U182" s="231"/>
      <c r="V182" s="231"/>
      <c r="W182" s="231"/>
      <c r="X182" s="231"/>
      <c r="Y182" s="231"/>
      <c r="Z182" s="231"/>
      <c r="AA182" s="231"/>
      <c r="AB182" s="231"/>
      <c r="AC182" s="231"/>
      <c r="AD182" s="231"/>
      <c r="AE182" s="231"/>
      <c r="AF182" s="231"/>
      <c r="AG182" s="231"/>
      <c r="AH182" s="231"/>
      <c r="AI182" s="231"/>
      <c r="AJ182" s="231"/>
      <c r="AK182" s="231"/>
      <c r="AL182" s="231"/>
      <c r="AM182" s="231"/>
      <c r="AN182" s="231"/>
      <c r="AO182" s="231"/>
      <c r="AP182" s="231"/>
      <c r="AQ182" s="231"/>
      <c r="AR182" s="231"/>
      <c r="AS182" s="231"/>
      <c r="AT182" s="231"/>
      <c r="AU182" s="231"/>
      <c r="AV182" s="231"/>
      <c r="AW182" s="231"/>
      <c r="AX182" s="231"/>
      <c r="AY182" s="231"/>
      <c r="AZ182" s="231"/>
      <c r="BA182" s="231"/>
      <c r="BB182" s="231"/>
      <c r="BC182" s="231"/>
      <c r="BD182" s="231"/>
    </row>
    <row r="183" spans="1:56" ht="15" customHeight="1" thickBot="1">
      <c r="A183" s="231"/>
      <c r="B183" s="515"/>
      <c r="C183" s="268" t="s">
        <v>232</v>
      </c>
      <c r="D183" s="269" t="s">
        <v>233</v>
      </c>
      <c r="E183" s="268" t="s">
        <v>234</v>
      </c>
      <c r="F183" s="268" t="s">
        <v>235</v>
      </c>
      <c r="G183" s="247"/>
      <c r="H183" s="231"/>
      <c r="I183" s="231"/>
      <c r="J183" s="231"/>
      <c r="K183" s="231"/>
      <c r="L183" s="231"/>
      <c r="M183" s="231"/>
      <c r="N183" s="231"/>
      <c r="O183" s="231"/>
      <c r="P183" s="231"/>
      <c r="Q183" s="231"/>
      <c r="R183" s="231"/>
      <c r="S183" s="231"/>
      <c r="T183" s="231"/>
      <c r="U183" s="231"/>
      <c r="V183" s="231"/>
      <c r="W183" s="231"/>
      <c r="X183" s="231"/>
      <c r="Y183" s="231"/>
      <c r="Z183" s="231"/>
      <c r="AA183" s="231"/>
      <c r="AB183" s="231"/>
      <c r="AC183" s="231"/>
      <c r="AD183" s="231"/>
      <c r="AE183" s="231"/>
      <c r="AF183" s="231"/>
      <c r="AG183" s="231"/>
      <c r="AH183" s="231"/>
      <c r="AI183" s="231"/>
      <c r="AJ183" s="231"/>
      <c r="AK183" s="231"/>
      <c r="AL183" s="231"/>
      <c r="AM183" s="231"/>
      <c r="AN183" s="231"/>
      <c r="AO183" s="231"/>
      <c r="AP183" s="231"/>
      <c r="AQ183" s="231"/>
      <c r="AR183" s="231"/>
      <c r="AS183" s="231"/>
      <c r="AT183" s="231"/>
      <c r="AU183" s="231"/>
      <c r="AV183" s="231"/>
      <c r="AW183" s="231"/>
      <c r="AX183" s="231"/>
      <c r="AY183" s="231"/>
      <c r="AZ183" s="231"/>
      <c r="BA183" s="231"/>
      <c r="BB183" s="231"/>
      <c r="BC183" s="231"/>
      <c r="BD183" s="231"/>
    </row>
    <row r="184" spans="1:56" ht="29.1">
      <c r="A184" s="346">
        <v>1</v>
      </c>
      <c r="B184" s="287" t="s">
        <v>327</v>
      </c>
      <c r="C184" s="272">
        <v>103</v>
      </c>
      <c r="D184" s="306">
        <v>79</v>
      </c>
      <c r="E184" s="253">
        <v>7.56</v>
      </c>
      <c r="F184" s="254">
        <v>2.29</v>
      </c>
      <c r="G184" s="255"/>
      <c r="H184" s="231"/>
      <c r="I184" s="231"/>
      <c r="J184" s="231"/>
      <c r="K184" s="231"/>
      <c r="L184" s="231"/>
      <c r="M184" s="231"/>
      <c r="N184" s="231"/>
      <c r="O184" s="231"/>
      <c r="P184" s="231"/>
      <c r="Q184" s="231"/>
      <c r="R184" s="231"/>
      <c r="S184" s="231"/>
      <c r="T184" s="231"/>
      <c r="U184" s="231"/>
      <c r="V184" s="231"/>
      <c r="W184" s="231"/>
      <c r="X184" s="231"/>
      <c r="Y184" s="231"/>
      <c r="Z184" s="231"/>
      <c r="AA184" s="231"/>
      <c r="AB184" s="231"/>
      <c r="AC184" s="231"/>
      <c r="AD184" s="231"/>
      <c r="AE184" s="231"/>
      <c r="AF184" s="231"/>
      <c r="AG184" s="231"/>
      <c r="AH184" s="231"/>
      <c r="AI184" s="231"/>
      <c r="AJ184" s="231"/>
      <c r="AK184" s="231"/>
      <c r="AL184" s="231"/>
      <c r="AM184" s="231"/>
      <c r="AN184" s="231"/>
      <c r="AO184" s="231"/>
      <c r="AP184" s="231"/>
      <c r="AQ184" s="231"/>
      <c r="AR184" s="231"/>
      <c r="AS184" s="231"/>
      <c r="AT184" s="231"/>
      <c r="AU184" s="231"/>
      <c r="AV184" s="231"/>
      <c r="AW184" s="231"/>
      <c r="AX184" s="231"/>
      <c r="AY184" s="231"/>
      <c r="AZ184" s="231"/>
      <c r="BA184" s="231"/>
      <c r="BB184" s="231"/>
      <c r="BC184" s="231"/>
      <c r="BD184" s="231"/>
    </row>
    <row r="185" spans="1:56" ht="29.45" thickBot="1">
      <c r="A185" s="346">
        <v>2</v>
      </c>
      <c r="B185" s="294" t="s">
        <v>328</v>
      </c>
      <c r="C185" s="262">
        <v>126</v>
      </c>
      <c r="D185" s="263">
        <v>56</v>
      </c>
      <c r="E185" s="264">
        <v>7.67</v>
      </c>
      <c r="F185" s="265">
        <v>2.12</v>
      </c>
      <c r="G185" s="255"/>
      <c r="H185" s="231"/>
      <c r="I185" s="231"/>
      <c r="J185" s="231"/>
      <c r="K185" s="231"/>
      <c r="L185" s="231"/>
      <c r="M185" s="231"/>
      <c r="N185" s="231"/>
      <c r="O185" s="231"/>
      <c r="P185" s="231"/>
      <c r="Q185" s="231"/>
      <c r="R185" s="231"/>
      <c r="S185" s="231"/>
      <c r="T185" s="231"/>
      <c r="U185" s="231"/>
      <c r="V185" s="231"/>
      <c r="W185" s="231"/>
      <c r="X185" s="231"/>
      <c r="Y185" s="231"/>
      <c r="Z185" s="231"/>
      <c r="AA185" s="231"/>
      <c r="AB185" s="231"/>
      <c r="AC185" s="231"/>
      <c r="AD185" s="231"/>
      <c r="AE185" s="231"/>
      <c r="AF185" s="231"/>
      <c r="AG185" s="231"/>
      <c r="AH185" s="231"/>
      <c r="AI185" s="231"/>
      <c r="AJ185" s="231"/>
      <c r="AK185" s="231"/>
      <c r="AL185" s="231"/>
      <c r="AM185" s="231"/>
      <c r="AN185" s="231"/>
      <c r="AO185" s="231"/>
      <c r="AP185" s="231"/>
      <c r="AQ185" s="231"/>
      <c r="AR185" s="231"/>
      <c r="AS185" s="231"/>
      <c r="AT185" s="231"/>
      <c r="AU185" s="231"/>
      <c r="AV185" s="231"/>
      <c r="AW185" s="231"/>
      <c r="AX185" s="231"/>
      <c r="AY185" s="231"/>
      <c r="AZ185" s="231"/>
      <c r="BA185" s="231"/>
      <c r="BB185" s="231"/>
      <c r="BC185" s="231"/>
      <c r="BD185" s="231"/>
    </row>
    <row r="186" spans="1:56">
      <c r="A186" s="231"/>
      <c r="B186" s="323"/>
      <c r="C186" s="231"/>
      <c r="D186" s="231"/>
      <c r="E186" s="266"/>
      <c r="F186" s="266"/>
      <c r="G186" s="266"/>
      <c r="H186" s="231"/>
      <c r="I186" s="231"/>
      <c r="J186" s="231"/>
      <c r="K186" s="231"/>
      <c r="L186" s="231"/>
      <c r="M186" s="231"/>
      <c r="N186" s="231"/>
      <c r="O186" s="231"/>
      <c r="P186" s="231"/>
      <c r="Q186" s="231"/>
      <c r="R186" s="231"/>
      <c r="S186" s="231"/>
      <c r="T186" s="231"/>
      <c r="U186" s="231"/>
      <c r="V186" s="231"/>
      <c r="W186" s="231"/>
      <c r="X186" s="231"/>
      <c r="Y186" s="231"/>
      <c r="Z186" s="231"/>
      <c r="AA186" s="231"/>
      <c r="AB186" s="231"/>
      <c r="AC186" s="231"/>
      <c r="AD186" s="231"/>
      <c r="AE186" s="231"/>
      <c r="AF186" s="231"/>
      <c r="AG186" s="231"/>
      <c r="AH186" s="231"/>
      <c r="AI186" s="231"/>
      <c r="AJ186" s="231"/>
      <c r="AK186" s="231"/>
      <c r="AL186" s="231"/>
      <c r="AM186" s="231"/>
      <c r="AN186" s="231"/>
      <c r="AO186" s="231"/>
      <c r="AP186" s="231"/>
      <c r="AQ186" s="231"/>
      <c r="AR186" s="231"/>
      <c r="AS186" s="231"/>
      <c r="AT186" s="231"/>
      <c r="AU186" s="231"/>
      <c r="AV186" s="231"/>
      <c r="AW186" s="231"/>
      <c r="AX186" s="231"/>
      <c r="AY186" s="231"/>
      <c r="AZ186" s="231"/>
      <c r="BA186" s="231"/>
      <c r="BB186" s="231"/>
      <c r="BC186" s="231"/>
      <c r="BD186" s="231"/>
    </row>
    <row r="187" spans="1:56">
      <c r="A187" s="231"/>
      <c r="B187" s="323"/>
      <c r="C187" s="231"/>
      <c r="D187" s="231"/>
      <c r="E187" s="266"/>
      <c r="F187" s="266"/>
      <c r="G187" s="266"/>
      <c r="H187" s="231"/>
      <c r="I187" s="231"/>
      <c r="J187" s="231"/>
      <c r="K187" s="231"/>
      <c r="L187" s="231"/>
      <c r="M187" s="231"/>
      <c r="N187" s="231"/>
      <c r="O187" s="231"/>
      <c r="P187" s="231"/>
      <c r="Q187" s="231"/>
      <c r="R187" s="231"/>
      <c r="S187" s="231"/>
      <c r="T187" s="231"/>
      <c r="U187" s="231"/>
      <c r="V187" s="231"/>
      <c r="W187" s="231"/>
      <c r="X187" s="231"/>
      <c r="Y187" s="231"/>
      <c r="Z187" s="231"/>
      <c r="AA187" s="231"/>
      <c r="AB187" s="231"/>
      <c r="AC187" s="231"/>
      <c r="AD187" s="231"/>
      <c r="AE187" s="231"/>
      <c r="AF187" s="231"/>
      <c r="AG187" s="231"/>
      <c r="AH187" s="231"/>
      <c r="AI187" s="231"/>
      <c r="AJ187" s="231"/>
      <c r="AK187" s="231"/>
      <c r="AL187" s="231"/>
      <c r="AM187" s="231"/>
      <c r="AN187" s="231"/>
      <c r="AO187" s="231"/>
      <c r="AP187" s="231"/>
      <c r="AQ187" s="231"/>
      <c r="AR187" s="231"/>
      <c r="AS187" s="231"/>
      <c r="AT187" s="231"/>
      <c r="AU187" s="231"/>
      <c r="AV187" s="231"/>
      <c r="AW187" s="231"/>
      <c r="AX187" s="231"/>
      <c r="AY187" s="231"/>
      <c r="AZ187" s="231"/>
      <c r="BA187" s="231"/>
      <c r="BB187" s="231"/>
      <c r="BC187" s="231"/>
      <c r="BD187" s="231"/>
    </row>
    <row r="188" spans="1:56">
      <c r="A188" s="242" t="s">
        <v>329</v>
      </c>
      <c r="B188" s="323"/>
      <c r="C188" s="231"/>
      <c r="D188" s="231"/>
      <c r="E188" s="266"/>
      <c r="F188" s="266"/>
      <c r="G188" s="266"/>
      <c r="H188" s="231"/>
      <c r="I188" s="231"/>
      <c r="J188" s="231"/>
      <c r="K188" s="231"/>
      <c r="L188" s="231"/>
      <c r="M188" s="231"/>
      <c r="N188" s="231"/>
      <c r="O188" s="231"/>
      <c r="P188" s="231"/>
      <c r="Q188" s="231"/>
      <c r="R188" s="231"/>
      <c r="S188" s="231"/>
      <c r="T188" s="231"/>
      <c r="U188" s="231"/>
      <c r="V188" s="231"/>
      <c r="W188" s="231"/>
      <c r="X188" s="231"/>
      <c r="Y188" s="231"/>
      <c r="Z188" s="231"/>
      <c r="AA188" s="231"/>
      <c r="AB188" s="231"/>
      <c r="AC188" s="231"/>
      <c r="AD188" s="231"/>
      <c r="AE188" s="231"/>
      <c r="AF188" s="231"/>
      <c r="AG188" s="231"/>
      <c r="AH188" s="231"/>
      <c r="AI188" s="231"/>
      <c r="AJ188" s="231"/>
      <c r="AK188" s="231"/>
      <c r="AL188" s="231"/>
      <c r="AM188" s="231"/>
      <c r="AN188" s="231"/>
      <c r="AO188" s="231"/>
      <c r="AP188" s="231"/>
      <c r="AQ188" s="231"/>
      <c r="AR188" s="231"/>
      <c r="AS188" s="231"/>
      <c r="AT188" s="231"/>
      <c r="AU188" s="231"/>
      <c r="AV188" s="231"/>
      <c r="AW188" s="231"/>
      <c r="AX188" s="231"/>
      <c r="AY188" s="231"/>
      <c r="AZ188" s="231"/>
      <c r="BA188" s="231"/>
      <c r="BB188" s="231"/>
      <c r="BC188" s="231"/>
      <c r="BD188" s="231"/>
    </row>
    <row r="189" spans="1:56" ht="15" thickBot="1">
      <c r="A189" s="231"/>
      <c r="B189" s="323"/>
      <c r="C189" s="231"/>
      <c r="D189" s="231"/>
      <c r="E189" s="266"/>
      <c r="F189" s="266"/>
      <c r="G189" s="266"/>
      <c r="H189" s="231"/>
      <c r="I189" s="231"/>
      <c r="J189" s="231"/>
      <c r="K189" s="231"/>
      <c r="L189" s="231"/>
      <c r="M189" s="231"/>
      <c r="N189" s="231"/>
      <c r="O189" s="231"/>
      <c r="P189" s="231"/>
      <c r="Q189" s="231"/>
      <c r="R189" s="231"/>
      <c r="S189" s="231"/>
      <c r="T189" s="231"/>
      <c r="U189" s="231"/>
      <c r="V189" s="231"/>
      <c r="W189" s="231"/>
      <c r="X189" s="231"/>
      <c r="Y189" s="231"/>
      <c r="Z189" s="231"/>
      <c r="AA189" s="231"/>
      <c r="AB189" s="231"/>
      <c r="AC189" s="231"/>
      <c r="AD189" s="231"/>
      <c r="AE189" s="231"/>
      <c r="AF189" s="231"/>
      <c r="AG189" s="231"/>
      <c r="AH189" s="231"/>
      <c r="AI189" s="231"/>
      <c r="AJ189" s="231"/>
      <c r="AK189" s="231"/>
      <c r="AL189" s="231"/>
      <c r="AM189" s="231"/>
      <c r="AN189" s="231"/>
      <c r="AO189" s="231"/>
      <c r="AP189" s="231"/>
      <c r="AQ189" s="231"/>
      <c r="AR189" s="231"/>
      <c r="AS189" s="231"/>
      <c r="AT189" s="231"/>
      <c r="AU189" s="231"/>
      <c r="AV189" s="231"/>
      <c r="AW189" s="231"/>
      <c r="AX189" s="231"/>
      <c r="AY189" s="231"/>
      <c r="AZ189" s="231"/>
      <c r="BA189" s="231"/>
      <c r="BB189" s="231"/>
      <c r="BC189" s="231"/>
      <c r="BD189" s="231"/>
    </row>
    <row r="190" spans="1:56" ht="15" thickBot="1">
      <c r="A190" s="231"/>
      <c r="B190" s="513" t="s">
        <v>330</v>
      </c>
      <c r="C190" s="512" t="s">
        <v>231</v>
      </c>
      <c r="D190" s="512"/>
      <c r="E190" s="512"/>
      <c r="F190" s="512"/>
      <c r="G190" s="247"/>
      <c r="H190" s="231"/>
      <c r="I190" s="231"/>
      <c r="J190" s="231"/>
      <c r="K190" s="231"/>
      <c r="L190" s="231"/>
      <c r="M190" s="231"/>
      <c r="N190" s="231"/>
      <c r="O190" s="231"/>
      <c r="P190" s="231"/>
      <c r="Q190" s="231"/>
      <c r="R190" s="231"/>
      <c r="S190" s="231"/>
      <c r="T190" s="231"/>
      <c r="U190" s="231"/>
      <c r="V190" s="231"/>
      <c r="W190" s="231"/>
      <c r="X190" s="231"/>
      <c r="Y190" s="231"/>
      <c r="Z190" s="231"/>
      <c r="AA190" s="231"/>
      <c r="AB190" s="231"/>
      <c r="AC190" s="231"/>
      <c r="AD190" s="231"/>
      <c r="AE190" s="231"/>
      <c r="AF190" s="231"/>
      <c r="AG190" s="231"/>
      <c r="AH190" s="231"/>
      <c r="AI190" s="231"/>
      <c r="AJ190" s="231"/>
      <c r="AK190" s="231"/>
      <c r="AL190" s="231"/>
      <c r="AM190" s="231"/>
      <c r="AN190" s="231"/>
      <c r="AO190" s="231"/>
      <c r="AP190" s="231"/>
      <c r="AQ190" s="231"/>
      <c r="AR190" s="231"/>
      <c r="AS190" s="231"/>
      <c r="AT190" s="231"/>
      <c r="AU190" s="231"/>
      <c r="AV190" s="231"/>
      <c r="AW190" s="231"/>
      <c r="AX190" s="231"/>
      <c r="AY190" s="231"/>
      <c r="AZ190" s="231"/>
      <c r="BA190" s="231"/>
      <c r="BB190" s="231"/>
      <c r="BC190" s="231"/>
      <c r="BD190" s="231"/>
    </row>
    <row r="191" spans="1:56" ht="30" customHeight="1" thickBot="1">
      <c r="A191" s="231"/>
      <c r="B191" s="515"/>
      <c r="C191" s="268" t="s">
        <v>232</v>
      </c>
      <c r="D191" s="269" t="s">
        <v>233</v>
      </c>
      <c r="E191" s="268" t="s">
        <v>234</v>
      </c>
      <c r="F191" s="268" t="s">
        <v>235</v>
      </c>
      <c r="G191" s="247"/>
      <c r="H191" s="231"/>
      <c r="I191" s="231"/>
      <c r="J191" s="231"/>
      <c r="K191" s="231"/>
      <c r="L191" s="231"/>
      <c r="M191" s="231"/>
      <c r="N191" s="231"/>
      <c r="O191" s="231"/>
      <c r="P191" s="231"/>
      <c r="Q191" s="231"/>
      <c r="R191" s="231"/>
      <c r="S191" s="231"/>
      <c r="T191" s="231"/>
      <c r="U191" s="231"/>
      <c r="V191" s="231"/>
      <c r="W191" s="231"/>
      <c r="X191" s="231"/>
      <c r="Y191" s="231"/>
      <c r="Z191" s="231"/>
      <c r="AA191" s="231"/>
      <c r="AB191" s="231"/>
      <c r="AC191" s="231"/>
      <c r="AD191" s="231"/>
      <c r="AE191" s="231"/>
      <c r="AF191" s="231"/>
      <c r="AG191" s="231"/>
      <c r="AH191" s="231"/>
      <c r="AI191" s="231"/>
      <c r="AJ191" s="231"/>
      <c r="AK191" s="231"/>
      <c r="AL191" s="231"/>
      <c r="AM191" s="231"/>
      <c r="AN191" s="231"/>
      <c r="AO191" s="231"/>
      <c r="AP191" s="231"/>
      <c r="AQ191" s="231"/>
      <c r="AR191" s="231"/>
      <c r="AS191" s="231"/>
      <c r="AT191" s="231"/>
      <c r="AU191" s="231"/>
      <c r="AV191" s="231"/>
      <c r="AW191" s="231"/>
      <c r="AX191" s="231"/>
      <c r="AY191" s="231"/>
      <c r="AZ191" s="231"/>
      <c r="BA191" s="231"/>
      <c r="BB191" s="231"/>
      <c r="BC191" s="231"/>
      <c r="BD191" s="231"/>
    </row>
    <row r="192" spans="1:56">
      <c r="A192" s="247" t="s">
        <v>331</v>
      </c>
      <c r="B192" s="309" t="s">
        <v>332</v>
      </c>
      <c r="C192" s="278">
        <v>161</v>
      </c>
      <c r="D192" s="324">
        <v>18</v>
      </c>
      <c r="E192" s="325">
        <v>7.8</v>
      </c>
      <c r="F192" s="289">
        <v>1.98</v>
      </c>
      <c r="G192" s="281"/>
      <c r="H192" s="231"/>
      <c r="I192" s="231"/>
      <c r="J192" s="231"/>
      <c r="K192" s="231"/>
      <c r="L192" s="231"/>
      <c r="M192" s="231"/>
      <c r="N192" s="231"/>
      <c r="O192" s="231"/>
      <c r="P192" s="231"/>
      <c r="Q192" s="231"/>
      <c r="R192" s="231"/>
      <c r="S192" s="231"/>
      <c r="T192" s="231"/>
      <c r="U192" s="231"/>
      <c r="V192" s="231"/>
      <c r="W192" s="231"/>
      <c r="X192" s="231"/>
      <c r="Y192" s="231"/>
      <c r="Z192" s="231"/>
      <c r="AA192" s="231"/>
      <c r="AB192" s="231"/>
      <c r="AC192" s="231"/>
      <c r="AD192" s="231"/>
      <c r="AE192" s="231"/>
      <c r="AF192" s="231"/>
      <c r="AG192" s="231"/>
      <c r="AH192" s="231"/>
      <c r="AI192" s="231"/>
      <c r="AJ192" s="231"/>
      <c r="AK192" s="231"/>
      <c r="AL192" s="231"/>
      <c r="AM192" s="231"/>
      <c r="AN192" s="231"/>
      <c r="AO192" s="231"/>
      <c r="AP192" s="231"/>
      <c r="AQ192" s="231"/>
      <c r="AR192" s="231"/>
      <c r="AS192" s="231"/>
      <c r="AT192" s="231"/>
      <c r="AU192" s="231"/>
      <c r="AV192" s="231"/>
      <c r="AW192" s="231"/>
      <c r="AX192" s="231"/>
      <c r="AY192" s="231"/>
      <c r="AZ192" s="231"/>
      <c r="BA192" s="231"/>
      <c r="BB192" s="231"/>
      <c r="BC192" s="231"/>
      <c r="BD192" s="231"/>
    </row>
    <row r="193" spans="1:56" ht="29.1">
      <c r="A193" s="247" t="s">
        <v>333</v>
      </c>
      <c r="B193" s="310" t="s">
        <v>334</v>
      </c>
      <c r="C193" s="291">
        <v>155</v>
      </c>
      <c r="D193" s="326">
        <v>23</v>
      </c>
      <c r="E193" s="318">
        <v>7.76</v>
      </c>
      <c r="F193" s="293">
        <v>2.0699999999999998</v>
      </c>
      <c r="G193" s="281"/>
      <c r="H193" s="231"/>
      <c r="I193" s="231"/>
      <c r="J193" s="231"/>
      <c r="K193" s="231"/>
      <c r="L193" s="231"/>
      <c r="M193" s="231"/>
      <c r="N193" s="231"/>
      <c r="O193" s="231"/>
      <c r="P193" s="231"/>
      <c r="Q193" s="231"/>
      <c r="R193" s="231"/>
      <c r="S193" s="231"/>
      <c r="T193" s="231"/>
      <c r="U193" s="231"/>
      <c r="V193" s="231"/>
      <c r="W193" s="231"/>
      <c r="X193" s="231"/>
      <c r="Y193" s="231"/>
      <c r="Z193" s="231"/>
      <c r="AA193" s="231"/>
      <c r="AB193" s="231"/>
      <c r="AC193" s="231"/>
      <c r="AD193" s="231"/>
      <c r="AE193" s="231"/>
      <c r="AF193" s="231"/>
      <c r="AG193" s="231"/>
      <c r="AH193" s="231"/>
      <c r="AI193" s="231"/>
      <c r="AJ193" s="231"/>
      <c r="AK193" s="231"/>
      <c r="AL193" s="231"/>
      <c r="AM193" s="231"/>
      <c r="AN193" s="231"/>
      <c r="AO193" s="231"/>
      <c r="AP193" s="231"/>
      <c r="AQ193" s="231"/>
      <c r="AR193" s="231"/>
      <c r="AS193" s="231"/>
      <c r="AT193" s="231"/>
      <c r="AU193" s="231"/>
      <c r="AV193" s="231"/>
      <c r="AW193" s="231"/>
      <c r="AX193" s="231"/>
      <c r="AY193" s="231"/>
      <c r="AZ193" s="231"/>
      <c r="BA193" s="231"/>
      <c r="BB193" s="231"/>
      <c r="BC193" s="231"/>
      <c r="BD193" s="231"/>
    </row>
    <row r="194" spans="1:56" ht="29.1">
      <c r="A194" s="247" t="s">
        <v>335</v>
      </c>
      <c r="B194" s="310" t="s">
        <v>336</v>
      </c>
      <c r="C194" s="291">
        <v>164</v>
      </c>
      <c r="D194" s="326">
        <v>13</v>
      </c>
      <c r="E194" s="318">
        <v>8.23</v>
      </c>
      <c r="F194" s="293">
        <v>1.82</v>
      </c>
      <c r="G194" s="281"/>
      <c r="H194" s="231"/>
      <c r="I194" s="231"/>
      <c r="J194" s="231"/>
      <c r="K194" s="231"/>
      <c r="L194" s="231"/>
      <c r="M194" s="231"/>
      <c r="N194" s="231"/>
      <c r="O194" s="231"/>
      <c r="P194" s="231"/>
      <c r="Q194" s="231"/>
      <c r="R194" s="231"/>
      <c r="S194" s="231"/>
      <c r="T194" s="231"/>
      <c r="U194" s="231"/>
      <c r="V194" s="231"/>
      <c r="W194" s="231"/>
      <c r="X194" s="231"/>
      <c r="Y194" s="231"/>
      <c r="Z194" s="231"/>
      <c r="AA194" s="231"/>
      <c r="AB194" s="231"/>
      <c r="AC194" s="231"/>
      <c r="AD194" s="231"/>
      <c r="AE194" s="231"/>
      <c r="AF194" s="231"/>
      <c r="AG194" s="231"/>
      <c r="AH194" s="231"/>
      <c r="AI194" s="231"/>
      <c r="AJ194" s="231"/>
      <c r="AK194" s="231"/>
      <c r="AL194" s="231"/>
      <c r="AM194" s="231"/>
      <c r="AN194" s="231"/>
      <c r="AO194" s="231"/>
      <c r="AP194" s="231"/>
      <c r="AQ194" s="231"/>
      <c r="AR194" s="231"/>
      <c r="AS194" s="231"/>
      <c r="AT194" s="231"/>
      <c r="AU194" s="231"/>
      <c r="AV194" s="231"/>
      <c r="AW194" s="231"/>
      <c r="AX194" s="231"/>
      <c r="AY194" s="231"/>
      <c r="AZ194" s="231"/>
      <c r="BA194" s="231"/>
      <c r="BB194" s="231"/>
      <c r="BC194" s="231"/>
      <c r="BD194" s="231"/>
    </row>
    <row r="195" spans="1:56">
      <c r="A195" s="247" t="s">
        <v>337</v>
      </c>
      <c r="B195" s="310" t="s">
        <v>338</v>
      </c>
      <c r="C195" s="291">
        <v>165</v>
      </c>
      <c r="D195" s="326">
        <v>14</v>
      </c>
      <c r="E195" s="318">
        <v>7.11</v>
      </c>
      <c r="F195" s="293">
        <v>2.31</v>
      </c>
      <c r="G195" s="281"/>
      <c r="H195" s="231"/>
      <c r="I195" s="231"/>
      <c r="J195" s="231"/>
      <c r="K195" s="231"/>
      <c r="L195" s="231"/>
      <c r="M195" s="231"/>
      <c r="N195" s="231"/>
      <c r="O195" s="231"/>
      <c r="P195" s="231"/>
      <c r="Q195" s="231"/>
      <c r="R195" s="231"/>
      <c r="S195" s="231"/>
      <c r="T195" s="231"/>
      <c r="U195" s="231"/>
      <c r="V195" s="231"/>
      <c r="W195" s="231"/>
      <c r="X195" s="231"/>
      <c r="Y195" s="231"/>
      <c r="Z195" s="231"/>
      <c r="AA195" s="231"/>
      <c r="AB195" s="231"/>
      <c r="AC195" s="231"/>
      <c r="AD195" s="231"/>
      <c r="AE195" s="231"/>
      <c r="AF195" s="231"/>
      <c r="AG195" s="231"/>
      <c r="AH195" s="231"/>
      <c r="AI195" s="231"/>
      <c r="AJ195" s="231"/>
      <c r="AK195" s="231"/>
      <c r="AL195" s="231"/>
      <c r="AM195" s="231"/>
      <c r="AN195" s="231"/>
      <c r="AO195" s="231"/>
      <c r="AP195" s="231"/>
      <c r="AQ195" s="231"/>
      <c r="AR195" s="231"/>
      <c r="AS195" s="231"/>
      <c r="AT195" s="231"/>
      <c r="AU195" s="231"/>
      <c r="AV195" s="231"/>
      <c r="AW195" s="231"/>
      <c r="AX195" s="231"/>
      <c r="AY195" s="231"/>
      <c r="AZ195" s="231"/>
      <c r="BA195" s="231"/>
      <c r="BB195" s="231"/>
      <c r="BC195" s="231"/>
      <c r="BD195" s="231"/>
    </row>
    <row r="196" spans="1:56">
      <c r="A196" s="247" t="s">
        <v>339</v>
      </c>
      <c r="B196" s="310" t="s">
        <v>340</v>
      </c>
      <c r="C196" s="291">
        <v>151</v>
      </c>
      <c r="D196" s="326">
        <v>28</v>
      </c>
      <c r="E196" s="318">
        <v>8.07</v>
      </c>
      <c r="F196" s="293">
        <v>2.0499999999999998</v>
      </c>
      <c r="G196" s="281"/>
      <c r="H196" s="231"/>
      <c r="I196" s="231"/>
      <c r="J196" s="231"/>
      <c r="K196" s="231"/>
      <c r="L196" s="231"/>
      <c r="M196" s="231"/>
      <c r="N196" s="231"/>
      <c r="O196" s="231"/>
      <c r="P196" s="231"/>
      <c r="Q196" s="231"/>
      <c r="R196" s="231"/>
      <c r="S196" s="231"/>
      <c r="T196" s="231"/>
      <c r="U196" s="231"/>
      <c r="V196" s="231"/>
      <c r="W196" s="231"/>
      <c r="X196" s="231"/>
      <c r="Y196" s="231"/>
      <c r="Z196" s="231"/>
      <c r="AA196" s="231"/>
      <c r="AB196" s="231"/>
      <c r="AC196" s="231"/>
      <c r="AD196" s="231"/>
      <c r="AE196" s="231"/>
      <c r="AF196" s="231"/>
      <c r="AG196" s="231"/>
      <c r="AH196" s="231"/>
      <c r="AI196" s="231"/>
      <c r="AJ196" s="231"/>
      <c r="AK196" s="231"/>
      <c r="AL196" s="231"/>
      <c r="AM196" s="231"/>
      <c r="AN196" s="231"/>
      <c r="AO196" s="231"/>
      <c r="AP196" s="231"/>
      <c r="AQ196" s="231"/>
      <c r="AR196" s="231"/>
      <c r="AS196" s="231"/>
      <c r="AT196" s="231"/>
      <c r="AU196" s="231"/>
      <c r="AV196" s="231"/>
      <c r="AW196" s="231"/>
      <c r="AX196" s="231"/>
      <c r="AY196" s="231"/>
      <c r="AZ196" s="231"/>
      <c r="BA196" s="231"/>
      <c r="BB196" s="231"/>
      <c r="BC196" s="231"/>
      <c r="BD196" s="231"/>
    </row>
    <row r="197" spans="1:56" ht="29.45" thickBot="1">
      <c r="A197" s="247" t="s">
        <v>341</v>
      </c>
      <c r="B197" s="311" t="s">
        <v>342</v>
      </c>
      <c r="C197" s="295">
        <v>163</v>
      </c>
      <c r="D197" s="327">
        <v>16</v>
      </c>
      <c r="E197" s="322">
        <v>7.8</v>
      </c>
      <c r="F197" s="297">
        <v>2.0699999999999998</v>
      </c>
      <c r="G197" s="281"/>
      <c r="H197" s="231"/>
      <c r="I197" s="231"/>
      <c r="J197" s="231"/>
      <c r="K197" s="231"/>
      <c r="L197" s="231"/>
      <c r="M197" s="231"/>
      <c r="N197" s="231"/>
      <c r="O197" s="231"/>
      <c r="P197" s="231"/>
      <c r="Q197" s="231"/>
      <c r="R197" s="231"/>
      <c r="S197" s="231"/>
      <c r="T197" s="231"/>
      <c r="U197" s="231"/>
      <c r="V197" s="231"/>
      <c r="W197" s="231"/>
      <c r="X197" s="231"/>
      <c r="Y197" s="231"/>
      <c r="Z197" s="231"/>
      <c r="AA197" s="231"/>
      <c r="AB197" s="231"/>
      <c r="AC197" s="231"/>
      <c r="AD197" s="231"/>
      <c r="AE197" s="231"/>
      <c r="AF197" s="231"/>
      <c r="AG197" s="231"/>
      <c r="AH197" s="231"/>
      <c r="AI197" s="231"/>
      <c r="AJ197" s="231"/>
      <c r="AK197" s="231"/>
      <c r="AL197" s="231"/>
      <c r="AM197" s="231"/>
      <c r="AN197" s="231"/>
      <c r="AO197" s="231"/>
      <c r="AP197" s="231"/>
      <c r="AQ197" s="231"/>
      <c r="AR197" s="231"/>
      <c r="AS197" s="231"/>
      <c r="AT197" s="231"/>
      <c r="AU197" s="231"/>
      <c r="AV197" s="231"/>
      <c r="AW197" s="231"/>
      <c r="AX197" s="231"/>
      <c r="AY197" s="231"/>
      <c r="AZ197" s="231"/>
      <c r="BA197" s="231"/>
      <c r="BB197" s="231"/>
      <c r="BC197" s="231"/>
      <c r="BD197" s="231"/>
    </row>
    <row r="198" spans="1:56">
      <c r="A198" s="462"/>
      <c r="B198" s="231"/>
      <c r="C198" s="231"/>
      <c r="D198" s="231"/>
      <c r="E198" s="266"/>
      <c r="F198" s="266"/>
      <c r="G198" s="266"/>
      <c r="H198" s="231"/>
      <c r="I198" s="231"/>
      <c r="J198" s="231"/>
      <c r="K198" s="231"/>
      <c r="L198" s="231"/>
      <c r="M198" s="231"/>
      <c r="N198" s="231"/>
      <c r="O198" s="231"/>
      <c r="P198" s="231"/>
      <c r="Q198" s="231"/>
      <c r="R198" s="231"/>
      <c r="S198" s="231"/>
      <c r="T198" s="231"/>
      <c r="U198" s="231"/>
      <c r="V198" s="231"/>
      <c r="W198" s="231"/>
      <c r="X198" s="231"/>
      <c r="Y198" s="231"/>
      <c r="Z198" s="231"/>
      <c r="AA198" s="231"/>
      <c r="AB198" s="231"/>
      <c r="AC198" s="231"/>
      <c r="AD198" s="231"/>
      <c r="AE198" s="231"/>
      <c r="AF198" s="231"/>
      <c r="AG198" s="231"/>
      <c r="AH198" s="231"/>
      <c r="AI198" s="231"/>
      <c r="AJ198" s="231"/>
      <c r="AK198" s="231"/>
      <c r="AL198" s="231"/>
      <c r="AM198" s="231"/>
      <c r="AN198" s="231"/>
      <c r="AO198" s="231"/>
      <c r="AP198" s="231"/>
      <c r="AQ198" s="231"/>
      <c r="AR198" s="231"/>
      <c r="AS198" s="231"/>
      <c r="AT198" s="231"/>
      <c r="AU198" s="231"/>
      <c r="AV198" s="231"/>
      <c r="AW198" s="231"/>
      <c r="AX198" s="231"/>
      <c r="AY198" s="231"/>
      <c r="AZ198" s="231"/>
      <c r="BA198" s="231"/>
      <c r="BB198" s="231"/>
      <c r="BC198" s="231"/>
      <c r="BD198" s="231"/>
    </row>
    <row r="199" spans="1:56" ht="15" thickBot="1">
      <c r="A199" s="462"/>
      <c r="B199" s="231"/>
      <c r="C199" s="231"/>
      <c r="D199" s="231"/>
      <c r="E199" s="266"/>
      <c r="F199" s="266"/>
      <c r="G199" s="266"/>
      <c r="H199" s="231"/>
      <c r="I199" s="231"/>
      <c r="J199" s="231"/>
      <c r="K199" s="231"/>
      <c r="L199" s="231"/>
      <c r="M199" s="231"/>
      <c r="N199" s="231"/>
      <c r="O199" s="231"/>
      <c r="P199" s="231"/>
      <c r="Q199" s="231"/>
      <c r="R199" s="231"/>
      <c r="S199" s="231"/>
      <c r="T199" s="231"/>
      <c r="U199" s="231"/>
      <c r="V199" s="231"/>
      <c r="W199" s="231"/>
      <c r="X199" s="231"/>
      <c r="Y199" s="231"/>
      <c r="Z199" s="231"/>
      <c r="AA199" s="231"/>
      <c r="AB199" s="231"/>
      <c r="AC199" s="231"/>
      <c r="AD199" s="231"/>
      <c r="AE199" s="231"/>
      <c r="AF199" s="231"/>
      <c r="AG199" s="231"/>
      <c r="AH199" s="231"/>
      <c r="AI199" s="231"/>
      <c r="AJ199" s="231"/>
      <c r="AK199" s="231"/>
      <c r="AL199" s="231"/>
      <c r="AM199" s="231"/>
      <c r="AN199" s="231"/>
      <c r="AO199" s="231"/>
      <c r="AP199" s="231"/>
      <c r="AQ199" s="231"/>
      <c r="AR199" s="231"/>
      <c r="AS199" s="231"/>
      <c r="AT199" s="231"/>
      <c r="AU199" s="231"/>
      <c r="AV199" s="231"/>
      <c r="AW199" s="231"/>
      <c r="AX199" s="231"/>
      <c r="AY199" s="231"/>
      <c r="AZ199" s="231"/>
      <c r="BA199" s="231"/>
      <c r="BB199" s="231"/>
      <c r="BC199" s="231"/>
      <c r="BD199" s="231"/>
    </row>
    <row r="200" spans="1:56" ht="15" thickBot="1">
      <c r="A200" s="247" t="s">
        <v>343</v>
      </c>
      <c r="B200" s="302" t="s">
        <v>344</v>
      </c>
      <c r="C200" s="268" t="s">
        <v>232</v>
      </c>
      <c r="D200" s="269" t="s">
        <v>233</v>
      </c>
      <c r="E200" s="268" t="s">
        <v>234</v>
      </c>
      <c r="F200" s="268" t="s">
        <v>235</v>
      </c>
      <c r="G200" s="247"/>
      <c r="H200" s="231"/>
      <c r="I200" s="231"/>
      <c r="J200" s="231"/>
      <c r="K200" s="231"/>
      <c r="L200" s="231"/>
      <c r="M200" s="231"/>
      <c r="N200" s="231"/>
      <c r="O200" s="231"/>
      <c r="P200" s="231"/>
      <c r="Q200" s="231"/>
      <c r="R200" s="231"/>
      <c r="S200" s="231"/>
      <c r="T200" s="231"/>
      <c r="U200" s="231"/>
      <c r="V200" s="231"/>
      <c r="W200" s="231"/>
      <c r="X200" s="231"/>
      <c r="Y200" s="231"/>
      <c r="Z200" s="231"/>
      <c r="AA200" s="231"/>
      <c r="AB200" s="231"/>
      <c r="AC200" s="231"/>
      <c r="AD200" s="231"/>
      <c r="AE200" s="231"/>
      <c r="AF200" s="231"/>
      <c r="AG200" s="231"/>
      <c r="AH200" s="231"/>
      <c r="AI200" s="231"/>
      <c r="AJ200" s="231"/>
      <c r="AK200" s="231"/>
      <c r="AL200" s="231"/>
      <c r="AM200" s="231"/>
      <c r="AN200" s="231"/>
      <c r="AO200" s="231"/>
      <c r="AP200" s="231"/>
      <c r="AQ200" s="231"/>
      <c r="AR200" s="231"/>
      <c r="AS200" s="231"/>
      <c r="AT200" s="231"/>
      <c r="AU200" s="231"/>
      <c r="AV200" s="231"/>
      <c r="AW200" s="231"/>
      <c r="AX200" s="231"/>
      <c r="AY200" s="231"/>
      <c r="AZ200" s="231"/>
      <c r="BA200" s="231"/>
      <c r="BB200" s="231"/>
      <c r="BC200" s="231"/>
      <c r="BD200" s="231"/>
    </row>
    <row r="201" spans="1:56" ht="56.45" thickBot="1">
      <c r="A201" s="231"/>
      <c r="B201" s="299" t="s">
        <v>345</v>
      </c>
      <c r="C201" s="328">
        <v>174</v>
      </c>
      <c r="D201" s="303">
        <v>5</v>
      </c>
      <c r="E201" s="304">
        <v>7.79</v>
      </c>
      <c r="F201" s="301">
        <v>1.87</v>
      </c>
      <c r="G201" s="255"/>
      <c r="H201" s="231"/>
      <c r="I201" s="231"/>
      <c r="J201" s="231"/>
      <c r="K201" s="231"/>
      <c r="L201" s="231"/>
      <c r="M201" s="231"/>
      <c r="N201" s="231"/>
      <c r="O201" s="231"/>
      <c r="P201" s="231"/>
      <c r="Q201" s="231"/>
      <c r="R201" s="231"/>
      <c r="S201" s="231"/>
      <c r="T201" s="231"/>
      <c r="U201" s="231"/>
      <c r="V201" s="231"/>
      <c r="W201" s="231"/>
      <c r="X201" s="231"/>
      <c r="Y201" s="231"/>
      <c r="Z201" s="231"/>
      <c r="AA201" s="231"/>
      <c r="AB201" s="231"/>
      <c r="AC201" s="231"/>
      <c r="AD201" s="231"/>
      <c r="AE201" s="231"/>
      <c r="AF201" s="231"/>
      <c r="AG201" s="231"/>
      <c r="AH201" s="231"/>
      <c r="AI201" s="231"/>
      <c r="AJ201" s="231"/>
      <c r="AK201" s="231"/>
      <c r="AL201" s="231"/>
      <c r="AM201" s="231"/>
      <c r="AN201" s="231"/>
      <c r="AO201" s="231"/>
      <c r="AP201" s="231"/>
      <c r="AQ201" s="231"/>
      <c r="AR201" s="231"/>
      <c r="AS201" s="231"/>
      <c r="AT201" s="231"/>
      <c r="AU201" s="231"/>
      <c r="AV201" s="231"/>
      <c r="AW201" s="231"/>
      <c r="AX201" s="231"/>
      <c r="AY201" s="231"/>
      <c r="AZ201" s="231"/>
      <c r="BA201" s="231"/>
      <c r="BB201" s="231"/>
      <c r="BC201" s="231"/>
      <c r="BD201" s="231"/>
    </row>
    <row r="202" spans="1:56">
      <c r="A202" s="231"/>
      <c r="B202" s="231"/>
      <c r="C202" s="231"/>
      <c r="D202" s="231"/>
      <c r="E202" s="266"/>
      <c r="F202" s="266"/>
      <c r="G202" s="266"/>
      <c r="H202" s="231"/>
      <c r="I202" s="231"/>
      <c r="J202" s="231"/>
      <c r="K202" s="231"/>
      <c r="L202" s="231"/>
      <c r="M202" s="231"/>
      <c r="N202" s="231"/>
      <c r="O202" s="231"/>
      <c r="P202" s="231"/>
      <c r="Q202" s="231"/>
      <c r="R202" s="231"/>
      <c r="S202" s="231"/>
      <c r="T202" s="231"/>
      <c r="U202" s="231"/>
      <c r="V202" s="231"/>
      <c r="W202" s="231"/>
      <c r="X202" s="231"/>
      <c r="Y202" s="231"/>
      <c r="Z202" s="231"/>
      <c r="AA202" s="231"/>
      <c r="AB202" s="231"/>
      <c r="AC202" s="231"/>
      <c r="AD202" s="231"/>
      <c r="AE202" s="231"/>
      <c r="AF202" s="231"/>
      <c r="AG202" s="231"/>
      <c r="AH202" s="231"/>
      <c r="AI202" s="231"/>
      <c r="AJ202" s="231"/>
      <c r="AK202" s="231"/>
      <c r="AL202" s="231"/>
      <c r="AM202" s="231"/>
      <c r="AN202" s="231"/>
      <c r="AO202" s="231"/>
      <c r="AP202" s="231"/>
      <c r="AQ202" s="231"/>
      <c r="AR202" s="231"/>
      <c r="AS202" s="231"/>
      <c r="AT202" s="231"/>
      <c r="AU202" s="231"/>
      <c r="AV202" s="231"/>
      <c r="AW202" s="231"/>
      <c r="AX202" s="231"/>
      <c r="AY202" s="231"/>
      <c r="AZ202" s="231"/>
      <c r="BA202" s="231"/>
      <c r="BB202" s="231"/>
      <c r="BC202" s="231"/>
      <c r="BD202" s="231"/>
    </row>
    <row r="203" spans="1:56" ht="15" thickBot="1">
      <c r="A203" s="231"/>
      <c r="B203" s="231"/>
      <c r="C203" s="231"/>
      <c r="D203" s="231"/>
      <c r="E203" s="266"/>
      <c r="F203" s="266"/>
      <c r="G203" s="266"/>
      <c r="H203" s="231"/>
      <c r="I203" s="231"/>
      <c r="J203" s="231"/>
      <c r="K203" s="231"/>
      <c r="L203" s="231"/>
      <c r="M203" s="231"/>
      <c r="N203" s="231"/>
      <c r="O203" s="231"/>
      <c r="P203" s="231"/>
      <c r="Q203" s="231"/>
      <c r="R203" s="231"/>
      <c r="S203" s="231"/>
      <c r="T203" s="231"/>
      <c r="U203" s="231"/>
      <c r="V203" s="231"/>
      <c r="W203" s="231"/>
      <c r="X203" s="231"/>
      <c r="Y203" s="231"/>
      <c r="Z203" s="231"/>
      <c r="AA203" s="231"/>
      <c r="AB203" s="231"/>
      <c r="AC203" s="231"/>
      <c r="AD203" s="231"/>
      <c r="AE203" s="231"/>
      <c r="AF203" s="231"/>
      <c r="AG203" s="231"/>
      <c r="AH203" s="231"/>
      <c r="AI203" s="231"/>
      <c r="AJ203" s="231"/>
      <c r="AK203" s="231"/>
      <c r="AL203" s="231"/>
      <c r="AM203" s="231"/>
      <c r="AN203" s="231"/>
      <c r="AO203" s="231"/>
      <c r="AP203" s="231"/>
      <c r="AQ203" s="231"/>
      <c r="AR203" s="231"/>
      <c r="AS203" s="231"/>
      <c r="AT203" s="231"/>
      <c r="AU203" s="231"/>
      <c r="AV203" s="231"/>
      <c r="AW203" s="231"/>
      <c r="AX203" s="231"/>
      <c r="AY203" s="231"/>
      <c r="AZ203" s="231"/>
      <c r="BA203" s="231"/>
      <c r="BB203" s="231"/>
      <c r="BC203" s="231"/>
      <c r="BD203" s="231"/>
    </row>
    <row r="204" spans="1:56" ht="15" thickBot="1">
      <c r="A204" s="247" t="s">
        <v>346</v>
      </c>
      <c r="B204" s="302" t="s">
        <v>344</v>
      </c>
      <c r="C204" s="268" t="s">
        <v>232</v>
      </c>
      <c r="D204" s="269" t="s">
        <v>233</v>
      </c>
      <c r="E204" s="268" t="s">
        <v>234</v>
      </c>
      <c r="F204" s="268" t="s">
        <v>235</v>
      </c>
      <c r="G204" s="247"/>
      <c r="H204" s="231"/>
      <c r="I204" s="231"/>
      <c r="J204" s="231"/>
      <c r="K204" s="231"/>
      <c r="L204" s="231"/>
      <c r="M204" s="231"/>
      <c r="N204" s="231"/>
      <c r="O204" s="231"/>
      <c r="P204" s="231"/>
      <c r="Q204" s="231"/>
      <c r="R204" s="231"/>
      <c r="S204" s="231"/>
      <c r="T204" s="231"/>
      <c r="U204" s="231"/>
      <c r="V204" s="231"/>
      <c r="W204" s="231"/>
      <c r="X204" s="231"/>
      <c r="Y204" s="231"/>
      <c r="Z204" s="231"/>
      <c r="AA204" s="231"/>
      <c r="AB204" s="231"/>
      <c r="AC204" s="231"/>
      <c r="AD204" s="231"/>
      <c r="AE204" s="231"/>
      <c r="AF204" s="231"/>
      <c r="AG204" s="231"/>
      <c r="AH204" s="231"/>
      <c r="AI204" s="231"/>
      <c r="AJ204" s="231"/>
      <c r="AK204" s="231"/>
      <c r="AL204" s="231"/>
      <c r="AM204" s="231"/>
      <c r="AN204" s="231"/>
      <c r="AO204" s="231"/>
      <c r="AP204" s="231"/>
      <c r="AQ204" s="231"/>
      <c r="AR204" s="231"/>
      <c r="AS204" s="231"/>
      <c r="AT204" s="231"/>
      <c r="AU204" s="231"/>
      <c r="AV204" s="231"/>
      <c r="AW204" s="231"/>
      <c r="AX204" s="231"/>
      <c r="AY204" s="231"/>
      <c r="AZ204" s="231"/>
      <c r="BA204" s="231"/>
      <c r="BB204" s="231"/>
      <c r="BC204" s="231"/>
      <c r="BD204" s="231"/>
    </row>
    <row r="205" spans="1:56" ht="42" thickBot="1">
      <c r="A205" s="231"/>
      <c r="B205" s="299" t="s">
        <v>347</v>
      </c>
      <c r="C205" s="300">
        <v>174</v>
      </c>
      <c r="D205" s="300">
        <v>5</v>
      </c>
      <c r="E205" s="301">
        <v>8.42</v>
      </c>
      <c r="F205" s="301">
        <v>1.47</v>
      </c>
      <c r="G205" s="255"/>
      <c r="H205" s="231"/>
      <c r="I205" s="231"/>
      <c r="J205" s="231"/>
      <c r="K205" s="231"/>
      <c r="L205" s="231"/>
      <c r="M205" s="231"/>
      <c r="N205" s="231"/>
      <c r="O205" s="231"/>
      <c r="P205" s="231"/>
      <c r="Q205" s="231"/>
      <c r="R205" s="231"/>
      <c r="S205" s="231"/>
      <c r="T205" s="231"/>
      <c r="U205" s="231"/>
      <c r="V205" s="231"/>
      <c r="W205" s="231"/>
      <c r="X205" s="231"/>
      <c r="Y205" s="231"/>
      <c r="Z205" s="231"/>
      <c r="AA205" s="231"/>
      <c r="AB205" s="231"/>
      <c r="AC205" s="231"/>
      <c r="AD205" s="231"/>
      <c r="AE205" s="231"/>
      <c r="AF205" s="231"/>
      <c r="AG205" s="231"/>
      <c r="AH205" s="231"/>
      <c r="AI205" s="231"/>
      <c r="AJ205" s="231"/>
      <c r="AK205" s="231"/>
      <c r="AL205" s="231"/>
      <c r="AM205" s="231"/>
      <c r="AN205" s="231"/>
      <c r="AO205" s="231"/>
      <c r="AP205" s="231"/>
      <c r="AQ205" s="231"/>
      <c r="AR205" s="231"/>
      <c r="AS205" s="231"/>
      <c r="AT205" s="231"/>
      <c r="AU205" s="231"/>
      <c r="AV205" s="231"/>
      <c r="AW205" s="231"/>
      <c r="AX205" s="231"/>
      <c r="AY205" s="231"/>
      <c r="AZ205" s="231"/>
      <c r="BA205" s="231"/>
      <c r="BB205" s="231"/>
      <c r="BC205" s="231"/>
      <c r="BD205" s="231"/>
    </row>
    <row r="206" spans="1:56">
      <c r="A206" s="231"/>
      <c r="B206" s="231"/>
      <c r="C206" s="231"/>
      <c r="D206" s="231"/>
      <c r="E206" s="231"/>
      <c r="F206" s="231"/>
      <c r="G206" s="231"/>
      <c r="H206" s="231"/>
      <c r="I206" s="231"/>
      <c r="J206" s="231"/>
      <c r="K206" s="231"/>
      <c r="L206" s="231"/>
      <c r="M206" s="231"/>
      <c r="N206" s="231"/>
      <c r="O206" s="231"/>
      <c r="P206" s="231"/>
      <c r="Q206" s="231"/>
      <c r="R206" s="231"/>
      <c r="S206" s="231"/>
      <c r="T206" s="231"/>
      <c r="U206" s="231"/>
      <c r="V206" s="231"/>
      <c r="W206" s="231"/>
      <c r="X206" s="231"/>
      <c r="Y206" s="231"/>
      <c r="Z206" s="231"/>
      <c r="AA206" s="231"/>
      <c r="AB206" s="231"/>
      <c r="AC206" s="231"/>
      <c r="AD206" s="231"/>
      <c r="AE206" s="231"/>
      <c r="AF206" s="231"/>
      <c r="AG206" s="231"/>
      <c r="AH206" s="231"/>
      <c r="AI206" s="231"/>
      <c r="AJ206" s="231"/>
      <c r="AK206" s="231"/>
      <c r="AL206" s="231"/>
      <c r="AM206" s="231"/>
      <c r="AN206" s="231"/>
      <c r="AO206" s="231"/>
      <c r="AP206" s="231"/>
      <c r="AQ206" s="231"/>
      <c r="AR206" s="231"/>
      <c r="AS206" s="231"/>
      <c r="AT206" s="231"/>
      <c r="AU206" s="231"/>
      <c r="AV206" s="231"/>
      <c r="AW206" s="231"/>
      <c r="AX206" s="231"/>
      <c r="AY206" s="231"/>
      <c r="AZ206" s="231"/>
      <c r="BA206" s="231"/>
      <c r="BB206" s="231"/>
      <c r="BC206" s="231"/>
      <c r="BD206" s="231"/>
    </row>
    <row r="208" spans="1:56">
      <c r="A208" s="242" t="s">
        <v>348</v>
      </c>
    </row>
    <row r="209" spans="1:8" ht="15" thickBot="1"/>
    <row r="210" spans="1:8" ht="15" thickBot="1">
      <c r="A210" s="247" t="s">
        <v>349</v>
      </c>
      <c r="B210" s="517" t="s">
        <v>350</v>
      </c>
      <c r="C210" s="519" t="s">
        <v>351</v>
      </c>
      <c r="D210" s="520"/>
      <c r="E210" s="520"/>
      <c r="F210" s="520"/>
      <c r="G210" s="521"/>
      <c r="H210" s="246"/>
    </row>
    <row r="211" spans="1:8" ht="30" customHeight="1" thickBot="1">
      <c r="A211" s="231"/>
      <c r="B211" s="518"/>
      <c r="C211" s="329" t="s">
        <v>232</v>
      </c>
      <c r="D211" s="330" t="s">
        <v>352</v>
      </c>
      <c r="E211" s="331" t="s">
        <v>353</v>
      </c>
      <c r="F211" s="330" t="s">
        <v>354</v>
      </c>
      <c r="G211" s="332" t="s">
        <v>355</v>
      </c>
    </row>
    <row r="212" spans="1:8" ht="29.1">
      <c r="A212" s="346">
        <v>1</v>
      </c>
      <c r="B212" s="277" t="s">
        <v>356</v>
      </c>
      <c r="C212" s="333">
        <v>183</v>
      </c>
      <c r="D212" s="334">
        <v>0.1148</v>
      </c>
      <c r="E212" s="335">
        <v>0.31690000000000002</v>
      </c>
      <c r="F212" s="334">
        <v>0.4536</v>
      </c>
      <c r="G212" s="336">
        <v>0.1148</v>
      </c>
    </row>
    <row r="213" spans="1:8" ht="29.1">
      <c r="A213" s="346">
        <v>2</v>
      </c>
      <c r="B213" s="337" t="s">
        <v>357</v>
      </c>
      <c r="C213" s="274">
        <v>183</v>
      </c>
      <c r="D213" s="338">
        <v>0.1038</v>
      </c>
      <c r="E213" s="339">
        <v>0.37159999999999999</v>
      </c>
      <c r="F213" s="338">
        <v>0.38800000000000001</v>
      </c>
      <c r="G213" s="340">
        <v>0.1366</v>
      </c>
    </row>
    <row r="214" spans="1:8" ht="29.1">
      <c r="A214" s="346">
        <v>3</v>
      </c>
      <c r="B214" s="337" t="s">
        <v>358</v>
      </c>
      <c r="C214" s="274">
        <v>183</v>
      </c>
      <c r="D214" s="338">
        <v>9.8400000000000001E-2</v>
      </c>
      <c r="E214" s="339">
        <v>0.25140000000000001</v>
      </c>
      <c r="F214" s="338">
        <v>0.34970000000000001</v>
      </c>
      <c r="G214" s="340">
        <v>0.30049999999999999</v>
      </c>
    </row>
    <row r="215" spans="1:8">
      <c r="A215" s="346">
        <v>4</v>
      </c>
      <c r="B215" s="337" t="s">
        <v>359</v>
      </c>
      <c r="C215" s="274">
        <v>181</v>
      </c>
      <c r="D215" s="338">
        <v>0.1215</v>
      </c>
      <c r="E215" s="339">
        <v>0.32600000000000001</v>
      </c>
      <c r="F215" s="338">
        <v>0.4254</v>
      </c>
      <c r="G215" s="340">
        <v>0.12709999999999999</v>
      </c>
    </row>
    <row r="216" spans="1:8">
      <c r="A216" s="346">
        <v>5</v>
      </c>
      <c r="B216" s="337" t="s">
        <v>360</v>
      </c>
      <c r="C216" s="274">
        <v>182</v>
      </c>
      <c r="D216" s="338">
        <v>2.1999999999999999E-2</v>
      </c>
      <c r="E216" s="339">
        <v>0.12089999999999999</v>
      </c>
      <c r="F216" s="338">
        <v>0.53300000000000003</v>
      </c>
      <c r="G216" s="340">
        <v>0.32419999999999999</v>
      </c>
    </row>
    <row r="217" spans="1:8" ht="29.1">
      <c r="A217" s="346">
        <v>6</v>
      </c>
      <c r="B217" s="337" t="s">
        <v>361</v>
      </c>
      <c r="C217" s="274">
        <v>181</v>
      </c>
      <c r="D217" s="338">
        <v>1.66E-2</v>
      </c>
      <c r="E217" s="339">
        <v>0.1105</v>
      </c>
      <c r="F217" s="338">
        <v>0.47510000000000002</v>
      </c>
      <c r="G217" s="340">
        <v>0.39779999999999999</v>
      </c>
    </row>
    <row r="218" spans="1:8" ht="15" customHeight="1">
      <c r="A218" s="346">
        <v>7</v>
      </c>
      <c r="B218" s="337" t="s">
        <v>362</v>
      </c>
      <c r="C218" s="274">
        <v>182</v>
      </c>
      <c r="D218" s="338">
        <v>3.3000000000000002E-2</v>
      </c>
      <c r="E218" s="339">
        <v>0.28570000000000001</v>
      </c>
      <c r="F218" s="338">
        <v>0.5</v>
      </c>
      <c r="G218" s="340">
        <v>0.18129999999999999</v>
      </c>
    </row>
    <row r="219" spans="1:8">
      <c r="A219" s="346">
        <v>8</v>
      </c>
      <c r="B219" s="337" t="s">
        <v>363</v>
      </c>
      <c r="C219" s="274">
        <v>181</v>
      </c>
      <c r="D219" s="338">
        <v>0.1215</v>
      </c>
      <c r="E219" s="339">
        <v>0.22650000000000001</v>
      </c>
      <c r="F219" s="338">
        <v>0.45300000000000001</v>
      </c>
      <c r="G219" s="340">
        <v>0.19889999999999999</v>
      </c>
    </row>
    <row r="220" spans="1:8" ht="15" thickBot="1">
      <c r="A220" s="346">
        <v>9</v>
      </c>
      <c r="B220" s="261" t="s">
        <v>364</v>
      </c>
      <c r="C220" s="276">
        <v>180</v>
      </c>
      <c r="D220" s="341">
        <v>7.7799999999999994E-2</v>
      </c>
      <c r="E220" s="342">
        <v>0.2056</v>
      </c>
      <c r="F220" s="341">
        <v>0.43890000000000001</v>
      </c>
      <c r="G220" s="343">
        <v>0.27779999999999999</v>
      </c>
    </row>
  </sheetData>
  <mergeCells count="23">
    <mergeCell ref="B1:H1"/>
    <mergeCell ref="B190:B191"/>
    <mergeCell ref="C190:F190"/>
    <mergeCell ref="B210:B211"/>
    <mergeCell ref="C210:G210"/>
    <mergeCell ref="B146:B147"/>
    <mergeCell ref="C146:F146"/>
    <mergeCell ref="B154:B155"/>
    <mergeCell ref="C154:F154"/>
    <mergeCell ref="B182:B183"/>
    <mergeCell ref="C182:F182"/>
    <mergeCell ref="B100:B101"/>
    <mergeCell ref="C100:F100"/>
    <mergeCell ref="B118:B119"/>
    <mergeCell ref="C118:F118"/>
    <mergeCell ref="B134:B135"/>
    <mergeCell ref="C134:F134"/>
    <mergeCell ref="B64:B65"/>
    <mergeCell ref="C64:F64"/>
    <mergeCell ref="B86:B87"/>
    <mergeCell ref="C86:F86"/>
    <mergeCell ref="B94:B95"/>
    <mergeCell ref="C94:F9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75616-7275-4AD3-883F-DFA6E5607DA9}">
  <dimension ref="B1:E36"/>
  <sheetViews>
    <sheetView topLeftCell="A20" zoomScale="80" zoomScaleNormal="80" workbookViewId="0">
      <selection activeCell="F32" sqref="F32"/>
    </sheetView>
  </sheetViews>
  <sheetFormatPr defaultRowHeight="14.45"/>
  <cols>
    <col min="2" max="2" width="41.85546875" customWidth="1"/>
    <col min="4" max="4" width="13" customWidth="1"/>
  </cols>
  <sheetData>
    <row r="1" spans="2:5" s="459" customFormat="1" ht="33.6" customHeight="1">
      <c r="B1" s="465" t="s">
        <v>365</v>
      </c>
    </row>
    <row r="2" spans="2:5">
      <c r="C2" t="s">
        <v>2</v>
      </c>
      <c r="D2" t="s">
        <v>3</v>
      </c>
      <c r="E2" s="346" t="s">
        <v>366</v>
      </c>
    </row>
    <row r="3" spans="2:5">
      <c r="B3" s="347" t="s">
        <v>76</v>
      </c>
      <c r="C3" s="466">
        <v>1</v>
      </c>
      <c r="D3" s="347">
        <v>4</v>
      </c>
      <c r="E3">
        <v>1</v>
      </c>
    </row>
    <row r="4" spans="2:5">
      <c r="B4" s="347" t="s">
        <v>22</v>
      </c>
      <c r="C4" s="466">
        <v>2</v>
      </c>
      <c r="D4" s="347">
        <v>26</v>
      </c>
      <c r="E4">
        <v>1</v>
      </c>
    </row>
    <row r="5" spans="2:5">
      <c r="B5" s="347" t="s">
        <v>82</v>
      </c>
      <c r="C5" s="466">
        <v>3</v>
      </c>
      <c r="D5" s="347">
        <v>2</v>
      </c>
      <c r="E5">
        <v>1</v>
      </c>
    </row>
    <row r="6" spans="2:5">
      <c r="B6" s="348" t="s">
        <v>32</v>
      </c>
      <c r="C6" s="467">
        <v>4</v>
      </c>
      <c r="D6" s="348">
        <v>24</v>
      </c>
      <c r="E6">
        <v>2</v>
      </c>
    </row>
    <row r="7" spans="2:5">
      <c r="B7" s="349" t="s">
        <v>61</v>
      </c>
      <c r="C7" s="468">
        <v>5</v>
      </c>
      <c r="D7" s="349">
        <v>12</v>
      </c>
      <c r="E7">
        <v>3</v>
      </c>
    </row>
    <row r="8" spans="2:5">
      <c r="B8" s="350" t="s">
        <v>66</v>
      </c>
      <c r="C8" s="469">
        <v>6</v>
      </c>
      <c r="D8" s="350">
        <v>10</v>
      </c>
      <c r="E8">
        <v>4</v>
      </c>
    </row>
    <row r="9" spans="2:5">
      <c r="B9" s="351" t="s">
        <v>78</v>
      </c>
      <c r="C9" s="470">
        <v>7</v>
      </c>
      <c r="D9" s="351">
        <v>4</v>
      </c>
      <c r="E9">
        <v>5</v>
      </c>
    </row>
    <row r="10" spans="2:5">
      <c r="B10" s="351" t="s">
        <v>86</v>
      </c>
      <c r="C10" s="470">
        <v>8</v>
      </c>
      <c r="D10" s="351">
        <v>0</v>
      </c>
      <c r="E10">
        <v>5</v>
      </c>
    </row>
    <row r="11" spans="2:5">
      <c r="B11" s="351" t="s">
        <v>63</v>
      </c>
      <c r="C11" s="470">
        <v>9</v>
      </c>
      <c r="D11" s="351">
        <v>12</v>
      </c>
      <c r="E11">
        <v>5</v>
      </c>
    </row>
    <row r="12" spans="2:5">
      <c r="B12" s="352" t="s">
        <v>70</v>
      </c>
      <c r="C12" s="471">
        <v>10</v>
      </c>
      <c r="D12" s="352">
        <v>8</v>
      </c>
      <c r="E12">
        <v>6</v>
      </c>
    </row>
    <row r="13" spans="2:5">
      <c r="B13" s="352" t="s">
        <v>55</v>
      </c>
      <c r="C13" s="471">
        <v>11</v>
      </c>
      <c r="D13" s="352">
        <v>14.000000000000002</v>
      </c>
      <c r="E13">
        <v>6</v>
      </c>
    </row>
    <row r="14" spans="2:5">
      <c r="B14" s="353" t="s">
        <v>42</v>
      </c>
      <c r="C14" s="472">
        <v>12</v>
      </c>
      <c r="D14" s="353">
        <v>24</v>
      </c>
      <c r="E14">
        <v>7</v>
      </c>
    </row>
    <row r="15" spans="2:5">
      <c r="B15" s="353" t="s">
        <v>72</v>
      </c>
      <c r="C15" s="472">
        <v>13</v>
      </c>
      <c r="D15" s="353">
        <v>7.0000000000000009</v>
      </c>
      <c r="E15">
        <v>7</v>
      </c>
    </row>
    <row r="16" spans="2:5">
      <c r="B16" s="354" t="s">
        <v>74</v>
      </c>
      <c r="C16" s="473">
        <v>14</v>
      </c>
      <c r="D16" s="354">
        <v>7.0000000000000009</v>
      </c>
      <c r="E16">
        <v>8</v>
      </c>
    </row>
    <row r="17" spans="2:5">
      <c r="B17" s="354" t="s">
        <v>59</v>
      </c>
      <c r="C17" s="473">
        <v>15</v>
      </c>
      <c r="D17" s="354">
        <v>13</v>
      </c>
      <c r="E17">
        <v>8</v>
      </c>
    </row>
    <row r="18" spans="2:5">
      <c r="B18" s="354" t="s">
        <v>80</v>
      </c>
      <c r="C18" s="473">
        <v>16</v>
      </c>
      <c r="D18" s="354">
        <v>4</v>
      </c>
      <c r="E18">
        <v>8</v>
      </c>
    </row>
    <row r="19" spans="2:5">
      <c r="B19" s="354" t="s">
        <v>88</v>
      </c>
      <c r="C19" s="473">
        <v>17</v>
      </c>
      <c r="D19" s="354">
        <v>0</v>
      </c>
      <c r="E19">
        <v>8</v>
      </c>
    </row>
    <row r="20" spans="2:5">
      <c r="B20" s="355" t="s">
        <v>49</v>
      </c>
      <c r="C20" s="474">
        <v>18</v>
      </c>
      <c r="D20" s="355">
        <v>18</v>
      </c>
      <c r="E20">
        <v>9</v>
      </c>
    </row>
    <row r="21" spans="2:5">
      <c r="B21" s="356" t="s">
        <v>68</v>
      </c>
      <c r="C21" s="475">
        <v>19</v>
      </c>
      <c r="D21" s="356">
        <v>10</v>
      </c>
      <c r="E21">
        <v>10</v>
      </c>
    </row>
    <row r="22" spans="2:5">
      <c r="B22" t="s">
        <v>84</v>
      </c>
      <c r="C22" s="40">
        <v>20</v>
      </c>
      <c r="D22">
        <v>1</v>
      </c>
      <c r="E22">
        <v>11</v>
      </c>
    </row>
    <row r="23" spans="2:5">
      <c r="D23" s="246">
        <f>SUM(D3:D22)</f>
        <v>200</v>
      </c>
    </row>
    <row r="25" spans="2:5">
      <c r="C25" t="s">
        <v>367</v>
      </c>
    </row>
    <row r="26" spans="2:5">
      <c r="B26" s="357" t="s">
        <v>368</v>
      </c>
      <c r="C26" s="347">
        <v>32</v>
      </c>
    </row>
    <row r="27" spans="2:5">
      <c r="B27" s="348" t="s">
        <v>369</v>
      </c>
      <c r="C27" s="348">
        <v>24</v>
      </c>
    </row>
    <row r="28" spans="2:5">
      <c r="B28" s="349" t="s">
        <v>370</v>
      </c>
      <c r="C28" s="349">
        <v>12</v>
      </c>
    </row>
    <row r="29" spans="2:5">
      <c r="B29" s="358" t="s">
        <v>371</v>
      </c>
      <c r="C29" s="350">
        <v>10</v>
      </c>
    </row>
    <row r="30" spans="2:5">
      <c r="B30" s="351" t="s">
        <v>372</v>
      </c>
      <c r="C30" s="351">
        <v>16</v>
      </c>
    </row>
    <row r="31" spans="2:5">
      <c r="B31" s="359" t="s">
        <v>373</v>
      </c>
      <c r="C31" s="352">
        <v>22</v>
      </c>
    </row>
    <row r="32" spans="2:5">
      <c r="B32" s="353" t="s">
        <v>374</v>
      </c>
      <c r="C32" s="353">
        <v>31</v>
      </c>
    </row>
    <row r="33" spans="2:4">
      <c r="B33" s="354" t="s">
        <v>375</v>
      </c>
      <c r="C33" s="354">
        <v>24</v>
      </c>
      <c r="D33" s="346"/>
    </row>
    <row r="34" spans="2:4">
      <c r="B34" s="355" t="s">
        <v>376</v>
      </c>
      <c r="C34" s="355">
        <v>18</v>
      </c>
    </row>
    <row r="35" spans="2:4">
      <c r="B35" s="356" t="s">
        <v>198</v>
      </c>
      <c r="C35" s="356">
        <v>10</v>
      </c>
    </row>
    <row r="36" spans="2:4">
      <c r="B36" t="s">
        <v>84</v>
      </c>
      <c r="C36">
        <f>D22</f>
        <v>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B3279-C0D9-4D0C-879B-091668D3FE6E}">
  <dimension ref="A1:AJ290"/>
  <sheetViews>
    <sheetView tabSelected="1" topLeftCell="A168" zoomScale="80" zoomScaleNormal="80" workbookViewId="0">
      <selection activeCell="F7" sqref="F7"/>
    </sheetView>
  </sheetViews>
  <sheetFormatPr defaultColWidth="8.85546875" defaultRowHeight="14.45" customHeight="1"/>
  <cols>
    <col min="1" max="1" width="9.140625" style="3" customWidth="1"/>
    <col min="2" max="2" width="3.140625" style="3" customWidth="1"/>
    <col min="3" max="3" width="36.42578125" style="107" customWidth="1"/>
    <col min="4" max="5" width="11.5703125" style="1" customWidth="1"/>
    <col min="6" max="13" width="11.5703125" style="2" customWidth="1"/>
    <col min="14" max="16384" width="8.85546875" style="3"/>
  </cols>
  <sheetData>
    <row r="1" spans="1:20" s="459" customFormat="1" ht="37.700000000000003" customHeight="1">
      <c r="A1" s="476"/>
      <c r="B1" s="476"/>
      <c r="C1" s="477" t="s">
        <v>377</v>
      </c>
      <c r="D1" s="478"/>
      <c r="E1" s="478"/>
      <c r="F1" s="479"/>
      <c r="G1" s="479"/>
      <c r="H1" s="479"/>
      <c r="I1" s="479"/>
      <c r="J1" s="479"/>
      <c r="K1" s="479"/>
      <c r="L1" s="479"/>
      <c r="M1" s="476"/>
      <c r="N1" s="476"/>
      <c r="O1" s="476"/>
      <c r="P1" s="476"/>
      <c r="Q1" s="476"/>
      <c r="R1" s="476"/>
      <c r="S1" s="476"/>
      <c r="T1" s="476"/>
    </row>
    <row r="2" spans="1:20" ht="14.45" customHeight="1">
      <c r="C2" s="108" t="s">
        <v>378</v>
      </c>
    </row>
    <row r="3" spans="1:20" ht="14.45" customHeight="1">
      <c r="A3" s="373"/>
    </row>
    <row r="4" spans="1:20" ht="14.45" customHeight="1" thickBot="1">
      <c r="A4" s="480"/>
      <c r="C4" s="15" t="s">
        <v>379</v>
      </c>
    </row>
    <row r="5" spans="1:20" ht="38.1" customHeight="1" thickBot="1">
      <c r="C5" s="214" t="s">
        <v>351</v>
      </c>
      <c r="D5" s="215" t="s">
        <v>368</v>
      </c>
      <c r="E5" s="216" t="s">
        <v>380</v>
      </c>
      <c r="F5" s="215" t="s">
        <v>381</v>
      </c>
      <c r="G5" s="216" t="s">
        <v>382</v>
      </c>
      <c r="H5" s="215" t="s">
        <v>383</v>
      </c>
      <c r="I5" s="217" t="s">
        <v>384</v>
      </c>
      <c r="J5" s="218" t="s">
        <v>385</v>
      </c>
      <c r="K5" s="216" t="s">
        <v>375</v>
      </c>
      <c r="L5" s="219" t="s">
        <v>376</v>
      </c>
      <c r="M5" s="220" t="s">
        <v>198</v>
      </c>
    </row>
    <row r="6" spans="1:20" ht="14.45" customHeight="1">
      <c r="B6" s="3">
        <v>1</v>
      </c>
      <c r="C6" s="142" t="s">
        <v>23</v>
      </c>
      <c r="D6" s="143">
        <v>0.65625</v>
      </c>
      <c r="E6" s="144">
        <v>0.54166666666666696</v>
      </c>
      <c r="F6" s="141">
        <v>0.66666666666666696</v>
      </c>
      <c r="G6" s="145">
        <v>0.5</v>
      </c>
      <c r="H6" s="141">
        <v>0.5</v>
      </c>
      <c r="I6" s="145">
        <v>0.57142857142857095</v>
      </c>
      <c r="J6" s="146">
        <v>0.233333333333333</v>
      </c>
      <c r="K6" s="147">
        <v>0.125</v>
      </c>
      <c r="L6" s="141">
        <v>0.16666666666666699</v>
      </c>
      <c r="M6" s="148">
        <v>0.11111111111111099</v>
      </c>
    </row>
    <row r="7" spans="1:20" ht="14.45" customHeight="1" thickBot="1">
      <c r="B7" s="3">
        <v>2</v>
      </c>
      <c r="C7" s="127" t="s">
        <v>33</v>
      </c>
      <c r="D7" s="128">
        <v>0.34375</v>
      </c>
      <c r="E7" s="130">
        <v>0.45833333333333298</v>
      </c>
      <c r="F7" s="132">
        <v>0.33333333333333298</v>
      </c>
      <c r="G7" s="134">
        <v>0.5</v>
      </c>
      <c r="H7" s="132">
        <v>0.5</v>
      </c>
      <c r="I7" s="134">
        <v>0.42857142857142899</v>
      </c>
      <c r="J7" s="136">
        <v>0.76666666666666705</v>
      </c>
      <c r="K7" s="138">
        <v>0.875</v>
      </c>
      <c r="L7" s="132">
        <v>0.83333333333333304</v>
      </c>
      <c r="M7" s="140">
        <v>0.88888888888888895</v>
      </c>
    </row>
    <row r="8" spans="1:20" ht="14.45" customHeight="1">
      <c r="C8" s="17" t="s">
        <v>386</v>
      </c>
    </row>
    <row r="10" spans="1:20" ht="14.45" customHeight="1">
      <c r="A10" s="373"/>
    </row>
    <row r="11" spans="1:20" ht="14.45" customHeight="1" thickBot="1">
      <c r="A11" s="480"/>
      <c r="C11" s="15" t="s">
        <v>387</v>
      </c>
    </row>
    <row r="12" spans="1:20" ht="38.1" customHeight="1" thickBot="1">
      <c r="C12" s="221" t="s">
        <v>388</v>
      </c>
      <c r="D12" s="222" t="s">
        <v>368</v>
      </c>
      <c r="E12" s="222" t="s">
        <v>380</v>
      </c>
      <c r="F12" s="222" t="s">
        <v>381</v>
      </c>
      <c r="G12" s="222" t="s">
        <v>382</v>
      </c>
      <c r="H12" s="222" t="s">
        <v>383</v>
      </c>
      <c r="I12" s="223" t="s">
        <v>384</v>
      </c>
      <c r="J12" s="224" t="s">
        <v>385</v>
      </c>
      <c r="K12" s="216" t="s">
        <v>375</v>
      </c>
      <c r="L12" s="225" t="s">
        <v>376</v>
      </c>
      <c r="M12" s="220" t="s">
        <v>198</v>
      </c>
    </row>
    <row r="13" spans="1:20" ht="14.45" customHeight="1">
      <c r="B13" s="3">
        <v>1</v>
      </c>
      <c r="C13" s="154" t="s">
        <v>24</v>
      </c>
      <c r="D13" s="157">
        <v>1</v>
      </c>
      <c r="E13" s="160">
        <v>1</v>
      </c>
      <c r="F13" s="153">
        <v>1</v>
      </c>
      <c r="G13" s="152">
        <v>1</v>
      </c>
      <c r="H13" s="153">
        <v>1</v>
      </c>
      <c r="I13" s="152">
        <v>1</v>
      </c>
      <c r="J13" s="149">
        <v>0.25</v>
      </c>
      <c r="K13" s="147">
        <v>1</v>
      </c>
      <c r="L13" s="141">
        <v>1</v>
      </c>
      <c r="M13" s="148">
        <v>1</v>
      </c>
    </row>
    <row r="14" spans="1:20" ht="14.45" customHeight="1">
      <c r="B14" s="3">
        <v>2</v>
      </c>
      <c r="C14" s="155" t="s">
        <v>34</v>
      </c>
      <c r="D14" s="158">
        <v>0</v>
      </c>
      <c r="E14" s="129">
        <v>0</v>
      </c>
      <c r="F14" s="131">
        <v>0</v>
      </c>
      <c r="G14" s="133">
        <v>0</v>
      </c>
      <c r="H14" s="131">
        <v>0</v>
      </c>
      <c r="I14" s="133">
        <v>0</v>
      </c>
      <c r="J14" s="150">
        <v>0.75</v>
      </c>
      <c r="K14" s="137">
        <v>0</v>
      </c>
      <c r="L14" s="131">
        <v>0</v>
      </c>
      <c r="M14" s="139">
        <v>0</v>
      </c>
    </row>
    <row r="15" spans="1:20" ht="26.1">
      <c r="B15" s="3">
        <v>3</v>
      </c>
      <c r="C15" s="155" t="s">
        <v>43</v>
      </c>
      <c r="D15" s="158">
        <v>0</v>
      </c>
      <c r="E15" s="129">
        <v>0</v>
      </c>
      <c r="F15" s="131">
        <v>0</v>
      </c>
      <c r="G15" s="133">
        <v>0</v>
      </c>
      <c r="H15" s="131">
        <v>0</v>
      </c>
      <c r="I15" s="133">
        <v>0</v>
      </c>
      <c r="J15" s="150">
        <v>0</v>
      </c>
      <c r="K15" s="137">
        <v>0</v>
      </c>
      <c r="L15" s="131">
        <v>0</v>
      </c>
      <c r="M15" s="139">
        <v>0</v>
      </c>
    </row>
    <row r="16" spans="1:20" ht="26.45" thickBot="1">
      <c r="B16" s="3">
        <v>4</v>
      </c>
      <c r="C16" s="156" t="s">
        <v>50</v>
      </c>
      <c r="D16" s="159">
        <v>0</v>
      </c>
      <c r="E16" s="130">
        <v>0</v>
      </c>
      <c r="F16" s="132">
        <v>0</v>
      </c>
      <c r="G16" s="134">
        <v>0</v>
      </c>
      <c r="H16" s="132">
        <v>0</v>
      </c>
      <c r="I16" s="134">
        <v>0</v>
      </c>
      <c r="J16" s="151">
        <v>0</v>
      </c>
      <c r="K16" s="138">
        <v>0</v>
      </c>
      <c r="L16" s="134">
        <v>0</v>
      </c>
      <c r="M16" s="140">
        <v>0</v>
      </c>
    </row>
    <row r="17" spans="1:14" ht="14.45" customHeight="1">
      <c r="C17" s="17" t="s">
        <v>386</v>
      </c>
    </row>
    <row r="19" spans="1:14" ht="14.45" customHeight="1">
      <c r="C19" s="102"/>
      <c r="D19" s="5"/>
      <c r="E19" s="5"/>
      <c r="F19" s="6"/>
      <c r="G19" s="6"/>
      <c r="H19" s="6"/>
      <c r="I19" s="6"/>
      <c r="J19" s="7"/>
      <c r="K19" s="7"/>
      <c r="L19" s="6"/>
      <c r="M19" s="8"/>
      <c r="N19" s="9"/>
    </row>
    <row r="20" spans="1:14" ht="14.45" customHeight="1">
      <c r="C20" s="105" t="s">
        <v>389</v>
      </c>
      <c r="D20" s="5"/>
      <c r="E20" s="5"/>
      <c r="F20" s="6"/>
      <c r="G20" s="6"/>
      <c r="H20" s="6"/>
      <c r="I20" s="6"/>
      <c r="J20" s="7"/>
      <c r="K20" s="7"/>
      <c r="L20" s="6"/>
      <c r="M20" s="8"/>
    </row>
    <row r="22" spans="1:14" ht="14.45" customHeight="1" thickBot="1">
      <c r="C22" s="16" t="s">
        <v>390</v>
      </c>
      <c r="D22" s="10"/>
      <c r="E22" s="10"/>
    </row>
    <row r="23" spans="1:14" s="4" customFormat="1" ht="38.1" customHeight="1" thickBot="1">
      <c r="A23" s="373" t="s">
        <v>391</v>
      </c>
      <c r="C23" s="214" t="s">
        <v>392</v>
      </c>
      <c r="D23" s="226" t="s">
        <v>368</v>
      </c>
      <c r="E23" s="216" t="s">
        <v>380</v>
      </c>
      <c r="F23" s="215" t="s">
        <v>381</v>
      </c>
      <c r="G23" s="226" t="s">
        <v>382</v>
      </c>
      <c r="H23" s="216" t="s">
        <v>383</v>
      </c>
      <c r="I23" s="217" t="s">
        <v>384</v>
      </c>
      <c r="J23" s="218" t="s">
        <v>385</v>
      </c>
      <c r="K23" s="216" t="s">
        <v>375</v>
      </c>
      <c r="L23" s="219" t="s">
        <v>376</v>
      </c>
      <c r="M23" s="220" t="s">
        <v>198</v>
      </c>
    </row>
    <row r="24" spans="1:14" ht="14.45" customHeight="1">
      <c r="A24" s="44">
        <v>0.90362455133797404</v>
      </c>
      <c r="B24" s="3">
        <v>1</v>
      </c>
      <c r="C24" s="142" t="s">
        <v>222</v>
      </c>
      <c r="D24" s="164">
        <v>0.125</v>
      </c>
      <c r="E24" s="144">
        <v>0.125</v>
      </c>
      <c r="F24" s="141">
        <v>8.3333333333333301E-2</v>
      </c>
      <c r="G24" s="161">
        <v>0.1</v>
      </c>
      <c r="H24" s="145">
        <v>0.1875</v>
      </c>
      <c r="I24" s="145">
        <v>4.5454545454545497E-2</v>
      </c>
      <c r="J24" s="146">
        <v>6.6666666666666693E-2</v>
      </c>
      <c r="K24" s="147">
        <v>8.3333333333333301E-2</v>
      </c>
      <c r="L24" s="141">
        <v>0.11111111111111099</v>
      </c>
      <c r="M24" s="148">
        <v>0</v>
      </c>
    </row>
    <row r="25" spans="1:14" ht="14.45" customHeight="1">
      <c r="A25" s="44">
        <v>0.41419530924831099</v>
      </c>
      <c r="B25" s="3">
        <v>2</v>
      </c>
      <c r="C25" s="126" t="s">
        <v>147</v>
      </c>
      <c r="D25" s="158">
        <v>0.21875</v>
      </c>
      <c r="E25" s="129">
        <v>0.375</v>
      </c>
      <c r="F25" s="131">
        <v>8.3333333333333301E-2</v>
      </c>
      <c r="G25" s="162">
        <v>0.2</v>
      </c>
      <c r="H25" s="133">
        <v>0.1875</v>
      </c>
      <c r="I25" s="133">
        <v>0.40909090909090901</v>
      </c>
      <c r="J25" s="135">
        <v>0.16666666666666699</v>
      </c>
      <c r="K25" s="137">
        <v>0.33333333333333298</v>
      </c>
      <c r="L25" s="131">
        <v>0.22222222222222199</v>
      </c>
      <c r="M25" s="139">
        <v>0.3</v>
      </c>
    </row>
    <row r="26" spans="1:14" ht="26.1">
      <c r="A26" s="44">
        <v>5.2817708172778602E-2</v>
      </c>
      <c r="B26" s="3">
        <v>3</v>
      </c>
      <c r="C26" s="126" t="s">
        <v>393</v>
      </c>
      <c r="D26" s="158">
        <v>0.34375</v>
      </c>
      <c r="E26" s="129">
        <v>0.16666666666666699</v>
      </c>
      <c r="F26" s="131">
        <v>0.25</v>
      </c>
      <c r="G26" s="162">
        <v>0.3</v>
      </c>
      <c r="H26" s="133">
        <v>0.1875</v>
      </c>
      <c r="I26" s="133">
        <v>0.54545454545454497</v>
      </c>
      <c r="J26" s="135">
        <v>0.233333333333333</v>
      </c>
      <c r="K26" s="137">
        <v>0.5</v>
      </c>
      <c r="L26" s="131">
        <v>0.27777777777777801</v>
      </c>
      <c r="M26" s="139">
        <v>0.1</v>
      </c>
    </row>
    <row r="27" spans="1:14" ht="14.45" customHeight="1">
      <c r="A27" s="44">
        <v>7.4013180450836102E-2</v>
      </c>
      <c r="B27" s="3">
        <v>4</v>
      </c>
      <c r="C27" s="126" t="s">
        <v>226</v>
      </c>
      <c r="D27" s="158">
        <v>0</v>
      </c>
      <c r="E27" s="129">
        <v>4.1666666666666699E-2</v>
      </c>
      <c r="F27" s="131">
        <v>0.25</v>
      </c>
      <c r="G27" s="162">
        <v>0</v>
      </c>
      <c r="H27" s="133">
        <v>6.25E-2</v>
      </c>
      <c r="I27" s="133">
        <v>0</v>
      </c>
      <c r="J27" s="135">
        <v>6.6666666666666693E-2</v>
      </c>
      <c r="K27" s="137">
        <v>4.1666666666666699E-2</v>
      </c>
      <c r="L27" s="131">
        <v>0.11111111111111099</v>
      </c>
      <c r="M27" s="139">
        <v>0</v>
      </c>
    </row>
    <row r="28" spans="1:14" ht="26.1">
      <c r="A28" s="44">
        <v>1.1958689863044301E-2</v>
      </c>
      <c r="B28" s="3">
        <v>5</v>
      </c>
      <c r="C28" s="126" t="s">
        <v>394</v>
      </c>
      <c r="D28" s="158">
        <v>0.15625</v>
      </c>
      <c r="E28" s="129">
        <v>0</v>
      </c>
      <c r="F28" s="131">
        <v>8.3333333333333301E-2</v>
      </c>
      <c r="G28" s="162">
        <v>0</v>
      </c>
      <c r="H28" s="133">
        <v>0.1875</v>
      </c>
      <c r="I28" s="133">
        <v>9.0909090909090898E-2</v>
      </c>
      <c r="J28" s="135">
        <v>0.36666666666666697</v>
      </c>
      <c r="K28" s="137">
        <v>8.3333333333333301E-2</v>
      </c>
      <c r="L28" s="131">
        <v>0.16666666666666699</v>
      </c>
      <c r="M28" s="139">
        <v>0.3</v>
      </c>
    </row>
    <row r="29" spans="1:14" ht="14.45" customHeight="1">
      <c r="A29" s="44">
        <v>0.214594326472724</v>
      </c>
      <c r="B29" s="3">
        <v>6</v>
      </c>
      <c r="C29" s="126" t="s">
        <v>220</v>
      </c>
      <c r="D29" s="158">
        <v>9.375E-2</v>
      </c>
      <c r="E29" s="129">
        <v>0</v>
      </c>
      <c r="F29" s="131">
        <v>8.3333333333333301E-2</v>
      </c>
      <c r="G29" s="162">
        <v>0.1</v>
      </c>
      <c r="H29" s="133">
        <v>0</v>
      </c>
      <c r="I29" s="133">
        <v>9.0909090909090898E-2</v>
      </c>
      <c r="J29" s="135">
        <v>6.6666666666666693E-2</v>
      </c>
      <c r="K29" s="137">
        <v>0.16666666666666699</v>
      </c>
      <c r="L29" s="131">
        <v>5.5555555555555601E-2</v>
      </c>
      <c r="M29" s="139">
        <v>0.3</v>
      </c>
    </row>
    <row r="30" spans="1:14" ht="14.45" customHeight="1">
      <c r="A30" s="44">
        <v>4.9971838629437597E-2</v>
      </c>
      <c r="B30" s="3">
        <v>7</v>
      </c>
      <c r="C30" s="126" t="s">
        <v>395</v>
      </c>
      <c r="D30" s="158">
        <v>0.34375</v>
      </c>
      <c r="E30" s="129">
        <v>0.20833333333333301</v>
      </c>
      <c r="F30" s="131">
        <v>0</v>
      </c>
      <c r="G30" s="162">
        <v>0.4</v>
      </c>
      <c r="H30" s="133">
        <v>0.125</v>
      </c>
      <c r="I30" s="133">
        <v>0.27272727272727298</v>
      </c>
      <c r="J30" s="135">
        <v>0.43333333333333302</v>
      </c>
      <c r="K30" s="137">
        <v>0.20833333333333301</v>
      </c>
      <c r="L30" s="131">
        <v>0.5</v>
      </c>
      <c r="M30" s="139">
        <v>0.4</v>
      </c>
    </row>
    <row r="31" spans="1:14" ht="14.45" customHeight="1">
      <c r="A31" s="44">
        <v>0.52526680111698598</v>
      </c>
      <c r="B31" s="3">
        <v>8</v>
      </c>
      <c r="C31" s="126" t="s">
        <v>396</v>
      </c>
      <c r="D31" s="158">
        <v>0.34375</v>
      </c>
      <c r="E31" s="129">
        <v>0.20833333333333301</v>
      </c>
      <c r="F31" s="131">
        <v>0.16666666666666699</v>
      </c>
      <c r="G31" s="162">
        <v>0.3</v>
      </c>
      <c r="H31" s="133">
        <v>0.125</v>
      </c>
      <c r="I31" s="133">
        <v>0.31818181818181801</v>
      </c>
      <c r="J31" s="135">
        <v>0.133333333333333</v>
      </c>
      <c r="K31" s="137">
        <v>0.125</v>
      </c>
      <c r="L31" s="131">
        <v>0.22222222222222199</v>
      </c>
      <c r="M31" s="139">
        <v>0.2</v>
      </c>
    </row>
    <row r="32" spans="1:14" ht="26.1">
      <c r="A32" s="44">
        <v>4.8269278395195403E-2</v>
      </c>
      <c r="B32" s="3">
        <v>9</v>
      </c>
      <c r="C32" s="126" t="s">
        <v>397</v>
      </c>
      <c r="D32" s="158">
        <v>0.375</v>
      </c>
      <c r="E32" s="129">
        <v>0.41666666666666702</v>
      </c>
      <c r="F32" s="131">
        <v>0.33333333333333298</v>
      </c>
      <c r="G32" s="162">
        <v>0.6</v>
      </c>
      <c r="H32" s="133">
        <v>0.4375</v>
      </c>
      <c r="I32" s="133">
        <v>0.13636363636363599</v>
      </c>
      <c r="J32" s="135">
        <v>0.266666666666667</v>
      </c>
      <c r="K32" s="137">
        <v>0.125</v>
      </c>
      <c r="L32" s="131">
        <v>0.16666666666666699</v>
      </c>
      <c r="M32" s="139">
        <v>0.2</v>
      </c>
    </row>
    <row r="33" spans="1:36" ht="14.45" customHeight="1">
      <c r="A33" s="44">
        <v>0.40676552895832702</v>
      </c>
      <c r="B33" s="3">
        <v>10</v>
      </c>
      <c r="C33" s="126" t="s">
        <v>398</v>
      </c>
      <c r="D33" s="158">
        <v>0.28125</v>
      </c>
      <c r="E33" s="129">
        <v>0.20833333333333301</v>
      </c>
      <c r="F33" s="131">
        <v>0.25</v>
      </c>
      <c r="G33" s="162">
        <v>0.1</v>
      </c>
      <c r="H33" s="133">
        <v>0.25</v>
      </c>
      <c r="I33" s="133">
        <v>0.18181818181818199</v>
      </c>
      <c r="J33" s="135">
        <v>3.3333333333333298E-2</v>
      </c>
      <c r="K33" s="137">
        <v>0.25</v>
      </c>
      <c r="L33" s="131">
        <v>0.27777777777777801</v>
      </c>
      <c r="M33" s="139">
        <v>0.1</v>
      </c>
    </row>
    <row r="34" spans="1:36" ht="14.45" customHeight="1">
      <c r="A34" s="44">
        <v>0.19627464496558999</v>
      </c>
      <c r="B34" s="3">
        <v>11</v>
      </c>
      <c r="C34" s="126" t="s">
        <v>127</v>
      </c>
      <c r="D34" s="158">
        <v>0.46875</v>
      </c>
      <c r="E34" s="129">
        <v>0.33333333333333298</v>
      </c>
      <c r="F34" s="131">
        <v>0.58333333333333304</v>
      </c>
      <c r="G34" s="162">
        <v>0.4</v>
      </c>
      <c r="H34" s="133">
        <v>0.25</v>
      </c>
      <c r="I34" s="133">
        <v>0.27272727272727298</v>
      </c>
      <c r="J34" s="135">
        <v>0.33333333333333298</v>
      </c>
      <c r="K34" s="137">
        <v>0.54166666666666696</v>
      </c>
      <c r="L34" s="131">
        <v>0.33333333333333298</v>
      </c>
      <c r="M34" s="139">
        <v>0.7</v>
      </c>
      <c r="Q34" s="522"/>
      <c r="R34" s="522"/>
      <c r="S34" s="522"/>
      <c r="T34" s="522"/>
      <c r="U34" s="522"/>
      <c r="V34" s="522"/>
      <c r="W34" s="522"/>
      <c r="X34" s="522"/>
      <c r="Y34" s="522"/>
      <c r="Z34" s="522"/>
      <c r="AA34" s="522"/>
      <c r="AB34" s="522"/>
      <c r="AC34" s="522"/>
      <c r="AD34" s="522"/>
      <c r="AE34" s="522"/>
      <c r="AF34" s="522"/>
      <c r="AG34" s="522"/>
      <c r="AH34" s="522"/>
      <c r="AI34" s="522"/>
      <c r="AJ34" s="522"/>
    </row>
    <row r="35" spans="1:36" ht="14.45" customHeight="1">
      <c r="A35" s="44">
        <v>0.65425100595116803</v>
      </c>
      <c r="B35" s="3">
        <v>12</v>
      </c>
      <c r="C35" s="126" t="s">
        <v>39</v>
      </c>
      <c r="D35" s="158">
        <v>0.34375</v>
      </c>
      <c r="E35" s="129">
        <v>0.45833333333333298</v>
      </c>
      <c r="F35" s="131">
        <v>0.41666666666666702</v>
      </c>
      <c r="G35" s="162">
        <v>0.3</v>
      </c>
      <c r="H35" s="133">
        <v>0.375</v>
      </c>
      <c r="I35" s="133">
        <v>0.31818181818181801</v>
      </c>
      <c r="J35" s="135">
        <v>0.4</v>
      </c>
      <c r="K35" s="137">
        <v>0.5</v>
      </c>
      <c r="L35" s="131">
        <v>0.5</v>
      </c>
      <c r="M35" s="139">
        <v>0.7</v>
      </c>
    </row>
    <row r="36" spans="1:36" ht="14.45" customHeight="1">
      <c r="A36" s="44">
        <v>0.565195515017205</v>
      </c>
      <c r="B36" s="3">
        <v>13</v>
      </c>
      <c r="C36" s="126" t="s">
        <v>116</v>
      </c>
      <c r="D36" s="158">
        <v>0.53125</v>
      </c>
      <c r="E36" s="129">
        <v>0.5</v>
      </c>
      <c r="F36" s="131">
        <v>0.33333333333333298</v>
      </c>
      <c r="G36" s="162">
        <v>0.2</v>
      </c>
      <c r="H36" s="133">
        <v>0.375</v>
      </c>
      <c r="I36" s="133">
        <v>0.40909090909090901</v>
      </c>
      <c r="J36" s="135">
        <v>0.46666666666666701</v>
      </c>
      <c r="K36" s="137">
        <v>0.625</v>
      </c>
      <c r="L36" s="131">
        <v>0.44444444444444398</v>
      </c>
      <c r="M36" s="139">
        <v>0.4</v>
      </c>
    </row>
    <row r="37" spans="1:36" ht="14.45" customHeight="1">
      <c r="A37" s="44">
        <v>3.8038034546048503E-2</v>
      </c>
      <c r="B37" s="3">
        <v>14</v>
      </c>
      <c r="C37" s="126" t="s">
        <v>399</v>
      </c>
      <c r="D37" s="158">
        <v>0.15625</v>
      </c>
      <c r="E37" s="129">
        <v>0.20833333333333301</v>
      </c>
      <c r="F37" s="131">
        <v>0.16666666666666699</v>
      </c>
      <c r="G37" s="162">
        <v>0.5</v>
      </c>
      <c r="H37" s="133">
        <v>0.3125</v>
      </c>
      <c r="I37" s="133">
        <v>0.22727272727272699</v>
      </c>
      <c r="J37" s="135">
        <v>0.1</v>
      </c>
      <c r="K37" s="137">
        <v>0.25</v>
      </c>
      <c r="L37" s="131">
        <v>0</v>
      </c>
      <c r="M37" s="139">
        <v>0</v>
      </c>
    </row>
    <row r="38" spans="1:36" ht="14.45" customHeight="1">
      <c r="A38" s="44">
        <v>0.73560496004782905</v>
      </c>
      <c r="B38" s="3">
        <v>15</v>
      </c>
      <c r="C38" s="126" t="s">
        <v>90</v>
      </c>
      <c r="D38" s="158">
        <v>3.125E-2</v>
      </c>
      <c r="E38" s="129">
        <v>4.1666666666666699E-2</v>
      </c>
      <c r="F38" s="131">
        <v>8.3333333333333301E-2</v>
      </c>
      <c r="G38" s="162">
        <v>0</v>
      </c>
      <c r="H38" s="133">
        <v>0</v>
      </c>
      <c r="I38" s="133">
        <v>4.5454545454545497E-2</v>
      </c>
      <c r="J38" s="135">
        <v>3.3333333333333298E-2</v>
      </c>
      <c r="K38" s="137">
        <v>0</v>
      </c>
      <c r="L38" s="131">
        <v>0.11111111111111099</v>
      </c>
      <c r="M38" s="139">
        <v>0</v>
      </c>
    </row>
    <row r="39" spans="1:36" ht="14.45" customHeight="1">
      <c r="A39" s="44">
        <v>5.5199111075971297E-3</v>
      </c>
      <c r="B39" s="3">
        <v>16</v>
      </c>
      <c r="C39" s="126" t="s">
        <v>400</v>
      </c>
      <c r="D39" s="158">
        <v>9.375E-2</v>
      </c>
      <c r="E39" s="129">
        <v>8.3333333333333301E-2</v>
      </c>
      <c r="F39" s="131">
        <v>0.25</v>
      </c>
      <c r="G39" s="162">
        <v>0.4</v>
      </c>
      <c r="H39" s="133">
        <v>0.3125</v>
      </c>
      <c r="I39" s="133">
        <v>0.13636363636363599</v>
      </c>
      <c r="J39" s="135">
        <v>6.6666666666666693E-2</v>
      </c>
      <c r="K39" s="137">
        <v>0</v>
      </c>
      <c r="L39" s="131">
        <v>0</v>
      </c>
      <c r="M39" s="139">
        <v>0.1</v>
      </c>
    </row>
    <row r="40" spans="1:36" ht="14.45" customHeight="1">
      <c r="A40" s="44">
        <v>0.51860811276796204</v>
      </c>
      <c r="B40" s="3">
        <v>17</v>
      </c>
      <c r="C40" s="126" t="s">
        <v>206</v>
      </c>
      <c r="D40" s="158">
        <v>0.15625</v>
      </c>
      <c r="E40" s="129">
        <v>0.25</v>
      </c>
      <c r="F40" s="131">
        <v>8.3333333333333301E-2</v>
      </c>
      <c r="G40" s="162">
        <v>0.1</v>
      </c>
      <c r="H40" s="133">
        <v>6.25E-2</v>
      </c>
      <c r="I40" s="133">
        <v>0.18181818181818199</v>
      </c>
      <c r="J40" s="135">
        <v>0.266666666666667</v>
      </c>
      <c r="K40" s="137">
        <v>0.25</v>
      </c>
      <c r="L40" s="131">
        <v>0.33333333333333298</v>
      </c>
      <c r="M40" s="139">
        <v>0.1</v>
      </c>
    </row>
    <row r="41" spans="1:36" ht="14.45" customHeight="1">
      <c r="A41" s="44">
        <v>0.31666485549708101</v>
      </c>
      <c r="B41" s="3">
        <v>18</v>
      </c>
      <c r="C41" s="126" t="s">
        <v>225</v>
      </c>
      <c r="D41" s="158">
        <v>3.125E-2</v>
      </c>
      <c r="E41" s="129">
        <v>8.3333333333333301E-2</v>
      </c>
      <c r="F41" s="131">
        <v>0</v>
      </c>
      <c r="G41" s="162">
        <v>0</v>
      </c>
      <c r="H41" s="133">
        <v>6.25E-2</v>
      </c>
      <c r="I41" s="133">
        <v>9.0909090909090898E-2</v>
      </c>
      <c r="J41" s="135">
        <v>0.2</v>
      </c>
      <c r="K41" s="137">
        <v>0.125</v>
      </c>
      <c r="L41" s="131">
        <v>5.5555555555555601E-2</v>
      </c>
      <c r="M41" s="139">
        <v>0</v>
      </c>
    </row>
    <row r="42" spans="1:36" ht="14.45" customHeight="1">
      <c r="A42" s="44">
        <v>0.335078449936835</v>
      </c>
      <c r="B42" s="3">
        <v>19</v>
      </c>
      <c r="C42" s="126" t="s">
        <v>144</v>
      </c>
      <c r="D42" s="158">
        <v>0.34375</v>
      </c>
      <c r="E42" s="129">
        <v>0.33333333333333298</v>
      </c>
      <c r="F42" s="131">
        <v>0</v>
      </c>
      <c r="G42" s="162">
        <v>0.2</v>
      </c>
      <c r="H42" s="133">
        <v>0.25</v>
      </c>
      <c r="I42" s="133">
        <v>0.31818181818181801</v>
      </c>
      <c r="J42" s="135">
        <v>0.46666666666666701</v>
      </c>
      <c r="K42" s="137">
        <v>0.29166666666666702</v>
      </c>
      <c r="L42" s="131">
        <v>0.38888888888888901</v>
      </c>
      <c r="M42" s="139">
        <v>0.3</v>
      </c>
    </row>
    <row r="43" spans="1:36" ht="14.45" customHeight="1">
      <c r="A43" s="44">
        <v>0.486242518814265</v>
      </c>
      <c r="B43" s="3">
        <v>20</v>
      </c>
      <c r="C43" s="126" t="s">
        <v>401</v>
      </c>
      <c r="D43" s="158">
        <v>6.25E-2</v>
      </c>
      <c r="E43" s="129">
        <v>0</v>
      </c>
      <c r="F43" s="131">
        <v>8.3333333333333301E-2</v>
      </c>
      <c r="G43" s="162">
        <v>0.1</v>
      </c>
      <c r="H43" s="133">
        <v>0.125</v>
      </c>
      <c r="I43" s="133">
        <v>4.5454545454545497E-2</v>
      </c>
      <c r="J43" s="135">
        <v>0.1</v>
      </c>
      <c r="K43" s="137">
        <v>0.125</v>
      </c>
      <c r="L43" s="131">
        <v>0.22222222222222199</v>
      </c>
      <c r="M43" s="139">
        <v>0.2</v>
      </c>
    </row>
    <row r="44" spans="1:36" ht="14.45" customHeight="1">
      <c r="A44" s="44">
        <v>0.28172180846793599</v>
      </c>
      <c r="B44" s="3">
        <v>21</v>
      </c>
      <c r="C44" s="126" t="s">
        <v>402</v>
      </c>
      <c r="D44" s="158">
        <v>0</v>
      </c>
      <c r="E44" s="129">
        <v>0.16666666666666699</v>
      </c>
      <c r="F44" s="131">
        <v>0.16666666666666699</v>
      </c>
      <c r="G44" s="162">
        <v>0</v>
      </c>
      <c r="H44" s="133">
        <v>0.1875</v>
      </c>
      <c r="I44" s="133">
        <v>9.0909090909090898E-2</v>
      </c>
      <c r="J44" s="135">
        <v>0.16666666666666699</v>
      </c>
      <c r="K44" s="137">
        <v>4.1666666666666699E-2</v>
      </c>
      <c r="L44" s="131">
        <v>5.5555555555555601E-2</v>
      </c>
      <c r="M44" s="139">
        <v>0.1</v>
      </c>
    </row>
    <row r="45" spans="1:36" ht="14.45" customHeight="1">
      <c r="A45" s="44">
        <v>1.06042867645898E-3</v>
      </c>
      <c r="B45" s="3">
        <v>22</v>
      </c>
      <c r="C45" s="126" t="s">
        <v>403</v>
      </c>
      <c r="D45" s="158">
        <v>6.25E-2</v>
      </c>
      <c r="E45" s="129">
        <v>4.1666666666666699E-2</v>
      </c>
      <c r="F45" s="131">
        <v>8.3333333333333301E-2</v>
      </c>
      <c r="G45" s="162">
        <v>0.4</v>
      </c>
      <c r="H45" s="133">
        <v>0</v>
      </c>
      <c r="I45" s="133">
        <v>0.18181818181818199</v>
      </c>
      <c r="J45" s="135">
        <v>0</v>
      </c>
      <c r="K45" s="137">
        <v>8.3333333333333301E-2</v>
      </c>
      <c r="L45" s="131">
        <v>0</v>
      </c>
      <c r="M45" s="139">
        <v>0</v>
      </c>
    </row>
    <row r="46" spans="1:36" ht="14.45" customHeight="1">
      <c r="A46" s="44">
        <v>0.124525049610813</v>
      </c>
      <c r="B46" s="3">
        <v>23</v>
      </c>
      <c r="C46" s="126" t="s">
        <v>219</v>
      </c>
      <c r="D46" s="158">
        <v>9.375E-2</v>
      </c>
      <c r="E46" s="129">
        <v>0.20833333333333301</v>
      </c>
      <c r="F46" s="131">
        <v>0</v>
      </c>
      <c r="G46" s="162">
        <v>0</v>
      </c>
      <c r="H46" s="133">
        <v>0.1875</v>
      </c>
      <c r="I46" s="133">
        <v>0</v>
      </c>
      <c r="J46" s="135">
        <v>0.2</v>
      </c>
      <c r="K46" s="137">
        <v>4.1666666666666699E-2</v>
      </c>
      <c r="L46" s="131">
        <v>5.5555555555555601E-2</v>
      </c>
      <c r="M46" s="139">
        <v>0.1</v>
      </c>
    </row>
    <row r="47" spans="1:36" ht="14.45" customHeight="1" thickBot="1">
      <c r="A47" s="44">
        <v>0.29639280696147902</v>
      </c>
      <c r="B47" s="3">
        <v>24</v>
      </c>
      <c r="C47" s="127" t="s">
        <v>81</v>
      </c>
      <c r="D47" s="159">
        <v>3.125E-2</v>
      </c>
      <c r="E47" s="130">
        <v>0.125</v>
      </c>
      <c r="F47" s="132">
        <v>8.3333333333333301E-2</v>
      </c>
      <c r="G47" s="163">
        <v>0.1</v>
      </c>
      <c r="H47" s="134">
        <v>0.125</v>
      </c>
      <c r="I47" s="134">
        <v>9.0909090909090898E-2</v>
      </c>
      <c r="J47" s="136">
        <v>0</v>
      </c>
      <c r="K47" s="138">
        <v>0</v>
      </c>
      <c r="L47" s="132">
        <v>0</v>
      </c>
      <c r="M47" s="140">
        <v>0</v>
      </c>
    </row>
    <row r="48" spans="1:36" ht="14.45" customHeight="1">
      <c r="C48" s="17" t="s">
        <v>386</v>
      </c>
      <c r="D48" s="11"/>
      <c r="E48" s="11"/>
    </row>
    <row r="49" spans="1:13" ht="14.45" customHeight="1">
      <c r="C49" s="106"/>
      <c r="D49" s="11"/>
      <c r="E49" s="11"/>
    </row>
    <row r="50" spans="1:13" ht="14.45" customHeight="1">
      <c r="C50" s="12"/>
      <c r="D50" s="13"/>
      <c r="E50" s="13"/>
    </row>
    <row r="51" spans="1:13" ht="14.45" customHeight="1" thickBot="1">
      <c r="C51" s="16" t="s">
        <v>404</v>
      </c>
      <c r="D51" s="10"/>
      <c r="E51" s="10"/>
    </row>
    <row r="52" spans="1:13" s="4" customFormat="1" ht="38.1" customHeight="1" thickBot="1">
      <c r="A52" s="373" t="s">
        <v>391</v>
      </c>
      <c r="C52" s="227" t="s">
        <v>405</v>
      </c>
      <c r="D52" s="216" t="s">
        <v>368</v>
      </c>
      <c r="E52" s="215" t="s">
        <v>380</v>
      </c>
      <c r="F52" s="226" t="s">
        <v>381</v>
      </c>
      <c r="G52" s="216" t="s">
        <v>382</v>
      </c>
      <c r="H52" s="228" t="s">
        <v>383</v>
      </c>
      <c r="I52" s="218" t="s">
        <v>384</v>
      </c>
      <c r="J52" s="217" t="s">
        <v>385</v>
      </c>
      <c r="K52" s="215" t="s">
        <v>375</v>
      </c>
      <c r="L52" s="220" t="s">
        <v>376</v>
      </c>
      <c r="M52" s="225" t="s">
        <v>198</v>
      </c>
    </row>
    <row r="53" spans="1:13" ht="14.45" customHeight="1">
      <c r="A53" s="44">
        <v>0.78987525716501805</v>
      </c>
      <c r="B53" s="3">
        <v>1</v>
      </c>
      <c r="C53" s="165" t="s">
        <v>185</v>
      </c>
      <c r="D53" s="168">
        <v>6.25E-2</v>
      </c>
      <c r="E53" s="171">
        <v>8.6956521739130405E-2</v>
      </c>
      <c r="F53" s="174">
        <v>0</v>
      </c>
      <c r="G53" s="177">
        <v>0.1</v>
      </c>
      <c r="H53" s="178">
        <v>0</v>
      </c>
      <c r="I53" s="183">
        <v>9.5238095238095205E-2</v>
      </c>
      <c r="J53" s="186">
        <v>3.2258064516128997E-2</v>
      </c>
      <c r="K53" s="189">
        <v>0</v>
      </c>
      <c r="L53" s="177">
        <v>5.5555555555555601E-2</v>
      </c>
      <c r="M53" s="192">
        <v>0.1</v>
      </c>
    </row>
    <row r="54" spans="1:13" ht="14.45" customHeight="1">
      <c r="A54" s="44">
        <v>0.14902698025689501</v>
      </c>
      <c r="B54" s="3">
        <v>2</v>
      </c>
      <c r="C54" s="166" t="s">
        <v>156</v>
      </c>
      <c r="D54" s="169">
        <v>0.40625</v>
      </c>
      <c r="E54" s="172">
        <v>0.13043478260869601</v>
      </c>
      <c r="F54" s="175">
        <v>0.25</v>
      </c>
      <c r="G54" s="179">
        <v>0.2</v>
      </c>
      <c r="H54" s="180">
        <v>0.3125</v>
      </c>
      <c r="I54" s="184">
        <v>0.38095238095238099</v>
      </c>
      <c r="J54" s="187">
        <v>0.29032258064516098</v>
      </c>
      <c r="K54" s="190">
        <v>0.29166666666666702</v>
      </c>
      <c r="L54" s="179">
        <v>0.11111111111111099</v>
      </c>
      <c r="M54" s="193">
        <v>0</v>
      </c>
    </row>
    <row r="55" spans="1:13" ht="14.45" customHeight="1">
      <c r="A55" s="44">
        <v>0.352258298887206</v>
      </c>
      <c r="B55" s="3">
        <v>3</v>
      </c>
      <c r="C55" s="166" t="s">
        <v>193</v>
      </c>
      <c r="D55" s="169">
        <v>0</v>
      </c>
      <c r="E55" s="172">
        <v>4.3478260869565202E-2</v>
      </c>
      <c r="F55" s="175">
        <v>0</v>
      </c>
      <c r="G55" s="179">
        <v>0.1</v>
      </c>
      <c r="H55" s="180">
        <v>0</v>
      </c>
      <c r="I55" s="184">
        <v>9.5238095238095205E-2</v>
      </c>
      <c r="J55" s="187">
        <v>0</v>
      </c>
      <c r="K55" s="190">
        <v>4.1666666666666699E-2</v>
      </c>
      <c r="L55" s="179">
        <v>0</v>
      </c>
      <c r="M55" s="193">
        <v>0</v>
      </c>
    </row>
    <row r="56" spans="1:13" ht="14.45" customHeight="1">
      <c r="A56" s="44">
        <v>4.6559049912068003E-2</v>
      </c>
      <c r="B56" s="3">
        <v>4</v>
      </c>
      <c r="C56" s="166" t="s">
        <v>406</v>
      </c>
      <c r="D56" s="169">
        <v>0.1875</v>
      </c>
      <c r="E56" s="172">
        <v>0.30434782608695699</v>
      </c>
      <c r="F56" s="175">
        <v>0.33333333333333298</v>
      </c>
      <c r="G56" s="179">
        <v>0.5</v>
      </c>
      <c r="H56" s="180">
        <v>0.375</v>
      </c>
      <c r="I56" s="184">
        <v>0.14285714285714299</v>
      </c>
      <c r="J56" s="187">
        <v>0.483870967741935</v>
      </c>
      <c r="K56" s="190">
        <v>0.33333333333333298</v>
      </c>
      <c r="L56" s="179">
        <v>0.33333333333333298</v>
      </c>
      <c r="M56" s="193">
        <v>0.7</v>
      </c>
    </row>
    <row r="57" spans="1:13" ht="14.45" customHeight="1">
      <c r="A57" s="44">
        <v>5.1558619173619397E-2</v>
      </c>
      <c r="B57" s="3">
        <v>5</v>
      </c>
      <c r="C57" s="166" t="s">
        <v>176</v>
      </c>
      <c r="D57" s="169">
        <v>0.1875</v>
      </c>
      <c r="E57" s="172">
        <v>4.3478260869565202E-2</v>
      </c>
      <c r="F57" s="175">
        <v>0</v>
      </c>
      <c r="G57" s="179">
        <v>0.3</v>
      </c>
      <c r="H57" s="180">
        <v>0</v>
      </c>
      <c r="I57" s="184">
        <v>0.238095238095238</v>
      </c>
      <c r="J57" s="187">
        <v>6.4516129032258104E-2</v>
      </c>
      <c r="K57" s="190">
        <v>0.29166666666666702</v>
      </c>
      <c r="L57" s="179">
        <v>0.22222222222222199</v>
      </c>
      <c r="M57" s="193">
        <v>0.2</v>
      </c>
    </row>
    <row r="58" spans="1:13" ht="14.45" customHeight="1">
      <c r="A58" s="44">
        <v>0.889424397390701</v>
      </c>
      <c r="B58" s="3">
        <v>6</v>
      </c>
      <c r="C58" s="166" t="s">
        <v>117</v>
      </c>
      <c r="D58" s="169">
        <v>0.3125</v>
      </c>
      <c r="E58" s="172">
        <v>0.47826086956521702</v>
      </c>
      <c r="F58" s="175">
        <v>0.33333333333333298</v>
      </c>
      <c r="G58" s="179">
        <v>0.3</v>
      </c>
      <c r="H58" s="180">
        <v>0.375</v>
      </c>
      <c r="I58" s="184">
        <v>0.33333333333333298</v>
      </c>
      <c r="J58" s="187">
        <v>0.35483870967741898</v>
      </c>
      <c r="K58" s="190">
        <v>0.20833333333333301</v>
      </c>
      <c r="L58" s="179">
        <v>0.38888888888888901</v>
      </c>
      <c r="M58" s="193">
        <v>0.4</v>
      </c>
    </row>
    <row r="59" spans="1:13" ht="14.45" customHeight="1">
      <c r="A59" s="44">
        <v>0.5485147382719</v>
      </c>
      <c r="B59" s="3">
        <v>7</v>
      </c>
      <c r="C59" s="166" t="s">
        <v>407</v>
      </c>
      <c r="D59" s="169">
        <v>0.3125</v>
      </c>
      <c r="E59" s="172">
        <v>0.173913043478261</v>
      </c>
      <c r="F59" s="175">
        <v>0.16666666666666699</v>
      </c>
      <c r="G59" s="179">
        <v>0.1</v>
      </c>
      <c r="H59" s="180">
        <v>0.1875</v>
      </c>
      <c r="I59" s="184">
        <v>0.19047619047618999</v>
      </c>
      <c r="J59" s="187">
        <v>0.12903225806451599</v>
      </c>
      <c r="K59" s="190">
        <v>0.125</v>
      </c>
      <c r="L59" s="179">
        <v>0.16666666666666699</v>
      </c>
      <c r="M59" s="193">
        <v>0.4</v>
      </c>
    </row>
    <row r="60" spans="1:13" ht="26.1">
      <c r="A60" s="44">
        <v>0.242004125735447</v>
      </c>
      <c r="B60" s="3">
        <v>8</v>
      </c>
      <c r="C60" s="166" t="s">
        <v>135</v>
      </c>
      <c r="D60" s="169">
        <v>0.25</v>
      </c>
      <c r="E60" s="172">
        <v>0.39130434782608697</v>
      </c>
      <c r="F60" s="175">
        <v>0.5</v>
      </c>
      <c r="G60" s="179">
        <v>0.3</v>
      </c>
      <c r="H60" s="180">
        <v>0.4375</v>
      </c>
      <c r="I60" s="184">
        <v>0.19047619047618999</v>
      </c>
      <c r="J60" s="187">
        <v>0.29032258064516098</v>
      </c>
      <c r="K60" s="190">
        <v>0.25</v>
      </c>
      <c r="L60" s="179">
        <v>0.11111111111111099</v>
      </c>
      <c r="M60" s="193">
        <v>0.1</v>
      </c>
    </row>
    <row r="61" spans="1:13" ht="14.45" customHeight="1">
      <c r="A61" s="44">
        <v>0.27675136356025598</v>
      </c>
      <c r="B61" s="3">
        <v>9</v>
      </c>
      <c r="C61" s="166" t="s">
        <v>207</v>
      </c>
      <c r="D61" s="169">
        <v>3.125E-2</v>
      </c>
      <c r="E61" s="172">
        <v>0</v>
      </c>
      <c r="F61" s="175">
        <v>0</v>
      </c>
      <c r="G61" s="179">
        <v>0</v>
      </c>
      <c r="H61" s="180">
        <v>0</v>
      </c>
      <c r="I61" s="184">
        <v>0</v>
      </c>
      <c r="J61" s="187">
        <v>0</v>
      </c>
      <c r="K61" s="190">
        <v>0</v>
      </c>
      <c r="L61" s="179">
        <v>0</v>
      </c>
      <c r="M61" s="193">
        <v>0.1</v>
      </c>
    </row>
    <row r="62" spans="1:13" ht="14.45" customHeight="1">
      <c r="A62" s="44">
        <v>5.1964427999053597E-2</v>
      </c>
      <c r="B62" s="3">
        <v>10</v>
      </c>
      <c r="C62" s="166" t="s">
        <v>145</v>
      </c>
      <c r="D62" s="169">
        <v>0.21875</v>
      </c>
      <c r="E62" s="172">
        <v>0.30434782608695699</v>
      </c>
      <c r="F62" s="175">
        <v>0.16666666666666699</v>
      </c>
      <c r="G62" s="179">
        <v>0</v>
      </c>
      <c r="H62" s="180">
        <v>0.3125</v>
      </c>
      <c r="I62" s="184">
        <v>0.19047619047618999</v>
      </c>
      <c r="J62" s="187">
        <v>0.29032258064516098</v>
      </c>
      <c r="K62" s="190">
        <v>0.45833333333333298</v>
      </c>
      <c r="L62" s="179">
        <v>0.44444444444444398</v>
      </c>
      <c r="M62" s="193">
        <v>0</v>
      </c>
    </row>
    <row r="63" spans="1:13" ht="14.45" customHeight="1" thickBot="1">
      <c r="A63" s="44">
        <v>0.36461457118266599</v>
      </c>
      <c r="B63" s="3">
        <v>11</v>
      </c>
      <c r="C63" s="167" t="s">
        <v>84</v>
      </c>
      <c r="D63" s="170">
        <v>0</v>
      </c>
      <c r="E63" s="173">
        <v>0</v>
      </c>
      <c r="F63" s="176">
        <v>0</v>
      </c>
      <c r="G63" s="181">
        <v>0</v>
      </c>
      <c r="H63" s="182">
        <v>0</v>
      </c>
      <c r="I63" s="185">
        <v>9.5238095238095205E-2</v>
      </c>
      <c r="J63" s="188">
        <v>3.2258064516128997E-2</v>
      </c>
      <c r="K63" s="191">
        <v>0</v>
      </c>
      <c r="L63" s="181">
        <v>5.5555555555555601E-2</v>
      </c>
      <c r="M63" s="194">
        <v>0</v>
      </c>
    </row>
    <row r="64" spans="1:13" ht="14.45" customHeight="1">
      <c r="C64" s="17" t="s">
        <v>386</v>
      </c>
      <c r="D64" s="11"/>
      <c r="E64" s="11"/>
    </row>
    <row r="65" spans="1:13" ht="14.45" customHeight="1">
      <c r="C65" s="17"/>
      <c r="D65" s="11"/>
      <c r="E65" s="11"/>
    </row>
    <row r="66" spans="1:13" ht="14.45" customHeight="1">
      <c r="C66" s="17"/>
      <c r="D66" s="11"/>
      <c r="E66" s="11"/>
    </row>
    <row r="67" spans="1:13" ht="14.45" customHeight="1">
      <c r="C67" s="109" t="s">
        <v>408</v>
      </c>
      <c r="D67" s="11"/>
      <c r="E67" s="11"/>
    </row>
    <row r="68" spans="1:13" ht="14.45" customHeight="1">
      <c r="C68" s="106"/>
      <c r="D68" s="11"/>
      <c r="E68" s="11"/>
    </row>
    <row r="69" spans="1:13" ht="14.45" customHeight="1" thickBot="1">
      <c r="C69" s="104" t="s">
        <v>409</v>
      </c>
      <c r="D69" s="71"/>
      <c r="E69" s="71"/>
      <c r="F69" s="6"/>
      <c r="G69" s="6"/>
      <c r="H69" s="6"/>
      <c r="I69" s="6"/>
      <c r="J69" s="72"/>
      <c r="K69" s="72"/>
      <c r="L69" s="6"/>
      <c r="M69" s="73"/>
    </row>
    <row r="70" spans="1:13" ht="38.1" customHeight="1" thickBot="1">
      <c r="A70" s="373" t="s">
        <v>391</v>
      </c>
      <c r="C70" s="227" t="s">
        <v>405</v>
      </c>
      <c r="D70" s="216" t="s">
        <v>368</v>
      </c>
      <c r="E70" s="215" t="s">
        <v>380</v>
      </c>
      <c r="F70" s="216" t="s">
        <v>381</v>
      </c>
      <c r="G70" s="215" t="s">
        <v>382</v>
      </c>
      <c r="H70" s="216" t="s">
        <v>383</v>
      </c>
      <c r="I70" s="217" t="s">
        <v>384</v>
      </c>
      <c r="J70" s="218" t="s">
        <v>385</v>
      </c>
      <c r="K70" s="216" t="s">
        <v>375</v>
      </c>
      <c r="L70" s="219" t="s">
        <v>376</v>
      </c>
      <c r="M70" s="220" t="s">
        <v>198</v>
      </c>
    </row>
    <row r="71" spans="1:13" ht="14.45" customHeight="1">
      <c r="A71" s="44">
        <v>0.56928406685640498</v>
      </c>
      <c r="B71" s="3">
        <v>1</v>
      </c>
      <c r="C71" s="165" t="s">
        <v>211</v>
      </c>
      <c r="D71" s="168">
        <v>6.6666666666666693E-2</v>
      </c>
      <c r="E71" s="171">
        <v>8.6956521739130405E-2</v>
      </c>
      <c r="F71" s="177">
        <v>0</v>
      </c>
      <c r="G71" s="183">
        <v>0</v>
      </c>
      <c r="H71" s="177">
        <v>7.1428571428571397E-2</v>
      </c>
      <c r="I71" s="177">
        <v>0</v>
      </c>
      <c r="J71" s="189">
        <v>0</v>
      </c>
      <c r="K71" s="186">
        <v>4.1666666666666699E-2</v>
      </c>
      <c r="L71" s="183">
        <v>0</v>
      </c>
      <c r="M71" s="197">
        <v>0</v>
      </c>
    </row>
    <row r="72" spans="1:13" ht="26.1">
      <c r="A72" s="44">
        <v>0.82386844741010601</v>
      </c>
      <c r="B72" s="3">
        <v>2</v>
      </c>
      <c r="C72" s="166" t="s">
        <v>410</v>
      </c>
      <c r="D72" s="169">
        <v>6.6666666666666693E-2</v>
      </c>
      <c r="E72" s="172">
        <v>0</v>
      </c>
      <c r="F72" s="179">
        <v>0</v>
      </c>
      <c r="G72" s="184">
        <v>0</v>
      </c>
      <c r="H72" s="179">
        <v>0</v>
      </c>
      <c r="I72" s="179">
        <v>4.5454545454545497E-2</v>
      </c>
      <c r="J72" s="190">
        <v>3.2258064516128997E-2</v>
      </c>
      <c r="K72" s="187">
        <v>8.3333333333333301E-2</v>
      </c>
      <c r="L72" s="184">
        <v>5.8823529411764698E-2</v>
      </c>
      <c r="M72" s="195">
        <v>0</v>
      </c>
    </row>
    <row r="73" spans="1:13" ht="26.1">
      <c r="A73" s="44">
        <v>0.79003731414280198</v>
      </c>
      <c r="B73" s="3">
        <v>3</v>
      </c>
      <c r="C73" s="166" t="s">
        <v>194</v>
      </c>
      <c r="D73" s="169">
        <v>6.6666666666666693E-2</v>
      </c>
      <c r="E73" s="172">
        <v>4.3478260869565202E-2</v>
      </c>
      <c r="F73" s="179">
        <v>0</v>
      </c>
      <c r="G73" s="184">
        <v>0.1</v>
      </c>
      <c r="H73" s="179">
        <v>7.1428571428571397E-2</v>
      </c>
      <c r="I73" s="179">
        <v>0</v>
      </c>
      <c r="J73" s="190">
        <v>9.6774193548387094E-2</v>
      </c>
      <c r="K73" s="187">
        <v>0.125</v>
      </c>
      <c r="L73" s="184">
        <v>5.8823529411764698E-2</v>
      </c>
      <c r="M73" s="195">
        <v>0</v>
      </c>
    </row>
    <row r="74" spans="1:13" ht="14.45" customHeight="1">
      <c r="A74" s="44">
        <v>0.354060987597481</v>
      </c>
      <c r="B74" s="3">
        <v>4</v>
      </c>
      <c r="C74" s="166" t="s">
        <v>167</v>
      </c>
      <c r="D74" s="169">
        <v>6.6666666666666693E-2</v>
      </c>
      <c r="E74" s="172">
        <v>0.173913043478261</v>
      </c>
      <c r="F74" s="179">
        <v>8.3333333333333301E-2</v>
      </c>
      <c r="G74" s="184">
        <v>0.1</v>
      </c>
      <c r="H74" s="179">
        <v>0</v>
      </c>
      <c r="I74" s="179">
        <v>9.0909090909090898E-2</v>
      </c>
      <c r="J74" s="190">
        <v>6.4516129032258104E-2</v>
      </c>
      <c r="K74" s="187">
        <v>0.20833333333333301</v>
      </c>
      <c r="L74" s="184">
        <v>0.17647058823529399</v>
      </c>
      <c r="M74" s="195">
        <v>0.3</v>
      </c>
    </row>
    <row r="75" spans="1:13" ht="14.45" customHeight="1">
      <c r="A75" s="44">
        <v>0.16978077452145399</v>
      </c>
      <c r="B75" s="3">
        <v>5</v>
      </c>
      <c r="C75" s="166" t="s">
        <v>126</v>
      </c>
      <c r="D75" s="169">
        <v>0.33333333333333298</v>
      </c>
      <c r="E75" s="172">
        <v>0.173913043478261</v>
      </c>
      <c r="F75" s="179">
        <v>0.5</v>
      </c>
      <c r="G75" s="184">
        <v>0.1</v>
      </c>
      <c r="H75" s="179">
        <v>0</v>
      </c>
      <c r="I75" s="179">
        <v>0.27272727272727298</v>
      </c>
      <c r="J75" s="190">
        <v>0.32258064516128998</v>
      </c>
      <c r="K75" s="187">
        <v>0.20833333333333301</v>
      </c>
      <c r="L75" s="184">
        <v>0.23529411764705899</v>
      </c>
      <c r="M75" s="195">
        <v>0.3</v>
      </c>
    </row>
    <row r="76" spans="1:13" ht="14.45" customHeight="1">
      <c r="A76" s="44">
        <v>2.0371850715935301E-2</v>
      </c>
      <c r="B76" s="3">
        <v>6</v>
      </c>
      <c r="C76" s="166" t="s">
        <v>411</v>
      </c>
      <c r="D76" s="169">
        <v>3.3333333333333298E-2</v>
      </c>
      <c r="E76" s="172">
        <v>4.3478260869565202E-2</v>
      </c>
      <c r="F76" s="179">
        <v>0.16666666666666699</v>
      </c>
      <c r="G76" s="184">
        <v>0.3</v>
      </c>
      <c r="H76" s="179">
        <v>0.14285714285714299</v>
      </c>
      <c r="I76" s="179">
        <v>0</v>
      </c>
      <c r="J76" s="190">
        <v>3.2258064516128997E-2</v>
      </c>
      <c r="K76" s="187">
        <v>0</v>
      </c>
      <c r="L76" s="184">
        <v>5.8823529411764698E-2</v>
      </c>
      <c r="M76" s="195">
        <v>0.2</v>
      </c>
    </row>
    <row r="77" spans="1:13" ht="14.45" customHeight="1">
      <c r="A77" s="44">
        <v>8.6301052051421995E-2</v>
      </c>
      <c r="B77" s="3">
        <v>7</v>
      </c>
      <c r="C77" s="166" t="s">
        <v>118</v>
      </c>
      <c r="D77" s="169">
        <v>0.53333333333333299</v>
      </c>
      <c r="E77" s="172">
        <v>0.565217391304348</v>
      </c>
      <c r="F77" s="179">
        <v>0.41666666666666702</v>
      </c>
      <c r="G77" s="184">
        <v>0.4</v>
      </c>
      <c r="H77" s="179">
        <v>0.64285714285714302</v>
      </c>
      <c r="I77" s="179">
        <v>0.72727272727272696</v>
      </c>
      <c r="J77" s="190">
        <v>0.77419354838709697</v>
      </c>
      <c r="K77" s="187">
        <v>0.54166666666666696</v>
      </c>
      <c r="L77" s="184">
        <v>0.41176470588235298</v>
      </c>
      <c r="M77" s="195">
        <v>0.3</v>
      </c>
    </row>
    <row r="78" spans="1:13" ht="14.45" customHeight="1">
      <c r="A78" s="44">
        <v>0.18163725583436099</v>
      </c>
      <c r="B78" s="3">
        <v>8</v>
      </c>
      <c r="C78" s="166" t="s">
        <v>177</v>
      </c>
      <c r="D78" s="169">
        <v>0.133333333333333</v>
      </c>
      <c r="E78" s="172">
        <v>4.3478260869565202E-2</v>
      </c>
      <c r="F78" s="179">
        <v>0</v>
      </c>
      <c r="G78" s="184">
        <v>0</v>
      </c>
      <c r="H78" s="179">
        <v>0</v>
      </c>
      <c r="I78" s="179">
        <v>9.0909090909090898E-2</v>
      </c>
      <c r="J78" s="190">
        <v>0.16129032258064499</v>
      </c>
      <c r="K78" s="187">
        <v>0.125</v>
      </c>
      <c r="L78" s="184">
        <v>0.23529411764705899</v>
      </c>
      <c r="M78" s="195">
        <v>0.3</v>
      </c>
    </row>
    <row r="79" spans="1:13" ht="14.45" customHeight="1">
      <c r="A79" s="44">
        <v>3.5252029046809398E-3</v>
      </c>
      <c r="B79" s="3">
        <v>9</v>
      </c>
      <c r="C79" s="166" t="s">
        <v>412</v>
      </c>
      <c r="D79" s="169">
        <v>0.2</v>
      </c>
      <c r="E79" s="172">
        <v>0.434782608695652</v>
      </c>
      <c r="F79" s="179">
        <v>0.41666666666666702</v>
      </c>
      <c r="G79" s="184">
        <v>0.1</v>
      </c>
      <c r="H79" s="179">
        <v>0.35714285714285698</v>
      </c>
      <c r="I79" s="179">
        <v>9.0909090909090898E-2</v>
      </c>
      <c r="J79" s="190">
        <v>0.12903225806451599</v>
      </c>
      <c r="K79" s="187">
        <v>8.3333333333333301E-2</v>
      </c>
      <c r="L79" s="184">
        <v>0</v>
      </c>
      <c r="M79" s="195">
        <v>0.2</v>
      </c>
    </row>
    <row r="80" spans="1:13" ht="14.45" customHeight="1">
      <c r="A80" s="44">
        <v>0.40838022836188498</v>
      </c>
      <c r="B80" s="3">
        <v>10</v>
      </c>
      <c r="C80" s="166" t="s">
        <v>136</v>
      </c>
      <c r="D80" s="169">
        <v>0.36666666666666697</v>
      </c>
      <c r="E80" s="172">
        <v>0.30434782608695699</v>
      </c>
      <c r="F80" s="179">
        <v>8.3333333333333301E-2</v>
      </c>
      <c r="G80" s="184">
        <v>0.4</v>
      </c>
      <c r="H80" s="179">
        <v>0.14285714285714299</v>
      </c>
      <c r="I80" s="179">
        <v>0.18181818181818199</v>
      </c>
      <c r="J80" s="190">
        <v>0.16129032258064499</v>
      </c>
      <c r="K80" s="187">
        <v>0.16666666666666699</v>
      </c>
      <c r="L80" s="184">
        <v>0.23529411764705899</v>
      </c>
      <c r="M80" s="195">
        <v>0.3</v>
      </c>
    </row>
    <row r="81" spans="1:13" ht="14.45" customHeight="1">
      <c r="A81" s="44">
        <v>0.115804408262821</v>
      </c>
      <c r="B81" s="3">
        <v>11</v>
      </c>
      <c r="C81" s="166" t="s">
        <v>201</v>
      </c>
      <c r="D81" s="169">
        <v>3.3333333333333298E-2</v>
      </c>
      <c r="E81" s="172">
        <v>0</v>
      </c>
      <c r="F81" s="179">
        <v>0</v>
      </c>
      <c r="G81" s="184">
        <v>0.1</v>
      </c>
      <c r="H81" s="179">
        <v>7.1428571428571397E-2</v>
      </c>
      <c r="I81" s="179">
        <v>0.22727272727272699</v>
      </c>
      <c r="J81" s="190">
        <v>6.4516129032258104E-2</v>
      </c>
      <c r="K81" s="187">
        <v>4.1666666666666699E-2</v>
      </c>
      <c r="L81" s="184">
        <v>5.8823529411764698E-2</v>
      </c>
      <c r="M81" s="195">
        <v>0</v>
      </c>
    </row>
    <row r="82" spans="1:13" ht="26.1">
      <c r="A82" s="44">
        <v>0.202536023033076</v>
      </c>
      <c r="B82" s="3">
        <v>12</v>
      </c>
      <c r="C82" s="166" t="s">
        <v>157</v>
      </c>
      <c r="D82" s="169">
        <v>0.133333333333333</v>
      </c>
      <c r="E82" s="172">
        <v>0.13043478260869601</v>
      </c>
      <c r="F82" s="179">
        <v>0.16666666666666699</v>
      </c>
      <c r="G82" s="184">
        <v>0.2</v>
      </c>
      <c r="H82" s="179">
        <v>0.42857142857142899</v>
      </c>
      <c r="I82" s="179">
        <v>0.13636363636363599</v>
      </c>
      <c r="J82" s="190">
        <v>0.12903225806451599</v>
      </c>
      <c r="K82" s="187">
        <v>0.29166666666666702</v>
      </c>
      <c r="L82" s="184">
        <v>0.35294117647058798</v>
      </c>
      <c r="M82" s="195">
        <v>0.1</v>
      </c>
    </row>
    <row r="83" spans="1:13" ht="14.45" customHeight="1" thickBot="1">
      <c r="B83" s="3">
        <v>13</v>
      </c>
      <c r="C83" s="167" t="s">
        <v>84</v>
      </c>
      <c r="D83" s="170">
        <v>0</v>
      </c>
      <c r="E83" s="173">
        <v>0</v>
      </c>
      <c r="F83" s="181">
        <v>0</v>
      </c>
      <c r="G83" s="185">
        <v>0</v>
      </c>
      <c r="H83" s="181">
        <v>0</v>
      </c>
      <c r="I83" s="181">
        <v>0</v>
      </c>
      <c r="J83" s="191">
        <v>0</v>
      </c>
      <c r="K83" s="188">
        <v>0</v>
      </c>
      <c r="L83" s="185">
        <v>0</v>
      </c>
      <c r="M83" s="196">
        <v>0</v>
      </c>
    </row>
    <row r="84" spans="1:13" ht="14.45" customHeight="1">
      <c r="C84" s="17" t="s">
        <v>386</v>
      </c>
    </row>
    <row r="85" spans="1:13" ht="14.45" customHeight="1">
      <c r="C85" s="74"/>
      <c r="D85" s="10"/>
      <c r="E85" s="10"/>
    </row>
    <row r="86" spans="1:13" s="4" customFormat="1" ht="14.45" customHeight="1">
      <c r="C86" s="75"/>
      <c r="D86" s="76"/>
      <c r="E86" s="76"/>
      <c r="F86" s="76"/>
      <c r="G86" s="76"/>
      <c r="H86" s="76"/>
      <c r="I86" s="76"/>
      <c r="J86" s="77"/>
      <c r="K86" s="76"/>
      <c r="L86" s="78"/>
      <c r="M86" s="78"/>
    </row>
    <row r="87" spans="1:13" ht="14.45" customHeight="1" thickBot="1">
      <c r="C87" s="103" t="s">
        <v>413</v>
      </c>
      <c r="D87" s="71"/>
      <c r="E87" s="71"/>
      <c r="F87" s="6"/>
      <c r="G87" s="6"/>
      <c r="H87" s="6"/>
      <c r="I87" s="6"/>
      <c r="J87" s="72"/>
      <c r="K87" s="72"/>
      <c r="L87" s="6"/>
      <c r="M87" s="73"/>
    </row>
    <row r="88" spans="1:13" ht="38.1" customHeight="1" thickBot="1">
      <c r="A88" s="373" t="s">
        <v>391</v>
      </c>
      <c r="C88" s="227" t="s">
        <v>405</v>
      </c>
      <c r="D88" s="216" t="s">
        <v>368</v>
      </c>
      <c r="E88" s="215" t="s">
        <v>380</v>
      </c>
      <c r="F88" s="216" t="s">
        <v>381</v>
      </c>
      <c r="G88" s="215" t="s">
        <v>382</v>
      </c>
      <c r="H88" s="216" t="s">
        <v>383</v>
      </c>
      <c r="I88" s="218" t="s">
        <v>384</v>
      </c>
      <c r="J88" s="217" t="s">
        <v>385</v>
      </c>
      <c r="K88" s="215" t="s">
        <v>375</v>
      </c>
      <c r="L88" s="220" t="s">
        <v>376</v>
      </c>
      <c r="M88" s="225" t="s">
        <v>198</v>
      </c>
    </row>
    <row r="89" spans="1:13" ht="14.45" customHeight="1">
      <c r="A89" s="44">
        <v>6.17031694778305E-2</v>
      </c>
      <c r="B89" s="3">
        <v>1</v>
      </c>
      <c r="C89" s="165" t="s">
        <v>67</v>
      </c>
      <c r="D89" s="168">
        <v>0.38709677419354799</v>
      </c>
      <c r="E89" s="171">
        <v>0.173913043478261</v>
      </c>
      <c r="F89" s="177">
        <v>0.16666666666666699</v>
      </c>
      <c r="G89" s="183">
        <v>0.3</v>
      </c>
      <c r="H89" s="177">
        <v>7.1428571428571397E-2</v>
      </c>
      <c r="I89" s="183">
        <v>0.40909090909090901</v>
      </c>
      <c r="J89" s="186">
        <v>0.233333333333333</v>
      </c>
      <c r="K89" s="189">
        <v>8.3333333333333301E-2</v>
      </c>
      <c r="L89" s="177">
        <v>0.41176470588235298</v>
      </c>
      <c r="M89" s="192">
        <v>0.4</v>
      </c>
    </row>
    <row r="90" spans="1:13" ht="14.45" customHeight="1">
      <c r="A90" s="44">
        <v>0.61731940903642302</v>
      </c>
      <c r="B90" s="3">
        <v>2</v>
      </c>
      <c r="C90" s="166" t="s">
        <v>206</v>
      </c>
      <c r="D90" s="169">
        <v>0.225806451612903</v>
      </c>
      <c r="E90" s="172">
        <v>0.217391304347826</v>
      </c>
      <c r="F90" s="179">
        <v>0.41666666666666702</v>
      </c>
      <c r="G90" s="184">
        <v>0.1</v>
      </c>
      <c r="H90" s="179">
        <v>0.14285714285714299</v>
      </c>
      <c r="I90" s="184">
        <v>0.18181818181818199</v>
      </c>
      <c r="J90" s="187">
        <v>0.16666666666666699</v>
      </c>
      <c r="K90" s="190">
        <v>0.16666666666666699</v>
      </c>
      <c r="L90" s="179">
        <v>5.8823529411764698E-2</v>
      </c>
      <c r="M90" s="193">
        <v>0.2</v>
      </c>
    </row>
    <row r="91" spans="1:13" ht="14.45" customHeight="1">
      <c r="A91" s="44">
        <v>0.59842651205404795</v>
      </c>
      <c r="B91" s="3">
        <v>3</v>
      </c>
      <c r="C91" s="166" t="s">
        <v>81</v>
      </c>
      <c r="D91" s="169">
        <v>0.12903225806451599</v>
      </c>
      <c r="E91" s="172">
        <v>8.6956521739130405E-2</v>
      </c>
      <c r="F91" s="179">
        <v>0.16666666666666699</v>
      </c>
      <c r="G91" s="184">
        <v>0.2</v>
      </c>
      <c r="H91" s="179">
        <v>0.214285714285714</v>
      </c>
      <c r="I91" s="184">
        <v>0.13636363636363599</v>
      </c>
      <c r="J91" s="187">
        <v>6.6666666666666693E-2</v>
      </c>
      <c r="K91" s="190">
        <v>0</v>
      </c>
      <c r="L91" s="179">
        <v>5.8823529411764698E-2</v>
      </c>
      <c r="M91" s="193">
        <v>0.1</v>
      </c>
    </row>
    <row r="92" spans="1:13" ht="14.45" customHeight="1">
      <c r="A92" s="44">
        <v>0.12901562612603501</v>
      </c>
      <c r="B92" s="3">
        <v>4</v>
      </c>
      <c r="C92" s="166" t="s">
        <v>226</v>
      </c>
      <c r="D92" s="169">
        <v>3.2258064516128997E-2</v>
      </c>
      <c r="E92" s="172">
        <v>0</v>
      </c>
      <c r="F92" s="179">
        <v>0.25</v>
      </c>
      <c r="G92" s="184">
        <v>0.1</v>
      </c>
      <c r="H92" s="179">
        <v>7.1428571428571397E-2</v>
      </c>
      <c r="I92" s="184">
        <v>4.5454545454545497E-2</v>
      </c>
      <c r="J92" s="187">
        <v>3.3333333333333298E-2</v>
      </c>
      <c r="K92" s="190">
        <v>0</v>
      </c>
      <c r="L92" s="179">
        <v>0.11764705882352899</v>
      </c>
      <c r="M92" s="193">
        <v>0.1</v>
      </c>
    </row>
    <row r="93" spans="1:13" ht="26.1">
      <c r="A93" s="44">
        <v>1.33790637548635E-2</v>
      </c>
      <c r="B93" s="3">
        <v>5</v>
      </c>
      <c r="C93" s="166" t="s">
        <v>394</v>
      </c>
      <c r="D93" s="169">
        <v>6.4516129032258104E-2</v>
      </c>
      <c r="E93" s="172">
        <v>4.3478260869565202E-2</v>
      </c>
      <c r="F93" s="179">
        <v>0</v>
      </c>
      <c r="G93" s="184">
        <v>0.1</v>
      </c>
      <c r="H93" s="179">
        <v>0.14285714285714299</v>
      </c>
      <c r="I93" s="184">
        <v>4.5454545454545497E-2</v>
      </c>
      <c r="J93" s="187">
        <v>0.36666666666666697</v>
      </c>
      <c r="K93" s="190">
        <v>0.16666666666666699</v>
      </c>
      <c r="L93" s="179">
        <v>0.17647058823529399</v>
      </c>
      <c r="M93" s="193">
        <v>0.2</v>
      </c>
    </row>
    <row r="94" spans="1:13" ht="14.45" customHeight="1">
      <c r="A94" s="44">
        <v>0.90955552168037301</v>
      </c>
      <c r="B94" s="3">
        <v>6</v>
      </c>
      <c r="C94" s="166" t="s">
        <v>220</v>
      </c>
      <c r="D94" s="169">
        <v>9.6774193548387094E-2</v>
      </c>
      <c r="E94" s="172">
        <v>0.173913043478261</v>
      </c>
      <c r="F94" s="179">
        <v>0</v>
      </c>
      <c r="G94" s="184">
        <v>0.2</v>
      </c>
      <c r="H94" s="179">
        <v>0.14285714285714299</v>
      </c>
      <c r="I94" s="184">
        <v>0.18181818181818199</v>
      </c>
      <c r="J94" s="187">
        <v>0.1</v>
      </c>
      <c r="K94" s="190">
        <v>0.125</v>
      </c>
      <c r="L94" s="179">
        <v>0.17647058823529399</v>
      </c>
      <c r="M94" s="193">
        <v>0.1</v>
      </c>
    </row>
    <row r="95" spans="1:13" ht="14.45" customHeight="1">
      <c r="A95" s="44">
        <v>0.209255213183176</v>
      </c>
      <c r="B95" s="3">
        <v>7</v>
      </c>
      <c r="C95" s="166" t="s">
        <v>178</v>
      </c>
      <c r="D95" s="169">
        <v>0.45161290322580599</v>
      </c>
      <c r="E95" s="172">
        <v>0.26086956521739102</v>
      </c>
      <c r="F95" s="179">
        <v>0.16666666666666699</v>
      </c>
      <c r="G95" s="184">
        <v>0.3</v>
      </c>
      <c r="H95" s="179">
        <v>0.28571428571428598</v>
      </c>
      <c r="I95" s="184">
        <v>0.31818181818181801</v>
      </c>
      <c r="J95" s="187">
        <v>0.133333333333333</v>
      </c>
      <c r="K95" s="190">
        <v>0.16666666666666699</v>
      </c>
      <c r="L95" s="179">
        <v>0.23529411764705899</v>
      </c>
      <c r="M95" s="193">
        <v>0.1</v>
      </c>
    </row>
    <row r="96" spans="1:13" ht="14.45" customHeight="1">
      <c r="A96" s="44">
        <v>7.3277213224666501E-2</v>
      </c>
      <c r="B96" s="3">
        <v>8</v>
      </c>
      <c r="C96" s="166" t="s">
        <v>402</v>
      </c>
      <c r="D96" s="169">
        <v>0</v>
      </c>
      <c r="E96" s="172">
        <v>8.6956521739130405E-2</v>
      </c>
      <c r="F96" s="179">
        <v>8.3333333333333301E-2</v>
      </c>
      <c r="G96" s="184">
        <v>0.2</v>
      </c>
      <c r="H96" s="179">
        <v>0.35714285714285698</v>
      </c>
      <c r="I96" s="184">
        <v>0.13636363636363599</v>
      </c>
      <c r="J96" s="187">
        <v>0.2</v>
      </c>
      <c r="K96" s="190">
        <v>8.3333333333333301E-2</v>
      </c>
      <c r="L96" s="179">
        <v>5.8823529411764698E-2</v>
      </c>
      <c r="M96" s="193">
        <v>0.1</v>
      </c>
    </row>
    <row r="97" spans="1:13" ht="14.45" customHeight="1">
      <c r="A97" s="44">
        <v>0.38572021180513699</v>
      </c>
      <c r="B97" s="3">
        <v>9</v>
      </c>
      <c r="C97" s="166" t="s">
        <v>147</v>
      </c>
      <c r="D97" s="169">
        <v>0.38709677419354799</v>
      </c>
      <c r="E97" s="172">
        <v>0.565217391304348</v>
      </c>
      <c r="F97" s="179">
        <v>0.25</v>
      </c>
      <c r="G97" s="184">
        <v>0.1</v>
      </c>
      <c r="H97" s="179">
        <v>0.42857142857142899</v>
      </c>
      <c r="I97" s="184">
        <v>0.40909090909090901</v>
      </c>
      <c r="J97" s="187">
        <v>0.266666666666667</v>
      </c>
      <c r="K97" s="190">
        <v>0.375</v>
      </c>
      <c r="L97" s="179">
        <v>0.35294117647058798</v>
      </c>
      <c r="M97" s="193">
        <v>0.3</v>
      </c>
    </row>
    <row r="98" spans="1:13" ht="14.45" customHeight="1">
      <c r="A98" s="44">
        <v>7.4029591312348695E-4</v>
      </c>
      <c r="B98" s="3">
        <v>10</v>
      </c>
      <c r="C98" s="166" t="s">
        <v>400</v>
      </c>
      <c r="D98" s="169">
        <v>9.6774193548387094E-2</v>
      </c>
      <c r="E98" s="172">
        <v>0.13043478260869601</v>
      </c>
      <c r="F98" s="179">
        <v>0.25</v>
      </c>
      <c r="G98" s="184">
        <v>0.4</v>
      </c>
      <c r="H98" s="179">
        <v>0.42857142857142899</v>
      </c>
      <c r="I98" s="184">
        <v>0.27272727272727298</v>
      </c>
      <c r="J98" s="187">
        <v>6.6666666666666693E-2</v>
      </c>
      <c r="K98" s="190">
        <v>0</v>
      </c>
      <c r="L98" s="179">
        <v>0</v>
      </c>
      <c r="M98" s="193">
        <v>0.1</v>
      </c>
    </row>
    <row r="99" spans="1:13" ht="14.45" customHeight="1">
      <c r="A99" s="44">
        <v>0.17941245514854101</v>
      </c>
      <c r="B99" s="3">
        <v>11</v>
      </c>
      <c r="C99" s="166" t="s">
        <v>398</v>
      </c>
      <c r="D99" s="169">
        <v>0.25806451612903197</v>
      </c>
      <c r="E99" s="172">
        <v>0.13043478260869601</v>
      </c>
      <c r="F99" s="179">
        <v>8.3333333333333301E-2</v>
      </c>
      <c r="G99" s="184">
        <v>0</v>
      </c>
      <c r="H99" s="179">
        <v>0.214285714285714</v>
      </c>
      <c r="I99" s="184">
        <v>4.5454545454545497E-2</v>
      </c>
      <c r="J99" s="187">
        <v>6.6666666666666693E-2</v>
      </c>
      <c r="K99" s="190">
        <v>0.20833333333333301</v>
      </c>
      <c r="L99" s="179">
        <v>0.29411764705882398</v>
      </c>
      <c r="M99" s="193">
        <v>0.1</v>
      </c>
    </row>
    <row r="100" spans="1:13" ht="14.45" customHeight="1">
      <c r="A100" s="44">
        <v>0.66015434121766703</v>
      </c>
      <c r="B100" s="3">
        <v>12</v>
      </c>
      <c r="C100" s="166" t="s">
        <v>127</v>
      </c>
      <c r="D100" s="169">
        <v>0.41935483870967699</v>
      </c>
      <c r="E100" s="172">
        <v>0.26086956521739102</v>
      </c>
      <c r="F100" s="179">
        <v>0.58333333333333304</v>
      </c>
      <c r="G100" s="184">
        <v>0.2</v>
      </c>
      <c r="H100" s="179">
        <v>0.5</v>
      </c>
      <c r="I100" s="184">
        <v>0.36363636363636398</v>
      </c>
      <c r="J100" s="187">
        <v>0.36666666666666697</v>
      </c>
      <c r="K100" s="190">
        <v>0.45833333333333298</v>
      </c>
      <c r="L100" s="179">
        <v>0.35294117647058798</v>
      </c>
      <c r="M100" s="193">
        <v>0.3</v>
      </c>
    </row>
    <row r="101" spans="1:13" ht="14.45" customHeight="1">
      <c r="A101" s="44">
        <v>0.43994408745145902</v>
      </c>
      <c r="B101" s="3">
        <v>13</v>
      </c>
      <c r="C101" s="166" t="s">
        <v>116</v>
      </c>
      <c r="D101" s="169">
        <v>0.70967741935483897</v>
      </c>
      <c r="E101" s="172">
        <v>0.47826086956521702</v>
      </c>
      <c r="F101" s="179">
        <v>0.41666666666666702</v>
      </c>
      <c r="G101" s="184">
        <v>0.4</v>
      </c>
      <c r="H101" s="179">
        <v>0.5</v>
      </c>
      <c r="I101" s="184">
        <v>0.45454545454545497</v>
      </c>
      <c r="J101" s="187">
        <v>0.46666666666666701</v>
      </c>
      <c r="K101" s="190">
        <v>0.58333333333333304</v>
      </c>
      <c r="L101" s="179">
        <v>0.70588235294117696</v>
      </c>
      <c r="M101" s="193">
        <v>0.6</v>
      </c>
    </row>
    <row r="102" spans="1:13" ht="14.45" customHeight="1">
      <c r="A102" s="44">
        <v>0.56992527719207098</v>
      </c>
      <c r="B102" s="3">
        <v>14</v>
      </c>
      <c r="C102" s="166" t="s">
        <v>222</v>
      </c>
      <c r="D102" s="169">
        <v>6.4516129032258104E-2</v>
      </c>
      <c r="E102" s="172">
        <v>4.3478260869565202E-2</v>
      </c>
      <c r="F102" s="179">
        <v>8.3333333333333301E-2</v>
      </c>
      <c r="G102" s="184">
        <v>0.1</v>
      </c>
      <c r="H102" s="179">
        <v>7.1428571428571397E-2</v>
      </c>
      <c r="I102" s="184">
        <v>4.5454545454545497E-2</v>
      </c>
      <c r="J102" s="187">
        <v>0</v>
      </c>
      <c r="K102" s="190">
        <v>4.1666666666666699E-2</v>
      </c>
      <c r="L102" s="179">
        <v>0.17647058823529399</v>
      </c>
      <c r="M102" s="193">
        <v>0</v>
      </c>
    </row>
    <row r="103" spans="1:13" ht="14.45" customHeight="1">
      <c r="A103" s="44">
        <v>3.79439851638824E-2</v>
      </c>
      <c r="B103" s="3">
        <v>15</v>
      </c>
      <c r="C103" s="166" t="s">
        <v>414</v>
      </c>
      <c r="D103" s="169">
        <v>0</v>
      </c>
      <c r="E103" s="172">
        <v>4.3478260869565202E-2</v>
      </c>
      <c r="F103" s="179">
        <v>8.3333333333333301E-2</v>
      </c>
      <c r="G103" s="184">
        <v>0</v>
      </c>
      <c r="H103" s="179">
        <v>0</v>
      </c>
      <c r="I103" s="184">
        <v>4.5454545454545497E-2</v>
      </c>
      <c r="J103" s="187">
        <v>0</v>
      </c>
      <c r="K103" s="190">
        <v>0</v>
      </c>
      <c r="L103" s="179">
        <v>0</v>
      </c>
      <c r="M103" s="193">
        <v>0.2</v>
      </c>
    </row>
    <row r="104" spans="1:13" ht="14.45" customHeight="1">
      <c r="A104" s="44">
        <v>0.243527653570175</v>
      </c>
      <c r="B104" s="3">
        <v>16</v>
      </c>
      <c r="C104" s="166" t="s">
        <v>39</v>
      </c>
      <c r="D104" s="169">
        <v>0.29032258064516098</v>
      </c>
      <c r="E104" s="172">
        <v>0.434782608695652</v>
      </c>
      <c r="F104" s="179">
        <v>0.66666666666666696</v>
      </c>
      <c r="G104" s="184">
        <v>0.3</v>
      </c>
      <c r="H104" s="179">
        <v>0.214285714285714</v>
      </c>
      <c r="I104" s="184">
        <v>0.18181818181818199</v>
      </c>
      <c r="J104" s="187">
        <v>0.43333333333333302</v>
      </c>
      <c r="K104" s="190">
        <v>0.375</v>
      </c>
      <c r="L104" s="179">
        <v>0.41176470588235298</v>
      </c>
      <c r="M104" s="193">
        <v>0.4</v>
      </c>
    </row>
    <row r="105" spans="1:13" ht="23.45" customHeight="1">
      <c r="A105" s="44">
        <v>0.100583789615468</v>
      </c>
      <c r="B105" s="3">
        <v>17</v>
      </c>
      <c r="C105" s="166" t="s">
        <v>415</v>
      </c>
      <c r="D105" s="169">
        <v>0.225806451612903</v>
      </c>
      <c r="E105" s="172">
        <v>0.173913043478261</v>
      </c>
      <c r="F105" s="179">
        <v>0.25</v>
      </c>
      <c r="G105" s="184">
        <v>0.3</v>
      </c>
      <c r="H105" s="179">
        <v>0.14285714285714299</v>
      </c>
      <c r="I105" s="184">
        <v>0.18181818181818199</v>
      </c>
      <c r="J105" s="187">
        <v>0.16666666666666699</v>
      </c>
      <c r="K105" s="190">
        <v>0.5</v>
      </c>
      <c r="L105" s="179">
        <v>0.11764705882352899</v>
      </c>
      <c r="M105" s="193">
        <v>0.1</v>
      </c>
    </row>
    <row r="106" spans="1:13" ht="23.45" customHeight="1">
      <c r="A106" s="44">
        <v>2.35668193339343E-2</v>
      </c>
      <c r="B106" s="3">
        <v>18</v>
      </c>
      <c r="C106" s="166" t="s">
        <v>416</v>
      </c>
      <c r="D106" s="169">
        <v>3.2258064516128997E-2</v>
      </c>
      <c r="E106" s="172">
        <v>4.3478260869565202E-2</v>
      </c>
      <c r="F106" s="179">
        <v>0</v>
      </c>
      <c r="G106" s="184">
        <v>0</v>
      </c>
      <c r="H106" s="179">
        <v>7.1428571428571397E-2</v>
      </c>
      <c r="I106" s="184">
        <v>0</v>
      </c>
      <c r="J106" s="187">
        <v>6.6666666666666693E-2</v>
      </c>
      <c r="K106" s="190">
        <v>0.16666666666666699</v>
      </c>
      <c r="L106" s="179">
        <v>0</v>
      </c>
      <c r="M106" s="193">
        <v>0.3</v>
      </c>
    </row>
    <row r="107" spans="1:13" ht="14.45" customHeight="1">
      <c r="A107" s="44">
        <v>0.48364792221405101</v>
      </c>
      <c r="B107" s="3">
        <v>19</v>
      </c>
      <c r="C107" s="166" t="s">
        <v>144</v>
      </c>
      <c r="D107" s="169">
        <v>0.25806451612903197</v>
      </c>
      <c r="E107" s="172">
        <v>0.34782608695652201</v>
      </c>
      <c r="F107" s="179">
        <v>0.16666666666666699</v>
      </c>
      <c r="G107" s="184">
        <v>0.2</v>
      </c>
      <c r="H107" s="179">
        <v>7.1428571428571397E-2</v>
      </c>
      <c r="I107" s="184">
        <v>0.13636363636363599</v>
      </c>
      <c r="J107" s="187">
        <v>0.33333333333333298</v>
      </c>
      <c r="K107" s="190">
        <v>0.20833333333333301</v>
      </c>
      <c r="L107" s="179">
        <v>0.11764705882352899</v>
      </c>
      <c r="M107" s="193">
        <v>0.2</v>
      </c>
    </row>
    <row r="108" spans="1:13" ht="14.45" customHeight="1">
      <c r="A108" s="44">
        <v>0.48555314961094498</v>
      </c>
      <c r="B108" s="3">
        <v>20</v>
      </c>
      <c r="C108" s="166" t="s">
        <v>158</v>
      </c>
      <c r="D108" s="169">
        <v>0.29032258064516098</v>
      </c>
      <c r="E108" s="172">
        <v>0.34782608695652201</v>
      </c>
      <c r="F108" s="179">
        <v>8.3333333333333301E-2</v>
      </c>
      <c r="G108" s="184">
        <v>0.1</v>
      </c>
      <c r="H108" s="179">
        <v>0.214285714285714</v>
      </c>
      <c r="I108" s="184">
        <v>0.13636363636363599</v>
      </c>
      <c r="J108" s="187">
        <v>0.36666666666666697</v>
      </c>
      <c r="K108" s="190">
        <v>0.33333333333333298</v>
      </c>
      <c r="L108" s="179">
        <v>0.29411764705882398</v>
      </c>
      <c r="M108" s="193">
        <v>0.3</v>
      </c>
    </row>
    <row r="109" spans="1:13" ht="14.45" customHeight="1">
      <c r="A109" s="44">
        <v>0.12288396852764399</v>
      </c>
      <c r="B109" s="3">
        <v>21</v>
      </c>
      <c r="C109" s="166" t="s">
        <v>417</v>
      </c>
      <c r="D109" s="169">
        <v>0</v>
      </c>
      <c r="E109" s="172">
        <v>4.3478260869565202E-2</v>
      </c>
      <c r="F109" s="179">
        <v>8.3333333333333301E-2</v>
      </c>
      <c r="G109" s="184">
        <v>0.1</v>
      </c>
      <c r="H109" s="179">
        <v>7.1428571428571397E-2</v>
      </c>
      <c r="I109" s="184">
        <v>0</v>
      </c>
      <c r="J109" s="187">
        <v>0.133333333333333</v>
      </c>
      <c r="K109" s="190">
        <v>0.125</v>
      </c>
      <c r="L109" s="179">
        <v>5.8823529411764698E-2</v>
      </c>
      <c r="M109" s="193">
        <v>0.3</v>
      </c>
    </row>
    <row r="110" spans="1:13" ht="14.45" customHeight="1">
      <c r="A110" s="44">
        <v>0.154866329239321</v>
      </c>
      <c r="B110" s="3">
        <v>22</v>
      </c>
      <c r="C110" s="166" t="s">
        <v>418</v>
      </c>
      <c r="D110" s="169">
        <v>0.225806451612903</v>
      </c>
      <c r="E110" s="172">
        <v>0.26086956521739102</v>
      </c>
      <c r="F110" s="179">
        <v>0.16666666666666699</v>
      </c>
      <c r="G110" s="184">
        <v>0</v>
      </c>
      <c r="H110" s="179">
        <v>0.5</v>
      </c>
      <c r="I110" s="184">
        <v>0.27272727272727298</v>
      </c>
      <c r="J110" s="187">
        <v>0.133333333333333</v>
      </c>
      <c r="K110" s="190">
        <v>0.125</v>
      </c>
      <c r="L110" s="179">
        <v>0.17647058823529399</v>
      </c>
      <c r="M110" s="193">
        <v>0.2</v>
      </c>
    </row>
    <row r="111" spans="1:13" ht="14.45" customHeight="1">
      <c r="A111" s="44">
        <v>9.4419114283644605E-4</v>
      </c>
      <c r="B111" s="3">
        <v>23</v>
      </c>
      <c r="C111" s="166" t="s">
        <v>403</v>
      </c>
      <c r="D111" s="169">
        <v>0</v>
      </c>
      <c r="E111" s="172">
        <v>0</v>
      </c>
      <c r="F111" s="179">
        <v>8.3333333333333301E-2</v>
      </c>
      <c r="G111" s="184">
        <v>0.3</v>
      </c>
      <c r="H111" s="179">
        <v>0</v>
      </c>
      <c r="I111" s="184">
        <v>4.5454545454545497E-2</v>
      </c>
      <c r="J111" s="187">
        <v>0</v>
      </c>
      <c r="K111" s="190">
        <v>8.3333333333333301E-2</v>
      </c>
      <c r="L111" s="179">
        <v>0</v>
      </c>
      <c r="M111" s="193">
        <v>0</v>
      </c>
    </row>
    <row r="112" spans="1:13" ht="14.45" customHeight="1" thickBot="1">
      <c r="A112" s="44">
        <v>1.8571949541971101E-2</v>
      </c>
      <c r="B112" s="3">
        <v>24</v>
      </c>
      <c r="C112" s="167" t="s">
        <v>419</v>
      </c>
      <c r="D112" s="170">
        <v>9.6774193548387094E-2</v>
      </c>
      <c r="E112" s="173">
        <v>0.217391304347826</v>
      </c>
      <c r="F112" s="181">
        <v>0</v>
      </c>
      <c r="G112" s="185">
        <v>0</v>
      </c>
      <c r="H112" s="181">
        <v>0</v>
      </c>
      <c r="I112" s="185">
        <v>0</v>
      </c>
      <c r="J112" s="188">
        <v>0</v>
      </c>
      <c r="K112" s="191">
        <v>4.1666666666666699E-2</v>
      </c>
      <c r="L112" s="181">
        <v>5.8823529411764698E-2</v>
      </c>
      <c r="M112" s="194">
        <v>0</v>
      </c>
    </row>
    <row r="113" spans="1:36" ht="14.45" customHeight="1">
      <c r="C113" s="17" t="s">
        <v>386</v>
      </c>
      <c r="D113" s="71"/>
      <c r="E113" s="71"/>
      <c r="F113" s="6"/>
      <c r="G113" s="6"/>
      <c r="H113" s="6"/>
      <c r="I113" s="6"/>
      <c r="J113" s="72"/>
      <c r="K113" s="72"/>
      <c r="L113" s="6"/>
      <c r="M113" s="73"/>
    </row>
    <row r="114" spans="1:36" ht="14.45" customHeight="1">
      <c r="C114" s="17"/>
      <c r="D114" s="71"/>
      <c r="E114" s="71"/>
      <c r="F114" s="6"/>
      <c r="G114" s="6"/>
      <c r="H114" s="6"/>
      <c r="I114" s="6"/>
      <c r="J114" s="72"/>
      <c r="K114" s="72"/>
      <c r="L114" s="6"/>
      <c r="M114" s="73"/>
    </row>
    <row r="115" spans="1:36" ht="14.45" customHeight="1">
      <c r="C115" s="70"/>
      <c r="D115" s="71"/>
      <c r="E115" s="71"/>
      <c r="F115" s="6"/>
      <c r="G115" s="6"/>
      <c r="H115" s="6"/>
      <c r="I115" s="6"/>
      <c r="J115" s="72"/>
      <c r="K115" s="72"/>
      <c r="L115" s="6"/>
      <c r="M115" s="73"/>
    </row>
    <row r="116" spans="1:36" ht="14.45" customHeight="1" thickBot="1">
      <c r="C116" s="103" t="s">
        <v>420</v>
      </c>
      <c r="D116" s="71"/>
      <c r="E116" s="71"/>
      <c r="F116" s="6"/>
      <c r="G116" s="6"/>
      <c r="H116" s="6"/>
      <c r="I116" s="6"/>
      <c r="J116" s="72"/>
      <c r="K116" s="72"/>
      <c r="L116" s="6"/>
      <c r="M116" s="73"/>
    </row>
    <row r="117" spans="1:36" ht="38.1" customHeight="1" thickBot="1">
      <c r="A117" s="373" t="s">
        <v>391</v>
      </c>
      <c r="C117" s="227" t="s">
        <v>405</v>
      </c>
      <c r="D117" s="216" t="s">
        <v>368</v>
      </c>
      <c r="E117" s="215" t="s">
        <v>380</v>
      </c>
      <c r="F117" s="216" t="s">
        <v>381</v>
      </c>
      <c r="G117" s="215" t="s">
        <v>382</v>
      </c>
      <c r="H117" s="216" t="s">
        <v>383</v>
      </c>
      <c r="I117" s="218" t="s">
        <v>384</v>
      </c>
      <c r="J117" s="217" t="s">
        <v>385</v>
      </c>
      <c r="K117" s="215" t="s">
        <v>375</v>
      </c>
      <c r="L117" s="220" t="s">
        <v>376</v>
      </c>
      <c r="M117" s="225" t="s">
        <v>198</v>
      </c>
    </row>
    <row r="118" spans="1:36" ht="14.45" customHeight="1">
      <c r="A118" s="44">
        <v>0.92616580479658195</v>
      </c>
      <c r="B118" s="3">
        <v>1</v>
      </c>
      <c r="C118" s="165" t="s">
        <v>179</v>
      </c>
      <c r="D118" s="168">
        <v>9.6774193548387094E-2</v>
      </c>
      <c r="E118" s="171">
        <v>0.13043478260869601</v>
      </c>
      <c r="F118" s="177">
        <v>9.0909090909090898E-2</v>
      </c>
      <c r="G118" s="183">
        <v>0</v>
      </c>
      <c r="H118" s="177">
        <v>0.214285714285714</v>
      </c>
      <c r="I118" s="183">
        <v>0.14285714285714299</v>
      </c>
      <c r="J118" s="186">
        <v>0.12903225806451599</v>
      </c>
      <c r="K118" s="189">
        <v>8.3333333333333301E-2</v>
      </c>
      <c r="L118" s="177">
        <v>0.11764705882352899</v>
      </c>
      <c r="M118" s="192">
        <v>0.2</v>
      </c>
    </row>
    <row r="119" spans="1:36" ht="14.45" customHeight="1">
      <c r="A119" s="44">
        <v>0.40340552921425998</v>
      </c>
      <c r="B119" s="3">
        <v>2</v>
      </c>
      <c r="C119" s="166" t="s">
        <v>128</v>
      </c>
      <c r="D119" s="169">
        <v>0.54838709677419395</v>
      </c>
      <c r="E119" s="172">
        <v>0.34782608695652201</v>
      </c>
      <c r="F119" s="179">
        <v>0.45454545454545497</v>
      </c>
      <c r="G119" s="184">
        <v>0.6</v>
      </c>
      <c r="H119" s="179">
        <v>0.42857142857142899</v>
      </c>
      <c r="I119" s="184">
        <v>0.238095238095238</v>
      </c>
      <c r="J119" s="187">
        <v>0.32258064516128998</v>
      </c>
      <c r="K119" s="190">
        <v>0.41666666666666702</v>
      </c>
      <c r="L119" s="179">
        <v>0.52941176470588203</v>
      </c>
      <c r="M119" s="193">
        <v>0.3</v>
      </c>
    </row>
    <row r="120" spans="1:36" ht="14.45" customHeight="1">
      <c r="A120" s="44">
        <v>0.91366769144774096</v>
      </c>
      <c r="B120" s="3">
        <v>3</v>
      </c>
      <c r="C120" s="166" t="s">
        <v>187</v>
      </c>
      <c r="D120" s="169">
        <v>6.4516129032258104E-2</v>
      </c>
      <c r="E120" s="172">
        <v>8.6956521739130405E-2</v>
      </c>
      <c r="F120" s="179">
        <v>9.0909090909090898E-2</v>
      </c>
      <c r="G120" s="184">
        <v>0.2</v>
      </c>
      <c r="H120" s="179">
        <v>0.14285714285714299</v>
      </c>
      <c r="I120" s="184">
        <v>9.5238095238095205E-2</v>
      </c>
      <c r="J120" s="187">
        <v>9.6774193548387094E-2</v>
      </c>
      <c r="K120" s="190">
        <v>0.16666666666666699</v>
      </c>
      <c r="L120" s="179">
        <v>0.11764705882352899</v>
      </c>
      <c r="M120" s="193">
        <v>0</v>
      </c>
    </row>
    <row r="121" spans="1:36" ht="14.45" customHeight="1">
      <c r="A121" s="44">
        <v>0.13991555035348399</v>
      </c>
      <c r="B121" s="3">
        <v>4</v>
      </c>
      <c r="C121" s="166" t="s">
        <v>148</v>
      </c>
      <c r="D121" s="169">
        <v>0.12903225806451599</v>
      </c>
      <c r="E121" s="172">
        <v>0.47826086956521702</v>
      </c>
      <c r="F121" s="179">
        <v>0.18181818181818199</v>
      </c>
      <c r="G121" s="184">
        <v>0.3</v>
      </c>
      <c r="H121" s="179">
        <v>0.214285714285714</v>
      </c>
      <c r="I121" s="184">
        <v>0.14285714285714299</v>
      </c>
      <c r="J121" s="187">
        <v>0.25806451612903197</v>
      </c>
      <c r="K121" s="190">
        <v>0.16666666666666699</v>
      </c>
      <c r="L121" s="179">
        <v>0.11764705882352899</v>
      </c>
      <c r="M121" s="193">
        <v>0.3</v>
      </c>
    </row>
    <row r="122" spans="1:36" ht="14.45" customHeight="1">
      <c r="A122" s="44">
        <v>0.290307603215049</v>
      </c>
      <c r="B122" s="3">
        <v>5</v>
      </c>
      <c r="C122" s="166" t="s">
        <v>137</v>
      </c>
      <c r="D122" s="169">
        <v>0.12903225806451599</v>
      </c>
      <c r="E122" s="172">
        <v>0.217391304347826</v>
      </c>
      <c r="F122" s="179">
        <v>9.0909090909090898E-2</v>
      </c>
      <c r="G122" s="184">
        <v>0.4</v>
      </c>
      <c r="H122" s="179">
        <v>0.35714285714285698</v>
      </c>
      <c r="I122" s="184">
        <v>0.238095238095238</v>
      </c>
      <c r="J122" s="187">
        <v>0.32258064516128998</v>
      </c>
      <c r="K122" s="190">
        <v>0.125</v>
      </c>
      <c r="L122" s="179">
        <v>0.17647058823529399</v>
      </c>
      <c r="M122" s="193">
        <v>0.4</v>
      </c>
    </row>
    <row r="123" spans="1:36" ht="14.45" customHeight="1">
      <c r="A123" s="44">
        <v>0.10973565113089701</v>
      </c>
      <c r="B123" s="3">
        <v>6</v>
      </c>
      <c r="C123" s="166" t="s">
        <v>159</v>
      </c>
      <c r="D123" s="169">
        <v>0.16129032258064499</v>
      </c>
      <c r="E123" s="172">
        <v>4.3478260869565202E-2</v>
      </c>
      <c r="F123" s="179">
        <v>0.36363636363636398</v>
      </c>
      <c r="G123" s="184">
        <v>0</v>
      </c>
      <c r="H123" s="179">
        <v>0.214285714285714</v>
      </c>
      <c r="I123" s="184">
        <v>0.28571428571428598</v>
      </c>
      <c r="J123" s="187">
        <v>0.19354838709677399</v>
      </c>
      <c r="K123" s="190">
        <v>0.375</v>
      </c>
      <c r="L123" s="179">
        <v>0.23529411764705899</v>
      </c>
      <c r="M123" s="193">
        <v>0.1</v>
      </c>
    </row>
    <row r="124" spans="1:36" ht="14.45" customHeight="1">
      <c r="A124" s="44"/>
      <c r="B124" s="3">
        <v>7</v>
      </c>
      <c r="C124" s="166" t="s">
        <v>221</v>
      </c>
      <c r="D124" s="169">
        <v>0</v>
      </c>
      <c r="E124" s="172">
        <v>0</v>
      </c>
      <c r="F124" s="179">
        <v>0</v>
      </c>
      <c r="G124" s="184">
        <v>0</v>
      </c>
      <c r="H124" s="179">
        <v>0</v>
      </c>
      <c r="I124" s="184">
        <v>0</v>
      </c>
      <c r="J124" s="187">
        <v>0</v>
      </c>
      <c r="K124" s="190">
        <v>0</v>
      </c>
      <c r="L124" s="179">
        <v>0</v>
      </c>
      <c r="M124" s="193">
        <v>0</v>
      </c>
    </row>
    <row r="125" spans="1:36" ht="14.45" customHeight="1">
      <c r="A125" s="44">
        <v>0.36305532217701098</v>
      </c>
      <c r="B125" s="3">
        <v>8</v>
      </c>
      <c r="C125" s="166" t="s">
        <v>212</v>
      </c>
      <c r="D125" s="169">
        <v>0</v>
      </c>
      <c r="E125" s="172">
        <v>0</v>
      </c>
      <c r="F125" s="179">
        <v>9.0909090909090898E-2</v>
      </c>
      <c r="G125" s="184">
        <v>0</v>
      </c>
      <c r="H125" s="179">
        <v>0</v>
      </c>
      <c r="I125" s="184">
        <v>0</v>
      </c>
      <c r="J125" s="187">
        <v>3.2258064516128997E-2</v>
      </c>
      <c r="K125" s="190">
        <v>0</v>
      </c>
      <c r="L125" s="179">
        <v>0</v>
      </c>
      <c r="M125" s="193">
        <v>0</v>
      </c>
    </row>
    <row r="126" spans="1:36" ht="14.45" customHeight="1">
      <c r="A126" s="44">
        <v>0.52604480022353794</v>
      </c>
      <c r="B126" s="3">
        <v>9</v>
      </c>
      <c r="C126" s="166" t="s">
        <v>216</v>
      </c>
      <c r="D126" s="169">
        <v>0</v>
      </c>
      <c r="E126" s="172">
        <v>0</v>
      </c>
      <c r="F126" s="179">
        <v>0</v>
      </c>
      <c r="G126" s="184">
        <v>0</v>
      </c>
      <c r="H126" s="179">
        <v>0</v>
      </c>
      <c r="I126" s="184">
        <v>4.7619047619047603E-2</v>
      </c>
      <c r="J126" s="187">
        <v>0</v>
      </c>
      <c r="K126" s="190">
        <v>0</v>
      </c>
      <c r="L126" s="179">
        <v>0</v>
      </c>
      <c r="M126" s="193">
        <v>0</v>
      </c>
    </row>
    <row r="127" spans="1:36" ht="14.45" customHeight="1">
      <c r="A127" s="44">
        <v>7.6169673995698803E-3</v>
      </c>
      <c r="B127" s="3">
        <v>10</v>
      </c>
      <c r="C127" s="166" t="s">
        <v>421</v>
      </c>
      <c r="D127" s="169">
        <v>0.61290322580645196</v>
      </c>
      <c r="E127" s="172">
        <v>0.30434782608695699</v>
      </c>
      <c r="F127" s="179">
        <v>0.36363636363636398</v>
      </c>
      <c r="G127" s="184">
        <v>0.4</v>
      </c>
      <c r="H127" s="179">
        <v>0.35714285714285698</v>
      </c>
      <c r="I127" s="184">
        <v>0.42857142857142899</v>
      </c>
      <c r="J127" s="187">
        <v>0.58064516129032295</v>
      </c>
      <c r="K127" s="190">
        <v>0.20833333333333301</v>
      </c>
      <c r="L127" s="179">
        <v>0.11764705882352899</v>
      </c>
      <c r="M127" s="193">
        <v>0.6</v>
      </c>
      <c r="Q127" s="522"/>
      <c r="R127" s="522"/>
      <c r="S127" s="522"/>
      <c r="T127" s="522"/>
      <c r="U127" s="522"/>
      <c r="V127" s="522"/>
      <c r="W127" s="522"/>
      <c r="X127" s="522"/>
      <c r="Y127" s="522"/>
      <c r="Z127" s="522"/>
      <c r="AA127" s="522"/>
      <c r="AB127" s="522"/>
      <c r="AC127" s="522"/>
      <c r="AD127" s="522"/>
      <c r="AE127" s="522"/>
      <c r="AF127" s="522"/>
      <c r="AG127" s="522"/>
      <c r="AH127" s="522"/>
      <c r="AI127" s="522"/>
      <c r="AJ127" s="522"/>
    </row>
    <row r="128" spans="1:36" ht="14.45" customHeight="1">
      <c r="A128" s="44">
        <v>8.1610251091131097E-3</v>
      </c>
      <c r="B128" s="3">
        <v>11</v>
      </c>
      <c r="C128" s="166" t="s">
        <v>422</v>
      </c>
      <c r="D128" s="169">
        <v>9.6774193548387094E-2</v>
      </c>
      <c r="E128" s="172">
        <v>4.3478260869565202E-2</v>
      </c>
      <c r="F128" s="179">
        <v>9.0909090909090898E-2</v>
      </c>
      <c r="G128" s="184">
        <v>0.2</v>
      </c>
      <c r="H128" s="179">
        <v>0</v>
      </c>
      <c r="I128" s="184">
        <v>0.14285714285714299</v>
      </c>
      <c r="J128" s="187">
        <v>6.4516129032258104E-2</v>
      </c>
      <c r="K128" s="190">
        <v>8.3333333333333301E-2</v>
      </c>
      <c r="L128" s="179">
        <v>5.8823529411764698E-2</v>
      </c>
      <c r="M128" s="193">
        <v>0.5</v>
      </c>
    </row>
    <row r="129" spans="1:13" ht="14.45" customHeight="1">
      <c r="A129" s="44">
        <v>0.138717047881525</v>
      </c>
      <c r="B129" s="3">
        <v>12</v>
      </c>
      <c r="C129" s="166" t="s">
        <v>202</v>
      </c>
      <c r="D129" s="169">
        <v>3.2258064516128997E-2</v>
      </c>
      <c r="E129" s="172">
        <v>4.3478260869565202E-2</v>
      </c>
      <c r="F129" s="179">
        <v>0.18181818181818199</v>
      </c>
      <c r="G129" s="184">
        <v>0.1</v>
      </c>
      <c r="H129" s="179">
        <v>7.1428571428571397E-2</v>
      </c>
      <c r="I129" s="184">
        <v>0</v>
      </c>
      <c r="J129" s="187">
        <v>0.19354838709677399</v>
      </c>
      <c r="K129" s="190">
        <v>0.125</v>
      </c>
      <c r="L129" s="179">
        <v>0</v>
      </c>
      <c r="M129" s="193">
        <v>0</v>
      </c>
    </row>
    <row r="130" spans="1:13" ht="14.45" customHeight="1">
      <c r="A130" s="44">
        <v>0.64491897314127</v>
      </c>
      <c r="B130" s="3">
        <v>13</v>
      </c>
      <c r="C130" s="166" t="s">
        <v>217</v>
      </c>
      <c r="D130" s="169">
        <v>0</v>
      </c>
      <c r="E130" s="172">
        <v>0</v>
      </c>
      <c r="F130" s="179">
        <v>0</v>
      </c>
      <c r="G130" s="184">
        <v>0</v>
      </c>
      <c r="H130" s="179">
        <v>0</v>
      </c>
      <c r="I130" s="184">
        <v>0</v>
      </c>
      <c r="J130" s="187">
        <v>0</v>
      </c>
      <c r="K130" s="190">
        <v>4.1666666666666699E-2</v>
      </c>
      <c r="L130" s="179">
        <v>0</v>
      </c>
      <c r="M130" s="193">
        <v>0</v>
      </c>
    </row>
    <row r="131" spans="1:13" ht="14.45" customHeight="1">
      <c r="A131" s="44">
        <v>0.54970739610270902</v>
      </c>
      <c r="B131" s="3">
        <v>14</v>
      </c>
      <c r="C131" s="198" t="s">
        <v>56</v>
      </c>
      <c r="D131" s="169">
        <v>0.12903225806451599</v>
      </c>
      <c r="E131" s="172">
        <v>0.173913043478261</v>
      </c>
      <c r="F131" s="179">
        <v>0.27272727272727298</v>
      </c>
      <c r="G131" s="184">
        <v>0.2</v>
      </c>
      <c r="H131" s="179">
        <v>0.214285714285714</v>
      </c>
      <c r="I131" s="184">
        <v>9.5238095238095205E-2</v>
      </c>
      <c r="J131" s="187">
        <v>9.6774193548387094E-2</v>
      </c>
      <c r="K131" s="190">
        <v>0.16666666666666699</v>
      </c>
      <c r="L131" s="179">
        <v>0.35294117647058798</v>
      </c>
      <c r="M131" s="193">
        <v>0.1</v>
      </c>
    </row>
    <row r="132" spans="1:13" ht="14.45" customHeight="1" thickBot="1">
      <c r="A132" s="44">
        <v>0.86345095215531198</v>
      </c>
      <c r="B132" s="3">
        <v>15</v>
      </c>
      <c r="C132" s="167" t="s">
        <v>84</v>
      </c>
      <c r="D132" s="170">
        <v>3.2258064516128997E-2</v>
      </c>
      <c r="E132" s="173">
        <v>0</v>
      </c>
      <c r="F132" s="181">
        <v>0</v>
      </c>
      <c r="G132" s="185">
        <v>0</v>
      </c>
      <c r="H132" s="181">
        <v>0</v>
      </c>
      <c r="I132" s="185">
        <v>4.7619047619047603E-2</v>
      </c>
      <c r="J132" s="188">
        <v>0</v>
      </c>
      <c r="K132" s="191">
        <v>4.1666666666666699E-2</v>
      </c>
      <c r="L132" s="181">
        <v>5.8823529411764698E-2</v>
      </c>
      <c r="M132" s="194">
        <v>0</v>
      </c>
    </row>
    <row r="133" spans="1:13" ht="14.45" customHeight="1">
      <c r="C133" s="17" t="s">
        <v>386</v>
      </c>
      <c r="D133" s="79"/>
      <c r="E133" s="79"/>
      <c r="F133" s="6"/>
      <c r="G133" s="6"/>
      <c r="H133" s="6"/>
      <c r="I133" s="6"/>
      <c r="J133" s="72"/>
      <c r="K133" s="72"/>
      <c r="L133" s="6"/>
      <c r="M133" s="73"/>
    </row>
    <row r="134" spans="1:13" ht="14.45" customHeight="1">
      <c r="C134" s="17"/>
      <c r="D134" s="79"/>
      <c r="E134" s="79"/>
      <c r="F134" s="6"/>
      <c r="G134" s="6"/>
      <c r="H134" s="6"/>
      <c r="I134" s="6"/>
      <c r="J134" s="72"/>
      <c r="K134" s="72"/>
      <c r="L134" s="6"/>
      <c r="M134" s="73"/>
    </row>
    <row r="135" spans="1:13" ht="14.45" customHeight="1">
      <c r="C135" s="17"/>
      <c r="D135" s="79"/>
      <c r="E135" s="79"/>
      <c r="F135" s="6"/>
      <c r="G135" s="6"/>
      <c r="H135" s="6"/>
      <c r="I135" s="6"/>
      <c r="J135" s="72"/>
      <c r="K135" s="72"/>
      <c r="L135" s="6"/>
      <c r="M135" s="73"/>
    </row>
    <row r="136" spans="1:13" ht="14.45" customHeight="1">
      <c r="C136" s="109" t="s">
        <v>423</v>
      </c>
      <c r="D136" s="79"/>
      <c r="E136" s="79"/>
      <c r="F136" s="6"/>
      <c r="G136" s="6"/>
      <c r="H136" s="6"/>
      <c r="I136" s="6"/>
      <c r="J136" s="72"/>
      <c r="K136" s="72"/>
      <c r="L136" s="6"/>
      <c r="M136" s="73"/>
    </row>
    <row r="137" spans="1:13" ht="14.45" customHeight="1">
      <c r="C137" s="80"/>
      <c r="D137" s="81"/>
      <c r="E137" s="81"/>
      <c r="F137" s="14"/>
      <c r="G137" s="14"/>
      <c r="I137" s="14"/>
    </row>
    <row r="138" spans="1:13" ht="14.45" customHeight="1" thickBot="1">
      <c r="C138" s="16" t="s">
        <v>424</v>
      </c>
      <c r="D138" s="10"/>
      <c r="E138" s="10"/>
    </row>
    <row r="139" spans="1:13" s="4" customFormat="1" ht="38.1" customHeight="1" thickBot="1">
      <c r="A139" s="373" t="s">
        <v>391</v>
      </c>
      <c r="C139" s="227" t="s">
        <v>405</v>
      </c>
      <c r="D139" s="216" t="s">
        <v>368</v>
      </c>
      <c r="E139" s="215" t="s">
        <v>380</v>
      </c>
      <c r="F139" s="216" t="s">
        <v>381</v>
      </c>
      <c r="G139" s="215" t="s">
        <v>382</v>
      </c>
      <c r="H139" s="216" t="s">
        <v>383</v>
      </c>
      <c r="I139" s="218" t="s">
        <v>384</v>
      </c>
      <c r="J139" s="217" t="s">
        <v>385</v>
      </c>
      <c r="K139" s="215" t="s">
        <v>375</v>
      </c>
      <c r="L139" s="220" t="s">
        <v>376</v>
      </c>
      <c r="M139" s="225" t="s">
        <v>198</v>
      </c>
    </row>
    <row r="140" spans="1:13" ht="14.45" customHeight="1">
      <c r="A140" s="44">
        <v>0.25890244021803899</v>
      </c>
      <c r="B140" s="3">
        <v>1</v>
      </c>
      <c r="C140" s="165" t="s">
        <v>188</v>
      </c>
      <c r="D140" s="168">
        <v>0.10344827586206901</v>
      </c>
      <c r="E140" s="171">
        <v>0.217391304347826</v>
      </c>
      <c r="F140" s="177">
        <v>9.0909090909090898E-2</v>
      </c>
      <c r="G140" s="183">
        <v>0.2</v>
      </c>
      <c r="H140" s="177">
        <v>6.6666666666666693E-2</v>
      </c>
      <c r="I140" s="183">
        <v>0</v>
      </c>
      <c r="J140" s="186">
        <v>0.14285714285714299</v>
      </c>
      <c r="K140" s="189">
        <v>0</v>
      </c>
      <c r="L140" s="177">
        <v>6.6666666666666693E-2</v>
      </c>
      <c r="M140" s="192">
        <v>0.2</v>
      </c>
    </row>
    <row r="141" spans="1:13" ht="14.45" customHeight="1">
      <c r="A141" s="44">
        <v>0.37377037525809897</v>
      </c>
      <c r="B141" s="3">
        <v>2</v>
      </c>
      <c r="C141" s="166" t="s">
        <v>138</v>
      </c>
      <c r="D141" s="169">
        <v>0.27586206896551702</v>
      </c>
      <c r="E141" s="172">
        <v>0.173913043478261</v>
      </c>
      <c r="F141" s="179">
        <v>9.0909090909090898E-2</v>
      </c>
      <c r="G141" s="184">
        <v>0.1</v>
      </c>
      <c r="H141" s="179">
        <v>0.33333333333333298</v>
      </c>
      <c r="I141" s="184">
        <v>0.42857142857142899</v>
      </c>
      <c r="J141" s="187">
        <v>0.28571428571428598</v>
      </c>
      <c r="K141" s="190">
        <v>0.173913043478261</v>
      </c>
      <c r="L141" s="179">
        <v>0.2</v>
      </c>
      <c r="M141" s="193">
        <v>0.4</v>
      </c>
    </row>
    <row r="142" spans="1:13" ht="14.45" customHeight="1">
      <c r="A142" s="44">
        <v>0.88080726988395597</v>
      </c>
      <c r="B142" s="3">
        <v>3</v>
      </c>
      <c r="C142" s="166" t="s">
        <v>129</v>
      </c>
      <c r="D142" s="169">
        <v>0.24137931034482801</v>
      </c>
      <c r="E142" s="172">
        <v>0.217391304347826</v>
      </c>
      <c r="F142" s="179">
        <v>0.27272727272727298</v>
      </c>
      <c r="G142" s="184">
        <v>0.4</v>
      </c>
      <c r="H142" s="179">
        <v>0.2</v>
      </c>
      <c r="I142" s="184">
        <v>0.238095238095238</v>
      </c>
      <c r="J142" s="187">
        <v>0.32142857142857101</v>
      </c>
      <c r="K142" s="190">
        <v>0.39130434782608697</v>
      </c>
      <c r="L142" s="179">
        <v>0.4</v>
      </c>
      <c r="M142" s="193">
        <v>0.3</v>
      </c>
    </row>
    <row r="143" spans="1:13" ht="26.1">
      <c r="A143" s="44">
        <v>0.67906609484217595</v>
      </c>
      <c r="B143" s="3">
        <v>4</v>
      </c>
      <c r="C143" s="166" t="s">
        <v>149</v>
      </c>
      <c r="D143" s="169">
        <v>0.24137931034482801</v>
      </c>
      <c r="E143" s="172">
        <v>0.30434782608695699</v>
      </c>
      <c r="F143" s="179">
        <v>9.0909090909090898E-2</v>
      </c>
      <c r="G143" s="184">
        <v>0.4</v>
      </c>
      <c r="H143" s="179">
        <v>0.266666666666667</v>
      </c>
      <c r="I143" s="184">
        <v>0.19047619047618999</v>
      </c>
      <c r="J143" s="187">
        <v>0.17857142857142899</v>
      </c>
      <c r="K143" s="190">
        <v>0.34782608695652201</v>
      </c>
      <c r="L143" s="179">
        <v>0.133333333333333</v>
      </c>
      <c r="M143" s="193">
        <v>0.2</v>
      </c>
    </row>
    <row r="144" spans="1:13" ht="14.45" customHeight="1">
      <c r="A144" s="44">
        <v>1.6392026969680201E-2</v>
      </c>
      <c r="B144" s="3">
        <v>5</v>
      </c>
      <c r="C144" s="166" t="s">
        <v>425</v>
      </c>
      <c r="D144" s="169">
        <v>6.8965517241379296E-2</v>
      </c>
      <c r="E144" s="172">
        <v>4.3478260869565202E-2</v>
      </c>
      <c r="F144" s="179">
        <v>0</v>
      </c>
      <c r="G144" s="184">
        <v>0.1</v>
      </c>
      <c r="H144" s="179">
        <v>0.2</v>
      </c>
      <c r="I144" s="184">
        <v>9.5238095238095205E-2</v>
      </c>
      <c r="J144" s="187">
        <v>0.107142857142857</v>
      </c>
      <c r="K144" s="190">
        <v>0.39130434782608697</v>
      </c>
      <c r="L144" s="179">
        <v>0.2</v>
      </c>
      <c r="M144" s="193">
        <v>0.3</v>
      </c>
    </row>
    <row r="145" spans="1:13" ht="14.45" customHeight="1">
      <c r="A145" s="44">
        <v>1.20248759407021E-2</v>
      </c>
      <c r="B145" s="3">
        <v>6</v>
      </c>
      <c r="C145" s="166" t="s">
        <v>426</v>
      </c>
      <c r="D145" s="169">
        <v>6.8965517241379296E-2</v>
      </c>
      <c r="E145" s="172">
        <v>0.26086956521739102</v>
      </c>
      <c r="F145" s="179">
        <v>9.0909090909090898E-2</v>
      </c>
      <c r="G145" s="184">
        <v>0</v>
      </c>
      <c r="H145" s="179">
        <v>6.6666666666666693E-2</v>
      </c>
      <c r="I145" s="184">
        <v>0.33333333333333298</v>
      </c>
      <c r="J145" s="187">
        <v>0.107142857142857</v>
      </c>
      <c r="K145" s="190">
        <v>0</v>
      </c>
      <c r="L145" s="179">
        <v>0.133333333333333</v>
      </c>
      <c r="M145" s="193">
        <v>0</v>
      </c>
    </row>
    <row r="146" spans="1:13" ht="14.45" customHeight="1">
      <c r="A146" s="44">
        <v>0.97377189590379298</v>
      </c>
      <c r="B146" s="3">
        <v>7</v>
      </c>
      <c r="C146" s="166" t="s">
        <v>75</v>
      </c>
      <c r="D146" s="169">
        <v>0.55172413793103403</v>
      </c>
      <c r="E146" s="172">
        <v>0.434782608695652</v>
      </c>
      <c r="F146" s="179">
        <v>0.63636363636363602</v>
      </c>
      <c r="G146" s="184">
        <v>0.4</v>
      </c>
      <c r="H146" s="179">
        <v>0.46666666666666701</v>
      </c>
      <c r="I146" s="184">
        <v>0.476190476190476</v>
      </c>
      <c r="J146" s="187">
        <v>0.5</v>
      </c>
      <c r="K146" s="190">
        <v>0.47826086956521702</v>
      </c>
      <c r="L146" s="179">
        <v>0.4</v>
      </c>
      <c r="M146" s="193">
        <v>0.4</v>
      </c>
    </row>
    <row r="147" spans="1:13" ht="14.45" customHeight="1">
      <c r="A147" s="44">
        <v>9.3955616802335606E-2</v>
      </c>
      <c r="B147" s="3">
        <v>8</v>
      </c>
      <c r="C147" s="166" t="s">
        <v>160</v>
      </c>
      <c r="D147" s="169">
        <v>0.31034482758620702</v>
      </c>
      <c r="E147" s="172">
        <v>0.217391304347826</v>
      </c>
      <c r="F147" s="179">
        <v>0.45454545454545497</v>
      </c>
      <c r="G147" s="184">
        <v>0.3</v>
      </c>
      <c r="H147" s="179">
        <v>0.266666666666667</v>
      </c>
      <c r="I147" s="184">
        <v>9.5238095238095205E-2</v>
      </c>
      <c r="J147" s="187">
        <v>7.1428571428571397E-2</v>
      </c>
      <c r="K147" s="190">
        <v>8.6956521739130405E-2</v>
      </c>
      <c r="L147" s="179">
        <v>0.2</v>
      </c>
      <c r="M147" s="193">
        <v>0.1</v>
      </c>
    </row>
    <row r="148" spans="1:13" ht="14.45" customHeight="1">
      <c r="A148" s="44">
        <v>5.5104099669337402E-2</v>
      </c>
      <c r="B148" s="3">
        <v>9</v>
      </c>
      <c r="C148" s="166" t="s">
        <v>427</v>
      </c>
      <c r="D148" s="169">
        <v>0</v>
      </c>
      <c r="E148" s="172">
        <v>0</v>
      </c>
      <c r="F148" s="179">
        <v>0</v>
      </c>
      <c r="G148" s="184">
        <v>0</v>
      </c>
      <c r="H148" s="179">
        <v>0.133333333333333</v>
      </c>
      <c r="I148" s="184">
        <v>4.7619047619047603E-2</v>
      </c>
      <c r="J148" s="187">
        <v>0.17857142857142899</v>
      </c>
      <c r="K148" s="190">
        <v>0</v>
      </c>
      <c r="L148" s="179">
        <v>0.133333333333333</v>
      </c>
      <c r="M148" s="193">
        <v>0.1</v>
      </c>
    </row>
    <row r="149" spans="1:13" ht="14.45" customHeight="1">
      <c r="A149" s="44">
        <v>0.63701230891750404</v>
      </c>
      <c r="B149" s="3">
        <v>10</v>
      </c>
      <c r="C149" s="166" t="s">
        <v>84</v>
      </c>
      <c r="D149" s="169">
        <v>3.4482758620689703E-2</v>
      </c>
      <c r="E149" s="172">
        <v>0</v>
      </c>
      <c r="F149" s="179">
        <v>0</v>
      </c>
      <c r="G149" s="184">
        <v>0</v>
      </c>
      <c r="H149" s="179">
        <v>0</v>
      </c>
      <c r="I149" s="184">
        <v>0</v>
      </c>
      <c r="J149" s="187">
        <v>7.1428571428571397E-2</v>
      </c>
      <c r="K149" s="190">
        <v>8.6956521739130405E-2</v>
      </c>
      <c r="L149" s="179">
        <v>6.6666666666666693E-2</v>
      </c>
      <c r="M149" s="193">
        <v>0</v>
      </c>
    </row>
    <row r="150" spans="1:13" ht="14.45" customHeight="1" thickBot="1">
      <c r="A150" s="44">
        <v>0.59326340707804504</v>
      </c>
      <c r="B150" s="3">
        <v>11</v>
      </c>
      <c r="C150" s="167" t="s">
        <v>56</v>
      </c>
      <c r="D150" s="170">
        <v>3.4482758620689703E-2</v>
      </c>
      <c r="E150" s="173">
        <v>4.3478260869565202E-2</v>
      </c>
      <c r="F150" s="181">
        <v>9.0909090909090898E-2</v>
      </c>
      <c r="G150" s="185">
        <v>0</v>
      </c>
      <c r="H150" s="181">
        <v>0</v>
      </c>
      <c r="I150" s="185">
        <v>0</v>
      </c>
      <c r="J150" s="188">
        <v>0</v>
      </c>
      <c r="K150" s="191">
        <v>0</v>
      </c>
      <c r="L150" s="181">
        <v>0</v>
      </c>
      <c r="M150" s="194">
        <v>0</v>
      </c>
    </row>
    <row r="151" spans="1:13" ht="14.45" customHeight="1">
      <c r="C151" s="17" t="s">
        <v>386</v>
      </c>
      <c r="D151" s="71"/>
      <c r="E151" s="71"/>
      <c r="F151" s="6"/>
      <c r="G151" s="6"/>
      <c r="H151" s="6"/>
      <c r="I151" s="6"/>
      <c r="J151" s="72"/>
      <c r="K151" s="72"/>
      <c r="L151" s="6"/>
      <c r="M151" s="73"/>
    </row>
    <row r="152" spans="1:13" ht="14.45" customHeight="1">
      <c r="C152" s="70"/>
      <c r="D152" s="71"/>
      <c r="E152" s="71"/>
      <c r="F152" s="6"/>
      <c r="G152" s="6"/>
      <c r="H152" s="6"/>
      <c r="I152" s="6"/>
      <c r="J152" s="72"/>
      <c r="K152" s="72"/>
      <c r="L152" s="6"/>
      <c r="M152" s="73"/>
    </row>
    <row r="153" spans="1:13" ht="14.45" customHeight="1">
      <c r="C153" s="70"/>
      <c r="D153" s="71"/>
      <c r="E153" s="71"/>
      <c r="F153" s="6"/>
      <c r="G153" s="6"/>
      <c r="H153" s="6"/>
      <c r="I153" s="6"/>
      <c r="J153" s="72"/>
      <c r="K153" s="72"/>
      <c r="L153" s="6"/>
      <c r="M153" s="73"/>
    </row>
    <row r="154" spans="1:13" ht="14.45" customHeight="1">
      <c r="C154" s="109" t="s">
        <v>428</v>
      </c>
      <c r="D154" s="71"/>
      <c r="E154" s="71"/>
      <c r="F154" s="6"/>
      <c r="G154" s="6"/>
      <c r="H154" s="6"/>
      <c r="I154" s="6"/>
      <c r="J154" s="72"/>
      <c r="K154" s="72"/>
      <c r="L154" s="6"/>
      <c r="M154" s="73"/>
    </row>
    <row r="155" spans="1:13" ht="14.45" customHeight="1">
      <c r="C155" s="70"/>
      <c r="D155" s="71"/>
      <c r="E155" s="71"/>
      <c r="F155" s="6"/>
      <c r="G155" s="6"/>
      <c r="H155" s="6"/>
      <c r="I155" s="6"/>
      <c r="J155" s="72"/>
      <c r="K155" s="72"/>
      <c r="L155" s="6"/>
      <c r="M155" s="73"/>
    </row>
    <row r="156" spans="1:13" ht="14.45" customHeight="1" thickBot="1">
      <c r="C156" s="103" t="s">
        <v>429</v>
      </c>
      <c r="D156" s="71"/>
      <c r="E156" s="71"/>
      <c r="F156" s="6"/>
      <c r="G156" s="6"/>
      <c r="H156" s="6"/>
      <c r="I156" s="6"/>
      <c r="J156" s="72"/>
      <c r="K156" s="72"/>
      <c r="L156" s="6"/>
      <c r="M156" s="73"/>
    </row>
    <row r="157" spans="1:13" ht="38.1" customHeight="1" thickBot="1">
      <c r="A157" s="373" t="s">
        <v>391</v>
      </c>
      <c r="C157" s="227" t="s">
        <v>388</v>
      </c>
      <c r="D157" s="216" t="s">
        <v>368</v>
      </c>
      <c r="E157" s="215" t="s">
        <v>380</v>
      </c>
      <c r="F157" s="216" t="s">
        <v>381</v>
      </c>
      <c r="G157" s="215" t="s">
        <v>382</v>
      </c>
      <c r="H157" s="216" t="s">
        <v>383</v>
      </c>
      <c r="I157" s="218" t="s">
        <v>384</v>
      </c>
      <c r="J157" s="217" t="s">
        <v>385</v>
      </c>
      <c r="K157" s="215" t="s">
        <v>375</v>
      </c>
      <c r="L157" s="220" t="s">
        <v>376</v>
      </c>
      <c r="M157" s="225" t="s">
        <v>198</v>
      </c>
    </row>
    <row r="158" spans="1:13" ht="14.45" customHeight="1">
      <c r="A158" s="44">
        <v>6.2782342825790103E-3</v>
      </c>
      <c r="B158" s="4">
        <v>1</v>
      </c>
      <c r="C158" s="165" t="s">
        <v>430</v>
      </c>
      <c r="D158" s="168">
        <v>6.8965517241379296E-2</v>
      </c>
      <c r="E158" s="171">
        <v>8.6956521739130405E-2</v>
      </c>
      <c r="F158" s="177">
        <v>0.36363636363636398</v>
      </c>
      <c r="G158" s="183">
        <v>0.2</v>
      </c>
      <c r="H158" s="177">
        <v>7.69230769230769E-2</v>
      </c>
      <c r="I158" s="183">
        <v>0</v>
      </c>
      <c r="J158" s="186">
        <v>0</v>
      </c>
      <c r="K158" s="189">
        <v>0</v>
      </c>
      <c r="L158" s="177">
        <v>0.133333333333333</v>
      </c>
      <c r="M158" s="192">
        <v>0.2</v>
      </c>
    </row>
    <row r="159" spans="1:13" ht="14.45" customHeight="1">
      <c r="A159" s="44">
        <v>0.91792558119041501</v>
      </c>
      <c r="B159" s="4">
        <v>2</v>
      </c>
      <c r="C159" s="166" t="s">
        <v>36</v>
      </c>
      <c r="D159" s="169">
        <v>0.24137931034482801</v>
      </c>
      <c r="E159" s="172">
        <v>0.217391304347826</v>
      </c>
      <c r="F159" s="179">
        <v>9.0909090909090898E-2</v>
      </c>
      <c r="G159" s="184">
        <v>0.2</v>
      </c>
      <c r="H159" s="179">
        <v>0.230769230769231</v>
      </c>
      <c r="I159" s="184">
        <v>0.28571428571428598</v>
      </c>
      <c r="J159" s="187">
        <v>0.25</v>
      </c>
      <c r="K159" s="190">
        <v>0.13043478260869601</v>
      </c>
      <c r="L159" s="179">
        <v>0.266666666666667</v>
      </c>
      <c r="M159" s="193">
        <v>0.1</v>
      </c>
    </row>
    <row r="160" spans="1:13" ht="14.45" customHeight="1">
      <c r="A160" s="44">
        <v>0.87717403555281004</v>
      </c>
      <c r="B160" s="4">
        <v>3</v>
      </c>
      <c r="C160" s="166" t="s">
        <v>45</v>
      </c>
      <c r="D160" s="169">
        <v>0.55172413793103403</v>
      </c>
      <c r="E160" s="172">
        <v>0.39130434782608697</v>
      </c>
      <c r="F160" s="179">
        <v>0.45454545454545497</v>
      </c>
      <c r="G160" s="184">
        <v>0.4</v>
      </c>
      <c r="H160" s="179">
        <v>0.53846153846153799</v>
      </c>
      <c r="I160" s="184">
        <v>0.476190476190476</v>
      </c>
      <c r="J160" s="187">
        <v>0.46428571428571402</v>
      </c>
      <c r="K160" s="190">
        <v>0.39130434782608697</v>
      </c>
      <c r="L160" s="179">
        <v>0.266666666666667</v>
      </c>
      <c r="M160" s="193">
        <v>0.5</v>
      </c>
    </row>
    <row r="161" spans="1:13" ht="14.45" customHeight="1">
      <c r="A161" s="44">
        <v>0.81571639373920501</v>
      </c>
      <c r="B161" s="4">
        <v>4</v>
      </c>
      <c r="C161" s="166" t="s">
        <v>52</v>
      </c>
      <c r="D161" s="169">
        <v>0.13793103448275901</v>
      </c>
      <c r="E161" s="172">
        <v>0.13043478260869601</v>
      </c>
      <c r="F161" s="179">
        <v>9.0909090909090898E-2</v>
      </c>
      <c r="G161" s="184">
        <v>0.2</v>
      </c>
      <c r="H161" s="179">
        <v>0.15384615384615399</v>
      </c>
      <c r="I161" s="184">
        <v>0.14285714285714299</v>
      </c>
      <c r="J161" s="187">
        <v>0.25</v>
      </c>
      <c r="K161" s="190">
        <v>0.30434782608695699</v>
      </c>
      <c r="L161" s="179">
        <v>0.266666666666667</v>
      </c>
      <c r="M161" s="193">
        <v>0.2</v>
      </c>
    </row>
    <row r="162" spans="1:13" ht="14.45" customHeight="1" thickBot="1">
      <c r="A162" s="44">
        <v>9.9002875871432805E-2</v>
      </c>
      <c r="B162" s="4">
        <v>5</v>
      </c>
      <c r="C162" s="167" t="s">
        <v>57</v>
      </c>
      <c r="D162" s="170">
        <v>0</v>
      </c>
      <c r="E162" s="173">
        <v>0.173913043478261</v>
      </c>
      <c r="F162" s="181">
        <v>0</v>
      </c>
      <c r="G162" s="185">
        <v>0</v>
      </c>
      <c r="H162" s="181">
        <v>0</v>
      </c>
      <c r="I162" s="185">
        <v>9.5238095238095205E-2</v>
      </c>
      <c r="J162" s="188">
        <v>3.5714285714285698E-2</v>
      </c>
      <c r="K162" s="191">
        <v>0.173913043478261</v>
      </c>
      <c r="L162" s="181">
        <v>6.6666666666666693E-2</v>
      </c>
      <c r="M162" s="194">
        <v>0</v>
      </c>
    </row>
    <row r="163" spans="1:13" ht="14.45" customHeight="1">
      <c r="A163" s="481"/>
      <c r="C163" s="17" t="s">
        <v>386</v>
      </c>
      <c r="D163" s="71"/>
      <c r="E163" s="71"/>
      <c r="F163" s="6"/>
      <c r="G163" s="6"/>
      <c r="H163" s="6"/>
      <c r="I163" s="6"/>
      <c r="J163" s="72"/>
      <c r="K163" s="72"/>
      <c r="L163" s="6"/>
      <c r="M163" s="73"/>
    </row>
    <row r="164" spans="1:13" ht="14.45" customHeight="1" thickBot="1">
      <c r="A164" s="481"/>
      <c r="C164" s="70"/>
      <c r="D164" s="71"/>
      <c r="E164" s="71"/>
      <c r="F164" s="6"/>
      <c r="G164" s="6"/>
      <c r="H164" s="6"/>
      <c r="I164" s="6"/>
      <c r="J164" s="72"/>
      <c r="K164" s="72"/>
      <c r="L164" s="6"/>
      <c r="M164" s="73"/>
    </row>
    <row r="165" spans="1:13" ht="14.45" customHeight="1" thickBot="1">
      <c r="A165" s="481"/>
      <c r="C165" s="70"/>
      <c r="D165" s="71"/>
      <c r="E165" s="71"/>
      <c r="F165" s="6"/>
      <c r="G165" s="125"/>
      <c r="H165" s="6"/>
      <c r="I165" s="6"/>
      <c r="J165" s="72"/>
      <c r="K165" s="72"/>
      <c r="L165" s="6"/>
      <c r="M165" s="73"/>
    </row>
    <row r="166" spans="1:13" ht="14.45" customHeight="1">
      <c r="A166" s="481"/>
      <c r="C166" s="110" t="s">
        <v>431</v>
      </c>
      <c r="D166" s="71"/>
      <c r="E166" s="71"/>
      <c r="F166" s="6"/>
      <c r="G166" s="6"/>
      <c r="H166" s="6"/>
      <c r="I166" s="6"/>
      <c r="J166" s="72"/>
      <c r="K166" s="72"/>
      <c r="L166" s="6"/>
      <c r="M166" s="73"/>
    </row>
    <row r="167" spans="1:13" ht="14.45" customHeight="1">
      <c r="A167" s="481"/>
      <c r="C167" s="82"/>
      <c r="D167" s="83"/>
      <c r="E167" s="83"/>
      <c r="F167" s="84"/>
      <c r="G167" s="84"/>
      <c r="H167" s="84"/>
      <c r="I167" s="84"/>
      <c r="J167" s="85"/>
      <c r="K167" s="85"/>
      <c r="L167" s="84"/>
      <c r="M167" s="86"/>
    </row>
    <row r="168" spans="1:13" ht="14.45" customHeight="1" thickBot="1">
      <c r="A168" s="481"/>
      <c r="C168" s="15" t="s">
        <v>432</v>
      </c>
    </row>
    <row r="169" spans="1:13" ht="38.1" customHeight="1" thickBot="1">
      <c r="A169" s="481"/>
      <c r="C169" s="227" t="s">
        <v>405</v>
      </c>
      <c r="D169" s="216" t="s">
        <v>368</v>
      </c>
      <c r="E169" s="215" t="s">
        <v>380</v>
      </c>
      <c r="F169" s="216" t="s">
        <v>381</v>
      </c>
      <c r="G169" s="215" t="s">
        <v>382</v>
      </c>
      <c r="H169" s="216" t="s">
        <v>383</v>
      </c>
      <c r="I169" s="218" t="s">
        <v>384</v>
      </c>
      <c r="J169" s="217" t="s">
        <v>385</v>
      </c>
      <c r="K169" s="215" t="s">
        <v>375</v>
      </c>
      <c r="L169" s="220" t="s">
        <v>376</v>
      </c>
      <c r="M169" s="225" t="s">
        <v>198</v>
      </c>
    </row>
    <row r="170" spans="1:13" s="4" customFormat="1" ht="39">
      <c r="A170" s="44">
        <v>0.462587216478687</v>
      </c>
      <c r="B170" s="4">
        <v>1</v>
      </c>
      <c r="C170" s="165" t="s">
        <v>139</v>
      </c>
      <c r="D170" s="168">
        <v>0.24137931034482801</v>
      </c>
      <c r="E170" s="171">
        <v>0.47826086956521702</v>
      </c>
      <c r="F170" s="177">
        <v>0.36363636363636398</v>
      </c>
      <c r="G170" s="183">
        <v>0.3</v>
      </c>
      <c r="H170" s="177">
        <v>0.30769230769230799</v>
      </c>
      <c r="I170" s="183">
        <v>0.36842105263157898</v>
      </c>
      <c r="J170" s="186">
        <v>0.296296296296296</v>
      </c>
      <c r="K170" s="189">
        <v>0.26086956521739102</v>
      </c>
      <c r="L170" s="177">
        <v>0.6</v>
      </c>
      <c r="M170" s="192">
        <v>0.3</v>
      </c>
    </row>
    <row r="171" spans="1:13" ht="14.45" customHeight="1">
      <c r="A171" s="44">
        <v>0.74433258800490398</v>
      </c>
      <c r="B171" s="4">
        <v>2</v>
      </c>
      <c r="C171" s="166" t="s">
        <v>213</v>
      </c>
      <c r="D171" s="169">
        <v>3.4482758620689703E-2</v>
      </c>
      <c r="E171" s="172">
        <v>4.3478260869565202E-2</v>
      </c>
      <c r="F171" s="179">
        <v>0</v>
      </c>
      <c r="G171" s="184">
        <v>0</v>
      </c>
      <c r="H171" s="179">
        <v>7.69230769230769E-2</v>
      </c>
      <c r="I171" s="184">
        <v>0.105263157894737</v>
      </c>
      <c r="J171" s="187">
        <v>7.4074074074074098E-2</v>
      </c>
      <c r="K171" s="190">
        <v>0</v>
      </c>
      <c r="L171" s="179">
        <v>0</v>
      </c>
      <c r="M171" s="193">
        <v>0.1</v>
      </c>
    </row>
    <row r="172" spans="1:13" ht="14.45" customHeight="1">
      <c r="A172" s="44">
        <v>0.81193366505003395</v>
      </c>
      <c r="B172" s="4">
        <v>3</v>
      </c>
      <c r="C172" s="166" t="s">
        <v>170</v>
      </c>
      <c r="D172" s="169">
        <v>0.20689655172413801</v>
      </c>
      <c r="E172" s="172">
        <v>0.217391304347826</v>
      </c>
      <c r="F172" s="179">
        <v>9.0909090909090898E-2</v>
      </c>
      <c r="G172" s="184">
        <v>0.3</v>
      </c>
      <c r="H172" s="179">
        <v>0.30769230769230799</v>
      </c>
      <c r="I172" s="184">
        <v>0.105263157894737</v>
      </c>
      <c r="J172" s="187">
        <v>0.18518518518518501</v>
      </c>
      <c r="K172" s="190">
        <v>0.13043478260869601</v>
      </c>
      <c r="L172" s="179">
        <v>0.133333333333333</v>
      </c>
      <c r="M172" s="193">
        <v>0.3</v>
      </c>
    </row>
    <row r="173" spans="1:13" ht="26.1">
      <c r="A173" s="44">
        <v>0.22768051447544899</v>
      </c>
      <c r="B173" s="4">
        <v>4</v>
      </c>
      <c r="C173" s="166" t="s">
        <v>433</v>
      </c>
      <c r="D173" s="169">
        <v>0.20689655172413801</v>
      </c>
      <c r="E173" s="172">
        <v>0.13043478260869601</v>
      </c>
      <c r="F173" s="179">
        <v>0.18181818181818199</v>
      </c>
      <c r="G173" s="184">
        <v>0.3</v>
      </c>
      <c r="H173" s="179">
        <v>0</v>
      </c>
      <c r="I173" s="184">
        <v>5.2631578947368397E-2</v>
      </c>
      <c r="J173" s="187">
        <v>0.25925925925925902</v>
      </c>
      <c r="K173" s="190">
        <v>8.6956521739130405E-2</v>
      </c>
      <c r="L173" s="179">
        <v>6.6666666666666693E-2</v>
      </c>
      <c r="M173" s="193">
        <v>0.3</v>
      </c>
    </row>
    <row r="174" spans="1:13" ht="26.1">
      <c r="A174" s="44">
        <v>3.8204112370591502E-3</v>
      </c>
      <c r="B174" s="4">
        <v>5</v>
      </c>
      <c r="C174" s="166" t="s">
        <v>434</v>
      </c>
      <c r="D174" s="169">
        <v>0.20689655172413801</v>
      </c>
      <c r="E174" s="172">
        <v>0.217391304347826</v>
      </c>
      <c r="F174" s="179">
        <v>0.36363636363636398</v>
      </c>
      <c r="G174" s="184">
        <v>0.2</v>
      </c>
      <c r="H174" s="179">
        <v>0.30769230769230799</v>
      </c>
      <c r="I174" s="184">
        <v>0.31578947368421101</v>
      </c>
      <c r="J174" s="187">
        <v>0.44444444444444398</v>
      </c>
      <c r="K174" s="190">
        <v>0.73913043478260898</v>
      </c>
      <c r="L174" s="179">
        <v>0.266666666666667</v>
      </c>
      <c r="M174" s="193">
        <v>0.2</v>
      </c>
    </row>
    <row r="175" spans="1:13" ht="14.45" customHeight="1">
      <c r="A175" s="44">
        <v>0.307138896780148</v>
      </c>
      <c r="B175" s="4">
        <v>6</v>
      </c>
      <c r="C175" s="166" t="s">
        <v>161</v>
      </c>
      <c r="D175" s="169">
        <v>0.17241379310344801</v>
      </c>
      <c r="E175" s="172">
        <v>0.13043478260869601</v>
      </c>
      <c r="F175" s="179">
        <v>9.0909090909090898E-2</v>
      </c>
      <c r="G175" s="184">
        <v>0.3</v>
      </c>
      <c r="H175" s="179">
        <v>0.15384615384615399</v>
      </c>
      <c r="I175" s="184">
        <v>5.2631578947368397E-2</v>
      </c>
      <c r="J175" s="187">
        <v>0.37037037037037002</v>
      </c>
      <c r="K175" s="190">
        <v>0.173913043478261</v>
      </c>
      <c r="L175" s="179">
        <v>0.266666666666667</v>
      </c>
      <c r="M175" s="193">
        <v>0.2</v>
      </c>
    </row>
    <row r="176" spans="1:13" ht="26.1">
      <c r="A176" s="44">
        <v>0.44942647067873698</v>
      </c>
      <c r="B176" s="4">
        <v>7</v>
      </c>
      <c r="C176" s="166" t="s">
        <v>203</v>
      </c>
      <c r="D176" s="169">
        <v>3.4482758620689703E-2</v>
      </c>
      <c r="E176" s="172">
        <v>0.173913043478261</v>
      </c>
      <c r="F176" s="179">
        <v>0.18181818181818199</v>
      </c>
      <c r="G176" s="184">
        <v>0</v>
      </c>
      <c r="H176" s="179">
        <v>0.15384615384615399</v>
      </c>
      <c r="I176" s="184">
        <v>0.105263157894737</v>
      </c>
      <c r="J176" s="187">
        <v>7.4074074074074098E-2</v>
      </c>
      <c r="K176" s="190">
        <v>0.13043478260869601</v>
      </c>
      <c r="L176" s="179">
        <v>0.2</v>
      </c>
      <c r="M176" s="193">
        <v>0.3</v>
      </c>
    </row>
    <row r="177" spans="1:13" ht="14.45" customHeight="1">
      <c r="A177" s="44">
        <v>0.86264208553626798</v>
      </c>
      <c r="B177" s="4">
        <v>8</v>
      </c>
      <c r="C177" s="166" t="s">
        <v>181</v>
      </c>
      <c r="D177" s="169">
        <v>0.24137931034482801</v>
      </c>
      <c r="E177" s="172">
        <v>0.26086956521739102</v>
      </c>
      <c r="F177" s="179">
        <v>0.18181818181818199</v>
      </c>
      <c r="G177" s="184">
        <v>0.1</v>
      </c>
      <c r="H177" s="179">
        <v>7.69230769230769E-2</v>
      </c>
      <c r="I177" s="184">
        <v>0.157894736842105</v>
      </c>
      <c r="J177" s="187">
        <v>0.11111111111111099</v>
      </c>
      <c r="K177" s="190">
        <v>0.173913043478261</v>
      </c>
      <c r="L177" s="179">
        <v>0.266666666666667</v>
      </c>
      <c r="M177" s="193">
        <v>0.2</v>
      </c>
    </row>
    <row r="178" spans="1:13" ht="26.1">
      <c r="A178" s="44">
        <v>0.82550638680285005</v>
      </c>
      <c r="B178" s="4">
        <v>9</v>
      </c>
      <c r="C178" s="166" t="s">
        <v>435</v>
      </c>
      <c r="D178" s="169">
        <v>0.17241379310344801</v>
      </c>
      <c r="E178" s="172">
        <v>0.13043478260869601</v>
      </c>
      <c r="F178" s="179">
        <v>0</v>
      </c>
      <c r="G178" s="184">
        <v>0.2</v>
      </c>
      <c r="H178" s="179">
        <v>0.230769230769231</v>
      </c>
      <c r="I178" s="184">
        <v>0.105263157894737</v>
      </c>
      <c r="J178" s="187">
        <v>7.4074074074074098E-2</v>
      </c>
      <c r="K178" s="190">
        <v>0.173913043478261</v>
      </c>
      <c r="L178" s="179">
        <v>0.2</v>
      </c>
      <c r="M178" s="193">
        <v>0.2</v>
      </c>
    </row>
    <row r="179" spans="1:13" ht="26.1">
      <c r="A179" s="44">
        <v>2.2948478402876699E-2</v>
      </c>
      <c r="B179" s="4">
        <v>10</v>
      </c>
      <c r="C179" s="166" t="s">
        <v>436</v>
      </c>
      <c r="D179" s="169">
        <v>0.55172413793103403</v>
      </c>
      <c r="E179" s="172">
        <v>0.65217391304347805</v>
      </c>
      <c r="F179" s="179">
        <v>0.63636363636363602</v>
      </c>
      <c r="G179" s="184">
        <v>0.2</v>
      </c>
      <c r="H179" s="179">
        <v>0.38461538461538503</v>
      </c>
      <c r="I179" s="184">
        <v>0.63157894736842102</v>
      </c>
      <c r="J179" s="187">
        <v>0.25925925925925902</v>
      </c>
      <c r="K179" s="190">
        <v>0.30434782608695699</v>
      </c>
      <c r="L179" s="179">
        <v>0.6</v>
      </c>
      <c r="M179" s="193">
        <v>0.4</v>
      </c>
    </row>
    <row r="180" spans="1:13" ht="26.1">
      <c r="A180" s="44">
        <v>8.94555980286082E-3</v>
      </c>
      <c r="B180" s="4">
        <v>11</v>
      </c>
      <c r="C180" s="166" t="s">
        <v>437</v>
      </c>
      <c r="D180" s="169">
        <v>0.27586206896551702</v>
      </c>
      <c r="E180" s="172">
        <v>0.26086956521739102</v>
      </c>
      <c r="F180" s="179">
        <v>0.18181818181818199</v>
      </c>
      <c r="G180" s="184">
        <v>0.6</v>
      </c>
      <c r="H180" s="179">
        <v>0.38461538461538503</v>
      </c>
      <c r="I180" s="184">
        <v>0.26315789473684198</v>
      </c>
      <c r="J180" s="187">
        <v>0.66666666666666696</v>
      </c>
      <c r="K180" s="190">
        <v>0.34782608695652201</v>
      </c>
      <c r="L180" s="179">
        <v>0.266666666666667</v>
      </c>
      <c r="M180" s="193">
        <v>0.1</v>
      </c>
    </row>
    <row r="181" spans="1:13" ht="26.1">
      <c r="A181" s="44">
        <v>0.36437312447104903</v>
      </c>
      <c r="B181" s="4">
        <v>12</v>
      </c>
      <c r="C181" s="166" t="s">
        <v>209</v>
      </c>
      <c r="D181" s="169">
        <v>0.13793103448275901</v>
      </c>
      <c r="E181" s="172">
        <v>0.13043478260869601</v>
      </c>
      <c r="F181" s="179">
        <v>0.18181818181818199</v>
      </c>
      <c r="G181" s="184">
        <v>0.2</v>
      </c>
      <c r="H181" s="179">
        <v>7.69230769230769E-2</v>
      </c>
      <c r="I181" s="184">
        <v>0</v>
      </c>
      <c r="J181" s="187">
        <v>7.4074074074074098E-2</v>
      </c>
      <c r="K181" s="190">
        <v>4.3478260869565202E-2</v>
      </c>
      <c r="L181" s="179">
        <v>6.6666666666666693E-2</v>
      </c>
      <c r="M181" s="193">
        <v>0.3</v>
      </c>
    </row>
    <row r="182" spans="1:13" s="4" customFormat="1" ht="14.45" customHeight="1" thickBot="1">
      <c r="A182" s="44">
        <v>0.159599577277313</v>
      </c>
      <c r="B182" s="4">
        <v>13</v>
      </c>
      <c r="C182" s="167" t="s">
        <v>84</v>
      </c>
      <c r="D182" s="170">
        <v>0.10344827586206901</v>
      </c>
      <c r="E182" s="173">
        <v>0</v>
      </c>
      <c r="F182" s="181">
        <v>0</v>
      </c>
      <c r="G182" s="185">
        <v>0.1</v>
      </c>
      <c r="H182" s="181">
        <v>0</v>
      </c>
      <c r="I182" s="185">
        <v>0.105263157894737</v>
      </c>
      <c r="J182" s="188">
        <v>0</v>
      </c>
      <c r="K182" s="191">
        <v>0</v>
      </c>
      <c r="L182" s="181">
        <v>0</v>
      </c>
      <c r="M182" s="194">
        <v>0</v>
      </c>
    </row>
    <row r="183" spans="1:13" ht="14.45" customHeight="1">
      <c r="A183" s="481"/>
      <c r="C183" s="17" t="s">
        <v>386</v>
      </c>
      <c r="D183" s="89"/>
      <c r="E183" s="89"/>
      <c r="F183" s="6"/>
      <c r="G183" s="6"/>
      <c r="H183" s="6"/>
      <c r="I183" s="6"/>
      <c r="J183" s="72"/>
      <c r="K183" s="72"/>
      <c r="L183" s="6"/>
      <c r="M183" s="73"/>
    </row>
    <row r="184" spans="1:13" ht="14.45" customHeight="1">
      <c r="A184" s="481"/>
      <c r="C184" s="90"/>
      <c r="D184" s="89"/>
      <c r="E184" s="89"/>
      <c r="F184" s="6"/>
      <c r="G184" s="6"/>
      <c r="H184" s="6"/>
      <c r="I184" s="6"/>
      <c r="J184" s="72"/>
      <c r="K184" s="72"/>
      <c r="L184" s="6"/>
      <c r="M184" s="73"/>
    </row>
    <row r="185" spans="1:13" ht="14.45" customHeight="1">
      <c r="A185" s="481"/>
      <c r="C185" s="90"/>
      <c r="D185" s="89"/>
      <c r="E185" s="89"/>
      <c r="F185" s="6"/>
      <c r="G185" s="6"/>
      <c r="H185" s="6"/>
      <c r="I185" s="6"/>
      <c r="J185" s="72"/>
      <c r="K185" s="72"/>
      <c r="L185" s="6"/>
      <c r="M185" s="73"/>
    </row>
    <row r="186" spans="1:13" ht="14.45" customHeight="1" thickBot="1">
      <c r="A186" s="481"/>
      <c r="C186" s="111" t="s">
        <v>438</v>
      </c>
      <c r="D186" s="89"/>
      <c r="E186" s="89"/>
      <c r="F186" s="6"/>
      <c r="G186" s="6"/>
      <c r="H186" s="6"/>
      <c r="I186" s="6"/>
      <c r="J186" s="72"/>
      <c r="K186" s="72"/>
      <c r="L186" s="6"/>
      <c r="M186" s="73"/>
    </row>
    <row r="187" spans="1:13" ht="38.1" customHeight="1" thickBot="1">
      <c r="A187" s="482" t="s">
        <v>391</v>
      </c>
      <c r="C187" s="227" t="s">
        <v>405</v>
      </c>
      <c r="D187" s="216" t="s">
        <v>368</v>
      </c>
      <c r="E187" s="215" t="s">
        <v>380</v>
      </c>
      <c r="F187" s="216" t="s">
        <v>381</v>
      </c>
      <c r="G187" s="215" t="s">
        <v>382</v>
      </c>
      <c r="H187" s="216" t="s">
        <v>383</v>
      </c>
      <c r="I187" s="218" t="s">
        <v>384</v>
      </c>
      <c r="J187" s="217" t="s">
        <v>385</v>
      </c>
      <c r="K187" s="215" t="s">
        <v>375</v>
      </c>
      <c r="L187" s="220" t="s">
        <v>376</v>
      </c>
      <c r="M187" s="225" t="s">
        <v>198</v>
      </c>
    </row>
    <row r="188" spans="1:13" ht="14.45" customHeight="1">
      <c r="A188" s="44">
        <v>7.2120526870512404E-6</v>
      </c>
      <c r="B188" s="3">
        <v>1</v>
      </c>
      <c r="C188" s="165" t="s">
        <v>439</v>
      </c>
      <c r="D188" s="168">
        <v>0.10344827586206901</v>
      </c>
      <c r="E188" s="171">
        <v>8.6956521739130405E-2</v>
      </c>
      <c r="F188" s="177">
        <v>0.18181818181818199</v>
      </c>
      <c r="G188" s="183">
        <v>0.1</v>
      </c>
      <c r="H188" s="177">
        <v>0.15384615384615399</v>
      </c>
      <c r="I188" s="183">
        <v>0</v>
      </c>
      <c r="J188" s="186">
        <v>7.4074074074074098E-2</v>
      </c>
      <c r="K188" s="189">
        <v>4.3478260869565202E-2</v>
      </c>
      <c r="L188" s="177">
        <v>0.133333333333333</v>
      </c>
      <c r="M188" s="192">
        <v>0.7</v>
      </c>
    </row>
    <row r="189" spans="1:13" ht="14.45" customHeight="1">
      <c r="A189" s="44">
        <v>2.8308184598192399E-2</v>
      </c>
      <c r="B189" s="3">
        <v>2</v>
      </c>
      <c r="C189" s="166" t="s">
        <v>440</v>
      </c>
      <c r="D189" s="169">
        <v>0.27586206896551702</v>
      </c>
      <c r="E189" s="172">
        <v>0.30434782608695699</v>
      </c>
      <c r="F189" s="179">
        <v>0</v>
      </c>
      <c r="G189" s="184">
        <v>0.1</v>
      </c>
      <c r="H189" s="179">
        <v>0.38461538461538503</v>
      </c>
      <c r="I189" s="184">
        <v>0.38095238095238099</v>
      </c>
      <c r="J189" s="187">
        <v>0.296296296296296</v>
      </c>
      <c r="K189" s="190">
        <v>0.60869565217391297</v>
      </c>
      <c r="L189" s="179">
        <v>0.2</v>
      </c>
      <c r="M189" s="193">
        <v>0.3</v>
      </c>
    </row>
    <row r="190" spans="1:13" ht="14.45" customHeight="1">
      <c r="A190" s="44">
        <v>1.8208453578544899E-6</v>
      </c>
      <c r="B190" s="3">
        <v>3</v>
      </c>
      <c r="C190" s="166" t="s">
        <v>441</v>
      </c>
      <c r="D190" s="169">
        <v>0.17241379310344801</v>
      </c>
      <c r="E190" s="172">
        <v>0.30434782608695699</v>
      </c>
      <c r="F190" s="179">
        <v>0.27272727272727298</v>
      </c>
      <c r="G190" s="184">
        <v>0.3</v>
      </c>
      <c r="H190" s="179">
        <v>0.15384615384615399</v>
      </c>
      <c r="I190" s="184">
        <v>0.14285714285714299</v>
      </c>
      <c r="J190" s="187">
        <v>0.81481481481481499</v>
      </c>
      <c r="K190" s="190">
        <v>0.52173913043478304</v>
      </c>
      <c r="L190" s="179">
        <v>0.266666666666667</v>
      </c>
      <c r="M190" s="193">
        <v>0.3</v>
      </c>
    </row>
    <row r="191" spans="1:13" ht="14.45" customHeight="1">
      <c r="A191" s="44">
        <v>6.5243109987839096E-2</v>
      </c>
      <c r="B191" s="3">
        <v>4</v>
      </c>
      <c r="C191" s="166" t="s">
        <v>182</v>
      </c>
      <c r="D191" s="169">
        <v>0.24137931034482801</v>
      </c>
      <c r="E191" s="172">
        <v>0.30434782608695699</v>
      </c>
      <c r="F191" s="179">
        <v>0.18181818181818199</v>
      </c>
      <c r="G191" s="184">
        <v>0.3</v>
      </c>
      <c r="H191" s="179">
        <v>0</v>
      </c>
      <c r="I191" s="184">
        <v>0.238095238095238</v>
      </c>
      <c r="J191" s="187">
        <v>7.4074074074074098E-2</v>
      </c>
      <c r="K191" s="190">
        <v>4.3478260869565202E-2</v>
      </c>
      <c r="L191" s="179">
        <v>0.266666666666667</v>
      </c>
      <c r="M191" s="193">
        <v>0</v>
      </c>
    </row>
    <row r="192" spans="1:13" ht="14.45" customHeight="1">
      <c r="A192" s="44">
        <v>0.47510786866949201</v>
      </c>
      <c r="B192" s="3">
        <v>5</v>
      </c>
      <c r="C192" s="166" t="s">
        <v>121</v>
      </c>
      <c r="D192" s="169">
        <v>0.55172413793103403</v>
      </c>
      <c r="E192" s="172">
        <v>0.52173913043478304</v>
      </c>
      <c r="F192" s="179">
        <v>0.54545454545454497</v>
      </c>
      <c r="G192" s="184">
        <v>0.8</v>
      </c>
      <c r="H192" s="179">
        <v>0.46153846153846201</v>
      </c>
      <c r="I192" s="184">
        <v>0.57142857142857095</v>
      </c>
      <c r="J192" s="187">
        <v>0.33333333333333298</v>
      </c>
      <c r="K192" s="190">
        <v>0.39130434782608697</v>
      </c>
      <c r="L192" s="179">
        <v>0.53333333333333299</v>
      </c>
      <c r="M192" s="193">
        <v>0.5</v>
      </c>
    </row>
    <row r="193" spans="1:13" ht="14.45" customHeight="1">
      <c r="A193" s="44">
        <v>0.77383170655192002</v>
      </c>
      <c r="B193" s="3">
        <v>6</v>
      </c>
      <c r="C193" s="166" t="s">
        <v>218</v>
      </c>
      <c r="D193" s="169">
        <v>0</v>
      </c>
      <c r="E193" s="172">
        <v>0</v>
      </c>
      <c r="F193" s="179">
        <v>0</v>
      </c>
      <c r="G193" s="184">
        <v>0</v>
      </c>
      <c r="H193" s="179">
        <v>0</v>
      </c>
      <c r="I193" s="184">
        <v>0</v>
      </c>
      <c r="J193" s="187">
        <v>3.7037037037037E-2</v>
      </c>
      <c r="K193" s="190">
        <v>0</v>
      </c>
      <c r="L193" s="179">
        <v>0</v>
      </c>
      <c r="M193" s="193">
        <v>0</v>
      </c>
    </row>
    <row r="194" spans="1:13" ht="14.45" customHeight="1">
      <c r="A194" s="44">
        <v>0.50589919120979998</v>
      </c>
      <c r="B194" s="3">
        <v>7</v>
      </c>
      <c r="C194" s="166" t="s">
        <v>204</v>
      </c>
      <c r="D194" s="169">
        <v>0.20689655172413801</v>
      </c>
      <c r="E194" s="172">
        <v>4.3478260869565202E-2</v>
      </c>
      <c r="F194" s="179">
        <v>0.18181818181818199</v>
      </c>
      <c r="G194" s="184">
        <v>0</v>
      </c>
      <c r="H194" s="179">
        <v>7.69230769230769E-2</v>
      </c>
      <c r="I194" s="184">
        <v>9.5238095238095205E-2</v>
      </c>
      <c r="J194" s="187">
        <v>0.148148148148148</v>
      </c>
      <c r="K194" s="190">
        <v>4.3478260869565202E-2</v>
      </c>
      <c r="L194" s="179">
        <v>6.6666666666666693E-2</v>
      </c>
      <c r="M194" s="193">
        <v>0.2</v>
      </c>
    </row>
    <row r="195" spans="1:13" ht="14.45" customHeight="1">
      <c r="A195" s="44">
        <v>0.54018739517897196</v>
      </c>
      <c r="B195" s="3">
        <v>8</v>
      </c>
      <c r="C195" s="166" t="s">
        <v>171</v>
      </c>
      <c r="D195" s="169">
        <v>0.24137931034482801</v>
      </c>
      <c r="E195" s="172">
        <v>0.13043478260869601</v>
      </c>
      <c r="F195" s="179">
        <v>0.18181818181818199</v>
      </c>
      <c r="G195" s="184">
        <v>0.1</v>
      </c>
      <c r="H195" s="179">
        <v>0.230769230769231</v>
      </c>
      <c r="I195" s="184">
        <v>0.28571428571428598</v>
      </c>
      <c r="J195" s="187">
        <v>0.37037037037037002</v>
      </c>
      <c r="K195" s="190">
        <v>0.13043478260869601</v>
      </c>
      <c r="L195" s="179">
        <v>0.133333333333333</v>
      </c>
      <c r="M195" s="193">
        <v>0.2</v>
      </c>
    </row>
    <row r="196" spans="1:13" ht="14.45" customHeight="1">
      <c r="A196" s="44">
        <v>3.55242075434611E-3</v>
      </c>
      <c r="B196" s="3">
        <v>9</v>
      </c>
      <c r="C196" s="166" t="s">
        <v>442</v>
      </c>
      <c r="D196" s="169">
        <v>0.17241379310344801</v>
      </c>
      <c r="E196" s="172">
        <v>0.47826086956521702</v>
      </c>
      <c r="F196" s="179">
        <v>0.45454545454545497</v>
      </c>
      <c r="G196" s="184">
        <v>0.5</v>
      </c>
      <c r="H196" s="179">
        <v>0.30769230769230799</v>
      </c>
      <c r="I196" s="184">
        <v>0.28571428571428598</v>
      </c>
      <c r="J196" s="187">
        <v>0.37037037037037002</v>
      </c>
      <c r="K196" s="190">
        <v>0.30434782608695699</v>
      </c>
      <c r="L196" s="179">
        <v>0.86666666666666703</v>
      </c>
      <c r="M196" s="193">
        <v>0.4</v>
      </c>
    </row>
    <row r="197" spans="1:13" ht="14.45" customHeight="1">
      <c r="A197" s="44">
        <v>1.29206395588324E-2</v>
      </c>
      <c r="B197" s="3">
        <v>10</v>
      </c>
      <c r="C197" s="166" t="s">
        <v>443</v>
      </c>
      <c r="D197" s="169">
        <v>0.27586206896551702</v>
      </c>
      <c r="E197" s="172">
        <v>0.39130434782608697</v>
      </c>
      <c r="F197" s="179">
        <v>0.36363636363636398</v>
      </c>
      <c r="G197" s="184">
        <v>0.7</v>
      </c>
      <c r="H197" s="179">
        <v>0.69230769230769196</v>
      </c>
      <c r="I197" s="184">
        <v>0.33333333333333298</v>
      </c>
      <c r="J197" s="187">
        <v>0.148148148148148</v>
      </c>
      <c r="K197" s="190">
        <v>0.26086956521739102</v>
      </c>
      <c r="L197" s="179">
        <v>0.2</v>
      </c>
      <c r="M197" s="193">
        <v>0.3</v>
      </c>
    </row>
    <row r="198" spans="1:13" ht="14.45" customHeight="1">
      <c r="A198" s="44">
        <v>3.4237910384104098E-7</v>
      </c>
      <c r="B198" s="3">
        <v>11</v>
      </c>
      <c r="C198" s="166" t="s">
        <v>444</v>
      </c>
      <c r="D198" s="169">
        <v>3.4482758620689703E-2</v>
      </c>
      <c r="E198" s="172">
        <v>0</v>
      </c>
      <c r="F198" s="179">
        <v>0</v>
      </c>
      <c r="G198" s="184">
        <v>0.1</v>
      </c>
      <c r="H198" s="179">
        <v>0</v>
      </c>
      <c r="I198" s="184">
        <v>0.33333333333333298</v>
      </c>
      <c r="J198" s="187">
        <v>0</v>
      </c>
      <c r="K198" s="190">
        <v>0</v>
      </c>
      <c r="L198" s="179">
        <v>0</v>
      </c>
      <c r="M198" s="193">
        <v>0</v>
      </c>
    </row>
    <row r="199" spans="1:13" ht="14.45" customHeight="1">
      <c r="A199" s="44">
        <v>6.8202282416795698E-4</v>
      </c>
      <c r="B199" s="3">
        <v>12</v>
      </c>
      <c r="C199" s="166" t="s">
        <v>445</v>
      </c>
      <c r="D199" s="169">
        <v>0.13793103448275901</v>
      </c>
      <c r="E199" s="172">
        <v>0.173913043478261</v>
      </c>
      <c r="F199" s="179">
        <v>0.36363636363636398</v>
      </c>
      <c r="G199" s="184">
        <v>0</v>
      </c>
      <c r="H199" s="179">
        <v>7.69230769230769E-2</v>
      </c>
      <c r="I199" s="184">
        <v>4.7619047619047603E-2</v>
      </c>
      <c r="J199" s="187">
        <v>0.148148148148148</v>
      </c>
      <c r="K199" s="190">
        <v>0.47826086956521702</v>
      </c>
      <c r="L199" s="179">
        <v>6.6666666666666693E-2</v>
      </c>
      <c r="M199" s="193">
        <v>0</v>
      </c>
    </row>
    <row r="200" spans="1:13" s="4" customFormat="1" ht="14.45" customHeight="1">
      <c r="A200" s="44">
        <v>3.4359426548383497E-2</v>
      </c>
      <c r="B200" s="3">
        <v>13</v>
      </c>
      <c r="C200" s="166" t="s">
        <v>446</v>
      </c>
      <c r="D200" s="169">
        <v>0</v>
      </c>
      <c r="E200" s="172">
        <v>0</v>
      </c>
      <c r="F200" s="179">
        <v>0</v>
      </c>
      <c r="G200" s="184">
        <v>0</v>
      </c>
      <c r="H200" s="179">
        <v>0.15384615384615399</v>
      </c>
      <c r="I200" s="184">
        <v>0</v>
      </c>
      <c r="J200" s="187">
        <v>0</v>
      </c>
      <c r="K200" s="190">
        <v>0.13043478260869601</v>
      </c>
      <c r="L200" s="179">
        <v>6.6666666666666693E-2</v>
      </c>
      <c r="M200" s="193">
        <v>0</v>
      </c>
    </row>
    <row r="201" spans="1:13" ht="14.45" customHeight="1" thickBot="1">
      <c r="A201" s="44">
        <v>0.81736984593934803</v>
      </c>
      <c r="B201" s="3">
        <v>14</v>
      </c>
      <c r="C201" s="167" t="s">
        <v>56</v>
      </c>
      <c r="D201" s="170">
        <v>3.4482758620689703E-2</v>
      </c>
      <c r="E201" s="173">
        <v>0</v>
      </c>
      <c r="F201" s="181">
        <v>0</v>
      </c>
      <c r="G201" s="185">
        <v>0</v>
      </c>
      <c r="H201" s="181">
        <v>0</v>
      </c>
      <c r="I201" s="185">
        <v>0</v>
      </c>
      <c r="J201" s="188">
        <v>0</v>
      </c>
      <c r="K201" s="191">
        <v>0</v>
      </c>
      <c r="L201" s="181">
        <v>0</v>
      </c>
      <c r="M201" s="194">
        <v>0</v>
      </c>
    </row>
    <row r="202" spans="1:13" ht="14.45" customHeight="1">
      <c r="A202" s="481"/>
      <c r="C202" s="17" t="s">
        <v>386</v>
      </c>
      <c r="D202" s="89"/>
      <c r="E202" s="89"/>
      <c r="F202" s="6"/>
      <c r="G202" s="6"/>
      <c r="H202" s="6"/>
      <c r="I202" s="6"/>
      <c r="J202" s="72"/>
      <c r="K202" s="72"/>
      <c r="L202" s="6"/>
      <c r="M202" s="73"/>
    </row>
    <row r="203" spans="1:13" ht="14.45" customHeight="1">
      <c r="A203" s="481"/>
      <c r="C203" s="90"/>
      <c r="D203" s="89"/>
      <c r="E203" s="89"/>
      <c r="F203" s="6"/>
      <c r="G203" s="6"/>
      <c r="H203" s="6"/>
      <c r="I203" s="6"/>
      <c r="J203" s="72"/>
      <c r="K203" s="72"/>
      <c r="L203" s="6"/>
      <c r="M203" s="73"/>
    </row>
    <row r="204" spans="1:13" ht="14.45" customHeight="1">
      <c r="A204" s="481"/>
      <c r="C204" s="90"/>
      <c r="D204" s="89"/>
      <c r="E204" s="89"/>
      <c r="F204" s="6"/>
      <c r="G204" s="6"/>
      <c r="H204" s="6"/>
      <c r="I204" s="6"/>
      <c r="J204" s="72"/>
      <c r="K204" s="72"/>
      <c r="L204" s="6"/>
      <c r="M204" s="73"/>
    </row>
    <row r="205" spans="1:13" ht="14.45" customHeight="1" thickBot="1">
      <c r="A205" s="481"/>
      <c r="C205" s="111" t="s">
        <v>447</v>
      </c>
      <c r="D205" s="89"/>
      <c r="E205" s="89"/>
      <c r="F205" s="6"/>
      <c r="G205" s="6"/>
      <c r="H205" s="6"/>
      <c r="I205" s="6"/>
      <c r="J205" s="72"/>
      <c r="K205" s="72"/>
      <c r="L205" s="6"/>
      <c r="M205" s="73"/>
    </row>
    <row r="206" spans="1:13" ht="38.1" customHeight="1" thickBot="1">
      <c r="A206" s="482" t="s">
        <v>391</v>
      </c>
      <c r="C206" s="227" t="s">
        <v>405</v>
      </c>
      <c r="D206" s="216" t="s">
        <v>368</v>
      </c>
      <c r="E206" s="226" t="s">
        <v>380</v>
      </c>
      <c r="F206" s="216" t="s">
        <v>381</v>
      </c>
      <c r="G206" s="228" t="s">
        <v>382</v>
      </c>
      <c r="H206" s="215" t="s">
        <v>383</v>
      </c>
      <c r="I206" s="217" t="s">
        <v>384</v>
      </c>
      <c r="J206" s="218" t="s">
        <v>385</v>
      </c>
      <c r="K206" s="216" t="s">
        <v>375</v>
      </c>
      <c r="L206" s="219" t="s">
        <v>376</v>
      </c>
      <c r="M206" s="220" t="s">
        <v>198</v>
      </c>
    </row>
    <row r="207" spans="1:13" ht="14.45" customHeight="1">
      <c r="A207" s="44">
        <v>0.80545371221911399</v>
      </c>
      <c r="B207" s="3">
        <v>1</v>
      </c>
      <c r="C207" s="165" t="s">
        <v>163</v>
      </c>
      <c r="D207" s="168">
        <v>0.24137931034482801</v>
      </c>
      <c r="E207" s="201">
        <v>0.34782608695652201</v>
      </c>
      <c r="F207" s="177">
        <v>0.54545454545454497</v>
      </c>
      <c r="G207" s="178">
        <v>0.3</v>
      </c>
      <c r="H207" s="183">
        <v>0.28571428571428598</v>
      </c>
      <c r="I207" s="177">
        <v>0.35</v>
      </c>
      <c r="J207" s="189">
        <v>0.230769230769231</v>
      </c>
      <c r="K207" s="186">
        <v>0.26086956521739102</v>
      </c>
      <c r="L207" s="183">
        <v>0.4</v>
      </c>
      <c r="M207" s="197">
        <v>0.3</v>
      </c>
    </row>
    <row r="208" spans="1:13" ht="14.45" customHeight="1">
      <c r="A208" s="44">
        <v>0.19734435463877001</v>
      </c>
      <c r="B208" s="3">
        <v>2</v>
      </c>
      <c r="C208" s="166" t="s">
        <v>122</v>
      </c>
      <c r="D208" s="169">
        <v>0.82758620689655205</v>
      </c>
      <c r="E208" s="199">
        <v>0.91304347826086996</v>
      </c>
      <c r="F208" s="179">
        <v>0.63636363636363602</v>
      </c>
      <c r="G208" s="180">
        <v>1</v>
      </c>
      <c r="H208" s="184">
        <v>0.64285714285714302</v>
      </c>
      <c r="I208" s="179">
        <v>0.7</v>
      </c>
      <c r="J208" s="190">
        <v>0.84615384615384603</v>
      </c>
      <c r="K208" s="187">
        <v>0.86956521739130399</v>
      </c>
      <c r="L208" s="184">
        <v>0.86666666666666703</v>
      </c>
      <c r="M208" s="195">
        <v>0.9</v>
      </c>
    </row>
    <row r="209" spans="1:13" ht="39">
      <c r="A209" s="44">
        <v>0.45466775153418298</v>
      </c>
      <c r="B209" s="3">
        <v>3</v>
      </c>
      <c r="C209" s="166" t="s">
        <v>152</v>
      </c>
      <c r="D209" s="169">
        <v>0.27586206896551702</v>
      </c>
      <c r="E209" s="199">
        <v>0.26086956521739102</v>
      </c>
      <c r="F209" s="179">
        <v>0.54545454545454497</v>
      </c>
      <c r="G209" s="180">
        <v>0.3</v>
      </c>
      <c r="H209" s="184">
        <v>0.28571428571428598</v>
      </c>
      <c r="I209" s="179">
        <v>0.35</v>
      </c>
      <c r="J209" s="190">
        <v>0.19230769230769201</v>
      </c>
      <c r="K209" s="187">
        <v>0.26086956521739102</v>
      </c>
      <c r="L209" s="184">
        <v>0.53333333333333299</v>
      </c>
      <c r="M209" s="195">
        <v>0.3</v>
      </c>
    </row>
    <row r="210" spans="1:13" ht="26.1">
      <c r="A210" s="44">
        <v>0.336056971208405</v>
      </c>
      <c r="B210" s="3">
        <v>4</v>
      </c>
      <c r="C210" s="166" t="s">
        <v>172</v>
      </c>
      <c r="D210" s="169">
        <v>6.8965517241379296E-2</v>
      </c>
      <c r="E210" s="199">
        <v>0.13043478260869601</v>
      </c>
      <c r="F210" s="179">
        <v>9.0909090909090898E-2</v>
      </c>
      <c r="G210" s="180">
        <v>0.4</v>
      </c>
      <c r="H210" s="184">
        <v>0.214285714285714</v>
      </c>
      <c r="I210" s="179">
        <v>0.15</v>
      </c>
      <c r="J210" s="190">
        <v>0.115384615384615</v>
      </c>
      <c r="K210" s="187">
        <v>0.26086956521739102</v>
      </c>
      <c r="L210" s="184">
        <v>0.133333333333333</v>
      </c>
      <c r="M210" s="195">
        <v>0.3</v>
      </c>
    </row>
    <row r="211" spans="1:13" ht="14.45" customHeight="1">
      <c r="A211" s="44">
        <v>1.38433000681507E-2</v>
      </c>
      <c r="B211" s="3">
        <v>5</v>
      </c>
      <c r="C211" s="166" t="s">
        <v>448</v>
      </c>
      <c r="D211" s="169">
        <v>0.44827586206896602</v>
      </c>
      <c r="E211" s="199">
        <v>0.52173913043478304</v>
      </c>
      <c r="F211" s="179">
        <v>0.54545454545454497</v>
      </c>
      <c r="G211" s="180">
        <v>0.7</v>
      </c>
      <c r="H211" s="184">
        <v>0.57142857142857095</v>
      </c>
      <c r="I211" s="179">
        <v>0.35</v>
      </c>
      <c r="J211" s="190">
        <v>0.230769230769231</v>
      </c>
      <c r="K211" s="187">
        <v>0.13043478260869601</v>
      </c>
      <c r="L211" s="184">
        <v>0.33333333333333298</v>
      </c>
      <c r="M211" s="195">
        <v>0.6</v>
      </c>
    </row>
    <row r="212" spans="1:13" ht="14.45" customHeight="1">
      <c r="A212" s="44">
        <v>0.35090286250808</v>
      </c>
      <c r="B212" s="3">
        <v>6</v>
      </c>
      <c r="C212" s="166" t="s">
        <v>132</v>
      </c>
      <c r="D212" s="169">
        <v>0.58620689655172398</v>
      </c>
      <c r="E212" s="199">
        <v>0.565217391304348</v>
      </c>
      <c r="F212" s="179">
        <v>0.45454545454545497</v>
      </c>
      <c r="G212" s="180">
        <v>0.1</v>
      </c>
      <c r="H212" s="184">
        <v>0.42857142857142899</v>
      </c>
      <c r="I212" s="179">
        <v>0.45</v>
      </c>
      <c r="J212" s="190">
        <v>0.61538461538461497</v>
      </c>
      <c r="K212" s="187">
        <v>0.47826086956521702</v>
      </c>
      <c r="L212" s="184">
        <v>0.46666666666666701</v>
      </c>
      <c r="M212" s="195">
        <v>0.4</v>
      </c>
    </row>
    <row r="213" spans="1:13" ht="14.45" customHeight="1" thickBot="1">
      <c r="A213" s="44">
        <v>0.40888065999885398</v>
      </c>
      <c r="B213" s="3">
        <v>7</v>
      </c>
      <c r="C213" s="167" t="s">
        <v>84</v>
      </c>
      <c r="D213" s="170">
        <v>3.4482758620689703E-2</v>
      </c>
      <c r="E213" s="200">
        <v>0</v>
      </c>
      <c r="F213" s="181">
        <v>0</v>
      </c>
      <c r="G213" s="182">
        <v>0.1</v>
      </c>
      <c r="H213" s="185">
        <v>7.1428571428571397E-2</v>
      </c>
      <c r="I213" s="181">
        <v>0</v>
      </c>
      <c r="J213" s="191">
        <v>7.69230769230769E-2</v>
      </c>
      <c r="K213" s="188">
        <v>0.13043478260869601</v>
      </c>
      <c r="L213" s="185">
        <v>0</v>
      </c>
      <c r="M213" s="196">
        <v>0</v>
      </c>
    </row>
    <row r="214" spans="1:13" ht="14.45" customHeight="1">
      <c r="A214" s="481"/>
      <c r="C214" s="17" t="s">
        <v>386</v>
      </c>
      <c r="D214" s="91"/>
      <c r="E214" s="91"/>
      <c r="F214" s="92"/>
      <c r="G214" s="92"/>
      <c r="I214" s="92"/>
    </row>
    <row r="215" spans="1:13" ht="14.45" customHeight="1">
      <c r="A215" s="481"/>
      <c r="C215" s="74"/>
      <c r="D215" s="10"/>
      <c r="E215" s="10"/>
    </row>
    <row r="216" spans="1:13" ht="14.45" customHeight="1">
      <c r="A216" s="481"/>
      <c r="C216" s="74"/>
      <c r="D216" s="10"/>
      <c r="E216" s="10"/>
    </row>
    <row r="217" spans="1:13" ht="14.45" customHeight="1">
      <c r="A217" s="481"/>
      <c r="C217" s="112" t="s">
        <v>449</v>
      </c>
      <c r="D217" s="10"/>
      <c r="E217" s="10"/>
    </row>
    <row r="218" spans="1:13" s="4" customFormat="1" ht="14.45" customHeight="1">
      <c r="A218" s="483"/>
      <c r="C218" s="75"/>
      <c r="D218" s="76"/>
      <c r="E218" s="76"/>
      <c r="F218" s="76"/>
      <c r="G218" s="76"/>
      <c r="H218" s="76"/>
      <c r="I218" s="76"/>
      <c r="J218" s="77"/>
      <c r="K218" s="76"/>
      <c r="L218" s="78"/>
      <c r="M218" s="78"/>
    </row>
    <row r="219" spans="1:13" ht="14.45" customHeight="1" thickBot="1">
      <c r="A219" s="481"/>
      <c r="C219" s="113" t="s">
        <v>450</v>
      </c>
      <c r="D219" s="89"/>
      <c r="E219" s="89"/>
      <c r="F219" s="6"/>
      <c r="G219" s="6"/>
      <c r="H219" s="6"/>
      <c r="I219" s="6"/>
      <c r="J219" s="72"/>
      <c r="K219" s="72"/>
      <c r="L219" s="6"/>
      <c r="M219" s="73"/>
    </row>
    <row r="220" spans="1:13" ht="38.1" customHeight="1" thickBot="1">
      <c r="A220" s="482" t="s">
        <v>391</v>
      </c>
      <c r="C220" s="227" t="s">
        <v>405</v>
      </c>
      <c r="D220" s="216" t="s">
        <v>368</v>
      </c>
      <c r="E220" s="215" t="s">
        <v>380</v>
      </c>
      <c r="F220" s="216" t="s">
        <v>381</v>
      </c>
      <c r="G220" s="215" t="s">
        <v>382</v>
      </c>
      <c r="H220" s="216" t="s">
        <v>383</v>
      </c>
      <c r="I220" s="218" t="s">
        <v>384</v>
      </c>
      <c r="J220" s="217" t="s">
        <v>385</v>
      </c>
      <c r="K220" s="215" t="s">
        <v>375</v>
      </c>
      <c r="L220" s="220" t="s">
        <v>376</v>
      </c>
      <c r="M220" s="225" t="s">
        <v>198</v>
      </c>
    </row>
    <row r="221" spans="1:13" ht="14.45" customHeight="1">
      <c r="A221" s="44">
        <v>0.146269170321561</v>
      </c>
      <c r="B221" s="3">
        <v>1</v>
      </c>
      <c r="C221" s="165" t="s">
        <v>153</v>
      </c>
      <c r="D221" s="168">
        <v>0.24137931034482801</v>
      </c>
      <c r="E221" s="171">
        <v>0.30434782608695699</v>
      </c>
      <c r="F221" s="177">
        <v>0.27272727272727298</v>
      </c>
      <c r="G221" s="183">
        <v>0.2</v>
      </c>
      <c r="H221" s="177">
        <v>0.28571428571428598</v>
      </c>
      <c r="I221" s="183">
        <v>0.5</v>
      </c>
      <c r="J221" s="186">
        <v>0.19230769230769201</v>
      </c>
      <c r="K221" s="189">
        <v>8.6956521739130405E-2</v>
      </c>
      <c r="L221" s="177">
        <v>0.33333333333333298</v>
      </c>
      <c r="M221" s="192">
        <v>0.5</v>
      </c>
    </row>
    <row r="222" spans="1:13" ht="14.45" customHeight="1">
      <c r="A222" s="44">
        <v>0.43290642301570798</v>
      </c>
      <c r="B222" s="3">
        <v>2</v>
      </c>
      <c r="C222" s="166" t="s">
        <v>173</v>
      </c>
      <c r="D222" s="169">
        <v>0.13793103448275901</v>
      </c>
      <c r="E222" s="172">
        <v>8.6956521739130405E-2</v>
      </c>
      <c r="F222" s="179">
        <v>0.18181818181818199</v>
      </c>
      <c r="G222" s="184">
        <v>0.2</v>
      </c>
      <c r="H222" s="179">
        <v>7.1428571428571397E-2</v>
      </c>
      <c r="I222" s="184">
        <v>0.3</v>
      </c>
      <c r="J222" s="187">
        <v>0.30769230769230799</v>
      </c>
      <c r="K222" s="190">
        <v>0.13043478260869601</v>
      </c>
      <c r="L222" s="179">
        <v>0.266666666666667</v>
      </c>
      <c r="M222" s="193">
        <v>0.1</v>
      </c>
    </row>
    <row r="223" spans="1:13" ht="14.45" customHeight="1">
      <c r="A223" s="44">
        <v>0.79433993646532597</v>
      </c>
      <c r="B223" s="3">
        <v>3</v>
      </c>
      <c r="C223" s="166" t="s">
        <v>191</v>
      </c>
      <c r="D223" s="169">
        <v>6.8965517241379296E-2</v>
      </c>
      <c r="E223" s="172">
        <v>0.173913043478261</v>
      </c>
      <c r="F223" s="179">
        <v>9.0909090909090898E-2</v>
      </c>
      <c r="G223" s="184">
        <v>0.1</v>
      </c>
      <c r="H223" s="179">
        <v>7.1428571428571397E-2</v>
      </c>
      <c r="I223" s="184">
        <v>0.05</v>
      </c>
      <c r="J223" s="187">
        <v>0.115384615384615</v>
      </c>
      <c r="K223" s="190">
        <v>0.173913043478261</v>
      </c>
      <c r="L223" s="179">
        <v>0</v>
      </c>
      <c r="M223" s="193">
        <v>0.1</v>
      </c>
    </row>
    <row r="224" spans="1:13" ht="14.45" customHeight="1">
      <c r="A224" s="44">
        <v>8.5002002111040406E-2</v>
      </c>
      <c r="B224" s="3">
        <v>4</v>
      </c>
      <c r="C224" s="166" t="s">
        <v>205</v>
      </c>
      <c r="D224" s="169">
        <v>3.4482758620689703E-2</v>
      </c>
      <c r="E224" s="172">
        <v>0</v>
      </c>
      <c r="F224" s="179">
        <v>0</v>
      </c>
      <c r="G224" s="184">
        <v>0.2</v>
      </c>
      <c r="H224" s="179">
        <v>7.1428571428571397E-2</v>
      </c>
      <c r="I224" s="184">
        <v>0</v>
      </c>
      <c r="J224" s="187">
        <v>3.8461538461538498E-2</v>
      </c>
      <c r="K224" s="190">
        <v>0</v>
      </c>
      <c r="L224" s="179">
        <v>0</v>
      </c>
      <c r="M224" s="193">
        <v>0</v>
      </c>
    </row>
    <row r="225" spans="1:13" ht="14.45" customHeight="1">
      <c r="A225" s="44">
        <v>0.401007382707053</v>
      </c>
      <c r="B225" s="3">
        <v>5</v>
      </c>
      <c r="C225" s="166" t="s">
        <v>142</v>
      </c>
      <c r="D225" s="169">
        <v>0.48275862068965503</v>
      </c>
      <c r="E225" s="172">
        <v>0.434782608695652</v>
      </c>
      <c r="F225" s="179">
        <v>0.54545454545454497</v>
      </c>
      <c r="G225" s="184">
        <v>0.5</v>
      </c>
      <c r="H225" s="179">
        <v>0.35714285714285698</v>
      </c>
      <c r="I225" s="184">
        <v>0.2</v>
      </c>
      <c r="J225" s="187">
        <v>0.30769230769230799</v>
      </c>
      <c r="K225" s="190">
        <v>0.434782608695652</v>
      </c>
      <c r="L225" s="179">
        <v>0.2</v>
      </c>
      <c r="M225" s="193">
        <v>0.3</v>
      </c>
    </row>
    <row r="226" spans="1:13" ht="14.45" customHeight="1">
      <c r="A226" s="44">
        <v>0.224717216093584</v>
      </c>
      <c r="B226" s="3">
        <v>6</v>
      </c>
      <c r="C226" s="166" t="s">
        <v>164</v>
      </c>
      <c r="D226" s="169">
        <v>0.20689655172413801</v>
      </c>
      <c r="E226" s="172">
        <v>0.217391304347826</v>
      </c>
      <c r="F226" s="179">
        <v>0.18181818181818199</v>
      </c>
      <c r="G226" s="184">
        <v>0.4</v>
      </c>
      <c r="H226" s="179">
        <v>0.214285714285714</v>
      </c>
      <c r="I226" s="184">
        <v>0.15</v>
      </c>
      <c r="J226" s="187">
        <v>3.8461538461538498E-2</v>
      </c>
      <c r="K226" s="190">
        <v>0.13043478260869601</v>
      </c>
      <c r="L226" s="179">
        <v>0.4</v>
      </c>
      <c r="M226" s="193">
        <v>0.2</v>
      </c>
    </row>
    <row r="227" spans="1:13" ht="14.45" customHeight="1">
      <c r="A227" s="44">
        <v>0.227256991853722</v>
      </c>
      <c r="B227" s="3">
        <v>7</v>
      </c>
      <c r="C227" s="166" t="s">
        <v>183</v>
      </c>
      <c r="D227" s="169">
        <v>0.17241379310344801</v>
      </c>
      <c r="E227" s="172">
        <v>0</v>
      </c>
      <c r="F227" s="179">
        <v>0</v>
      </c>
      <c r="G227" s="184">
        <v>0.1</v>
      </c>
      <c r="H227" s="179">
        <v>0</v>
      </c>
      <c r="I227" s="184">
        <v>0.1</v>
      </c>
      <c r="J227" s="187">
        <v>7.69230769230769E-2</v>
      </c>
      <c r="K227" s="190">
        <v>0.217391304347826</v>
      </c>
      <c r="L227" s="179">
        <v>0.2</v>
      </c>
      <c r="M227" s="193">
        <v>0.1</v>
      </c>
    </row>
    <row r="228" spans="1:13" ht="14.45" customHeight="1">
      <c r="A228" s="44">
        <v>0.63837490036697797</v>
      </c>
      <c r="B228" s="3">
        <v>8</v>
      </c>
      <c r="C228" s="166" t="s">
        <v>123</v>
      </c>
      <c r="D228" s="169">
        <v>0.55172413793103403</v>
      </c>
      <c r="E228" s="172">
        <v>0.73913043478260898</v>
      </c>
      <c r="F228" s="179">
        <v>0.90909090909090895</v>
      </c>
      <c r="G228" s="184">
        <v>0.7</v>
      </c>
      <c r="H228" s="179">
        <v>0.78571428571428603</v>
      </c>
      <c r="I228" s="184">
        <v>0.7</v>
      </c>
      <c r="J228" s="187">
        <v>0.76923076923076905</v>
      </c>
      <c r="K228" s="190">
        <v>0.69565217391304301</v>
      </c>
      <c r="L228" s="179">
        <v>0.73333333333333295</v>
      </c>
      <c r="M228" s="193">
        <v>0.8</v>
      </c>
    </row>
    <row r="229" spans="1:13" ht="14.45" customHeight="1">
      <c r="A229" s="44">
        <v>0.45172150796097299</v>
      </c>
      <c r="B229" s="3">
        <v>9</v>
      </c>
      <c r="C229" s="166" t="s">
        <v>451</v>
      </c>
      <c r="D229" s="169">
        <v>0.62068965517241403</v>
      </c>
      <c r="E229" s="172">
        <v>0.65217391304347805</v>
      </c>
      <c r="F229" s="179">
        <v>0.45454545454545497</v>
      </c>
      <c r="G229" s="184">
        <v>0.5</v>
      </c>
      <c r="H229" s="179">
        <v>0.78571428571428603</v>
      </c>
      <c r="I229" s="184">
        <v>0.6</v>
      </c>
      <c r="J229" s="187">
        <v>0.73076923076923095</v>
      </c>
      <c r="K229" s="190">
        <v>0.73913043478260898</v>
      </c>
      <c r="L229" s="179">
        <v>0.53333333333333299</v>
      </c>
      <c r="M229" s="193">
        <v>0.4</v>
      </c>
    </row>
    <row r="230" spans="1:13" ht="14.45" customHeight="1" thickBot="1">
      <c r="A230" s="44">
        <v>0.96443563828093604</v>
      </c>
      <c r="B230" s="3">
        <v>10</v>
      </c>
      <c r="C230" s="167" t="s">
        <v>84</v>
      </c>
      <c r="D230" s="170">
        <v>0.10344827586206901</v>
      </c>
      <c r="E230" s="173">
        <v>4.3478260869565202E-2</v>
      </c>
      <c r="F230" s="181">
        <v>9.0909090909090898E-2</v>
      </c>
      <c r="G230" s="185">
        <v>0</v>
      </c>
      <c r="H230" s="181">
        <v>0</v>
      </c>
      <c r="I230" s="185">
        <v>0.1</v>
      </c>
      <c r="J230" s="188">
        <v>7.69230769230769E-2</v>
      </c>
      <c r="K230" s="191">
        <v>8.6956521739130405E-2</v>
      </c>
      <c r="L230" s="181">
        <v>6.6666666666666693E-2</v>
      </c>
      <c r="M230" s="194">
        <v>0.1</v>
      </c>
    </row>
    <row r="231" spans="1:13" ht="14.45" customHeight="1">
      <c r="A231" s="481"/>
      <c r="F231" s="14"/>
      <c r="G231" s="14"/>
      <c r="I231" s="14"/>
    </row>
    <row r="232" spans="1:13" ht="14.45" customHeight="1">
      <c r="A232" s="481"/>
      <c r="C232" s="87"/>
      <c r="D232" s="88"/>
      <c r="E232" s="88"/>
      <c r="F232" s="89"/>
      <c r="G232" s="89"/>
      <c r="H232" s="6"/>
      <c r="I232" s="89"/>
      <c r="J232" s="7"/>
      <c r="K232" s="7"/>
      <c r="L232" s="6"/>
      <c r="M232" s="8"/>
    </row>
    <row r="233" spans="1:13" ht="14.45" customHeight="1" thickBot="1">
      <c r="A233" s="481"/>
      <c r="C233" s="114" t="s">
        <v>452</v>
      </c>
      <c r="D233" s="88"/>
      <c r="E233" s="88"/>
      <c r="F233" s="6"/>
      <c r="G233" s="6"/>
      <c r="H233" s="6"/>
      <c r="I233" s="6"/>
      <c r="J233" s="7"/>
      <c r="K233" s="7"/>
      <c r="L233" s="6"/>
      <c r="M233" s="8"/>
    </row>
    <row r="234" spans="1:13" ht="38.1" customHeight="1" thickBot="1">
      <c r="A234" s="482" t="s">
        <v>391</v>
      </c>
      <c r="C234" s="227" t="s">
        <v>405</v>
      </c>
      <c r="D234" s="216" t="s">
        <v>368</v>
      </c>
      <c r="E234" s="215" t="s">
        <v>380</v>
      </c>
      <c r="F234" s="216" t="s">
        <v>381</v>
      </c>
      <c r="G234" s="215" t="s">
        <v>382</v>
      </c>
      <c r="H234" s="216" t="s">
        <v>383</v>
      </c>
      <c r="I234" s="218" t="s">
        <v>384</v>
      </c>
      <c r="J234" s="217" t="s">
        <v>385</v>
      </c>
      <c r="K234" s="215" t="s">
        <v>375</v>
      </c>
      <c r="L234" s="220" t="s">
        <v>376</v>
      </c>
      <c r="M234" s="225" t="s">
        <v>198</v>
      </c>
    </row>
    <row r="235" spans="1:13" ht="26.1">
      <c r="A235" s="44">
        <v>0.14102505726741199</v>
      </c>
      <c r="B235" s="3">
        <v>1</v>
      </c>
      <c r="C235" s="165" t="s">
        <v>165</v>
      </c>
      <c r="D235" s="168">
        <v>0.24137931034482801</v>
      </c>
      <c r="E235" s="171">
        <v>0.26086956521739102</v>
      </c>
      <c r="F235" s="177">
        <v>0.18181818181818199</v>
      </c>
      <c r="G235" s="183">
        <v>0.2</v>
      </c>
      <c r="H235" s="177">
        <v>0.214285714285714</v>
      </c>
      <c r="I235" s="183">
        <v>0.38095238095238099</v>
      </c>
      <c r="J235" s="186">
        <v>0.42307692307692302</v>
      </c>
      <c r="K235" s="189">
        <v>0.30434782608695699</v>
      </c>
      <c r="L235" s="177">
        <v>0.66666666666666696</v>
      </c>
      <c r="M235" s="192">
        <v>0.4</v>
      </c>
    </row>
    <row r="236" spans="1:13" ht="14.45" customHeight="1">
      <c r="A236" s="44">
        <v>0.77583094960201404</v>
      </c>
      <c r="B236" s="3">
        <v>2</v>
      </c>
      <c r="C236" s="166" t="s">
        <v>124</v>
      </c>
      <c r="D236" s="169">
        <v>0.55172413793103403</v>
      </c>
      <c r="E236" s="172">
        <v>0.34782608695652201</v>
      </c>
      <c r="F236" s="179">
        <v>0.72727272727272696</v>
      </c>
      <c r="G236" s="184">
        <v>0.6</v>
      </c>
      <c r="H236" s="179">
        <v>0.5</v>
      </c>
      <c r="I236" s="184">
        <v>0.476190476190476</v>
      </c>
      <c r="J236" s="187">
        <v>0.46153846153846201</v>
      </c>
      <c r="K236" s="190">
        <v>0.565217391304348</v>
      </c>
      <c r="L236" s="179">
        <v>0.46666666666666701</v>
      </c>
      <c r="M236" s="193">
        <v>0.5</v>
      </c>
    </row>
    <row r="237" spans="1:13" ht="26.1">
      <c r="A237" s="44">
        <v>0.13672856824867699</v>
      </c>
      <c r="B237" s="3">
        <v>3</v>
      </c>
      <c r="C237" s="166" t="s">
        <v>134</v>
      </c>
      <c r="D237" s="169">
        <v>0.62068965517241403</v>
      </c>
      <c r="E237" s="172">
        <v>0.39130434782608697</v>
      </c>
      <c r="F237" s="179">
        <v>0.54545454545454497</v>
      </c>
      <c r="G237" s="184">
        <v>0.2</v>
      </c>
      <c r="H237" s="179">
        <v>0.57142857142857095</v>
      </c>
      <c r="I237" s="184">
        <v>0.238095238095238</v>
      </c>
      <c r="J237" s="187">
        <v>0.34615384615384598</v>
      </c>
      <c r="K237" s="190">
        <v>0.34782608695652201</v>
      </c>
      <c r="L237" s="179">
        <v>0.53333333333333299</v>
      </c>
      <c r="M237" s="193">
        <v>0.4</v>
      </c>
    </row>
    <row r="238" spans="1:13" ht="14.45" customHeight="1">
      <c r="A238" s="44">
        <v>0.911072974982022</v>
      </c>
      <c r="B238" s="3">
        <v>4</v>
      </c>
      <c r="C238" s="166" t="s">
        <v>199</v>
      </c>
      <c r="D238" s="169">
        <v>3.4482758620689703E-2</v>
      </c>
      <c r="E238" s="172">
        <v>8.6956521739130405E-2</v>
      </c>
      <c r="F238" s="179">
        <v>0</v>
      </c>
      <c r="G238" s="184">
        <v>0.1</v>
      </c>
      <c r="H238" s="179">
        <v>7.1428571428571397E-2</v>
      </c>
      <c r="I238" s="184">
        <v>9.5238095238095205E-2</v>
      </c>
      <c r="J238" s="187">
        <v>7.69230769230769E-2</v>
      </c>
      <c r="K238" s="190">
        <v>8.6956521739130405E-2</v>
      </c>
      <c r="L238" s="179">
        <v>0</v>
      </c>
      <c r="M238" s="193">
        <v>0</v>
      </c>
    </row>
    <row r="239" spans="1:13" ht="14.45" customHeight="1">
      <c r="A239" s="44">
        <v>0.88420607191372103</v>
      </c>
      <c r="B239" s="3">
        <v>5</v>
      </c>
      <c r="C239" s="166" t="s">
        <v>143</v>
      </c>
      <c r="D239" s="169">
        <v>0.48275862068965503</v>
      </c>
      <c r="E239" s="172">
        <v>0.39130434782608697</v>
      </c>
      <c r="F239" s="179">
        <v>0.36363636363636398</v>
      </c>
      <c r="G239" s="184">
        <v>0.6</v>
      </c>
      <c r="H239" s="179">
        <v>0.42857142857142899</v>
      </c>
      <c r="I239" s="184">
        <v>0.28571428571428598</v>
      </c>
      <c r="J239" s="187">
        <v>0.46153846153846201</v>
      </c>
      <c r="K239" s="190">
        <v>0.434782608695652</v>
      </c>
      <c r="L239" s="179">
        <v>0.33333333333333298</v>
      </c>
      <c r="M239" s="193">
        <v>0.5</v>
      </c>
    </row>
    <row r="240" spans="1:13" ht="14.45" customHeight="1">
      <c r="A240" s="44">
        <v>0.108441966900723</v>
      </c>
      <c r="B240" s="3">
        <v>6</v>
      </c>
      <c r="C240" s="166" t="s">
        <v>453</v>
      </c>
      <c r="D240" s="169">
        <v>0.24137931034482801</v>
      </c>
      <c r="E240" s="172">
        <v>0.39130434782608697</v>
      </c>
      <c r="F240" s="179">
        <v>0.18181818181818199</v>
      </c>
      <c r="G240" s="184">
        <v>0.2</v>
      </c>
      <c r="H240" s="179">
        <v>0.214285714285714</v>
      </c>
      <c r="I240" s="184">
        <v>0.14285714285714299</v>
      </c>
      <c r="J240" s="187">
        <v>0.46153846153846201</v>
      </c>
      <c r="K240" s="190">
        <v>0.434782608695652</v>
      </c>
      <c r="L240" s="179">
        <v>0.266666666666667</v>
      </c>
      <c r="M240" s="193">
        <v>0.6</v>
      </c>
    </row>
    <row r="241" spans="1:13" s="4" customFormat="1">
      <c r="A241" s="44">
        <v>0.94958170653073504</v>
      </c>
      <c r="B241" s="3">
        <v>7</v>
      </c>
      <c r="C241" s="166" t="s">
        <v>184</v>
      </c>
      <c r="D241" s="169">
        <v>0.17241379310344801</v>
      </c>
      <c r="E241" s="172">
        <v>0.30434782608695699</v>
      </c>
      <c r="F241" s="179">
        <v>0.27272727272727298</v>
      </c>
      <c r="G241" s="184">
        <v>0.2</v>
      </c>
      <c r="H241" s="179">
        <v>0.14285714285714299</v>
      </c>
      <c r="I241" s="184">
        <v>0.238095238095238</v>
      </c>
      <c r="J241" s="187">
        <v>0.230769230769231</v>
      </c>
      <c r="K241" s="190">
        <v>0.173913043478261</v>
      </c>
      <c r="L241" s="179">
        <v>0.266666666666667</v>
      </c>
      <c r="M241" s="193">
        <v>0.1</v>
      </c>
    </row>
    <row r="242" spans="1:13" ht="26.1">
      <c r="A242" s="44">
        <v>4.3186598025403797E-2</v>
      </c>
      <c r="B242" s="3">
        <v>8</v>
      </c>
      <c r="C242" s="166" t="s">
        <v>454</v>
      </c>
      <c r="D242" s="169">
        <v>0.37931034482758602</v>
      </c>
      <c r="E242" s="172">
        <v>0.565217391304348</v>
      </c>
      <c r="F242" s="179">
        <v>0.54545454545454497</v>
      </c>
      <c r="G242" s="184">
        <v>0.5</v>
      </c>
      <c r="H242" s="179">
        <v>0.42857142857142899</v>
      </c>
      <c r="I242" s="184">
        <v>0.14285714285714299</v>
      </c>
      <c r="J242" s="187">
        <v>0.230769230769231</v>
      </c>
      <c r="K242" s="190">
        <v>0.30434782608695699</v>
      </c>
      <c r="L242" s="179">
        <v>0.266666666666667</v>
      </c>
      <c r="M242" s="193">
        <v>0.1</v>
      </c>
    </row>
    <row r="243" spans="1:13" ht="26.45" thickBot="1">
      <c r="A243" s="44">
        <v>4.31581881106924E-2</v>
      </c>
      <c r="B243" s="3">
        <v>9</v>
      </c>
      <c r="C243" s="167" t="s">
        <v>455</v>
      </c>
      <c r="D243" s="170">
        <v>6.8965517241379296E-2</v>
      </c>
      <c r="E243" s="173">
        <v>0.13043478260869601</v>
      </c>
      <c r="F243" s="181">
        <v>0</v>
      </c>
      <c r="G243" s="185">
        <v>0.2</v>
      </c>
      <c r="H243" s="181">
        <v>0.214285714285714</v>
      </c>
      <c r="I243" s="185">
        <v>0.19047619047618999</v>
      </c>
      <c r="J243" s="188">
        <v>0</v>
      </c>
      <c r="K243" s="191">
        <v>8.6956521739130405E-2</v>
      </c>
      <c r="L243" s="181">
        <v>6.6666666666666693E-2</v>
      </c>
      <c r="M243" s="194">
        <v>0.4</v>
      </c>
    </row>
    <row r="244" spans="1:13" ht="14.45" customHeight="1">
      <c r="A244" s="481"/>
      <c r="C244" s="17" t="s">
        <v>386</v>
      </c>
      <c r="D244" s="93"/>
      <c r="E244" s="93"/>
      <c r="F244" s="94"/>
      <c r="G244" s="94"/>
      <c r="H244" s="94"/>
      <c r="I244" s="94"/>
      <c r="J244" s="95"/>
      <c r="K244" s="95"/>
      <c r="L244" s="94"/>
      <c r="M244" s="96"/>
    </row>
    <row r="245" spans="1:13" ht="14.45" customHeight="1">
      <c r="A245" s="481"/>
      <c r="C245" s="17"/>
      <c r="D245" s="93"/>
      <c r="E245" s="93"/>
      <c r="F245" s="94"/>
      <c r="G245" s="94"/>
      <c r="H245" s="94"/>
      <c r="I245" s="94"/>
      <c r="J245" s="95"/>
      <c r="K245" s="95"/>
      <c r="L245" s="94"/>
      <c r="M245" s="96"/>
    </row>
    <row r="246" spans="1:13" ht="14.45" customHeight="1">
      <c r="A246" s="481"/>
      <c r="C246" s="90"/>
      <c r="D246" s="93"/>
      <c r="E246" s="93"/>
      <c r="F246" s="94"/>
      <c r="G246" s="94"/>
      <c r="H246" s="94"/>
      <c r="I246" s="94"/>
      <c r="J246" s="95"/>
      <c r="K246" s="95"/>
      <c r="L246" s="94"/>
      <c r="M246" s="96"/>
    </row>
    <row r="247" spans="1:13" ht="14.45" customHeight="1" thickBot="1">
      <c r="A247" s="481"/>
      <c r="C247" s="113" t="s">
        <v>456</v>
      </c>
      <c r="D247" s="93"/>
      <c r="E247" s="93"/>
      <c r="F247" s="94"/>
      <c r="G247" s="94"/>
      <c r="H247" s="94"/>
      <c r="I247" s="94"/>
      <c r="J247" s="95"/>
      <c r="K247" s="95"/>
      <c r="L247" s="94"/>
      <c r="M247" s="96"/>
    </row>
    <row r="248" spans="1:13" ht="38.1" customHeight="1" thickBot="1">
      <c r="A248" s="482"/>
      <c r="C248" s="227" t="s">
        <v>388</v>
      </c>
      <c r="D248" s="216" t="s">
        <v>368</v>
      </c>
      <c r="E248" s="215" t="s">
        <v>380</v>
      </c>
      <c r="F248" s="216" t="s">
        <v>381</v>
      </c>
      <c r="G248" s="215" t="s">
        <v>382</v>
      </c>
      <c r="H248" s="216" t="s">
        <v>383</v>
      </c>
      <c r="I248" s="229" t="s">
        <v>384</v>
      </c>
      <c r="J248" s="217" t="s">
        <v>385</v>
      </c>
      <c r="K248" s="215" t="s">
        <v>375</v>
      </c>
      <c r="L248" s="220" t="s">
        <v>376</v>
      </c>
      <c r="M248" s="225" t="s">
        <v>198</v>
      </c>
    </row>
    <row r="249" spans="1:13" ht="14.45" customHeight="1">
      <c r="A249" s="44"/>
      <c r="B249" s="3">
        <v>1</v>
      </c>
      <c r="C249" s="203" t="s">
        <v>27</v>
      </c>
      <c r="D249" s="144">
        <v>0.931034482758621</v>
      </c>
      <c r="E249" s="143">
        <v>0.90909090909090895</v>
      </c>
      <c r="F249" s="145">
        <v>0.90909090909090895</v>
      </c>
      <c r="G249" s="141">
        <v>1</v>
      </c>
      <c r="H249" s="145">
        <v>0.92857142857142905</v>
      </c>
      <c r="I249" s="161">
        <v>1</v>
      </c>
      <c r="J249" s="147">
        <v>1</v>
      </c>
      <c r="K249" s="146">
        <v>0.90909090909090895</v>
      </c>
      <c r="L249" s="145">
        <v>1</v>
      </c>
      <c r="M249" s="204">
        <v>1</v>
      </c>
    </row>
    <row r="250" spans="1:13" ht="14.45" customHeight="1" thickBot="1">
      <c r="A250" s="44"/>
      <c r="B250" s="3">
        <v>2</v>
      </c>
      <c r="C250" s="156" t="s">
        <v>37</v>
      </c>
      <c r="D250" s="130">
        <v>6.8965517241379296E-2</v>
      </c>
      <c r="E250" s="128">
        <v>9.0909090909090898E-2</v>
      </c>
      <c r="F250" s="134">
        <v>9.0909090909090898E-2</v>
      </c>
      <c r="G250" s="132">
        <v>0</v>
      </c>
      <c r="H250" s="134">
        <v>7.1428571428571397E-2</v>
      </c>
      <c r="I250" s="163">
        <v>0</v>
      </c>
      <c r="J250" s="138">
        <v>0</v>
      </c>
      <c r="K250" s="136">
        <v>9.0909090909090898E-2</v>
      </c>
      <c r="L250" s="134">
        <v>0</v>
      </c>
      <c r="M250" s="202">
        <v>0</v>
      </c>
    </row>
    <row r="251" spans="1:13" s="4" customFormat="1" ht="14.45" customHeight="1">
      <c r="C251" s="75"/>
      <c r="D251" s="76"/>
      <c r="E251" s="76"/>
      <c r="F251" s="76"/>
      <c r="G251" s="76"/>
      <c r="H251" s="76"/>
      <c r="I251" s="76"/>
      <c r="J251" s="77"/>
      <c r="K251" s="76"/>
      <c r="L251" s="78"/>
      <c r="M251" s="78"/>
    </row>
    <row r="252" spans="1:13" ht="14.45" customHeight="1">
      <c r="C252" s="90"/>
      <c r="D252" s="93"/>
      <c r="E252" s="93"/>
      <c r="F252" s="94"/>
      <c r="G252" s="94"/>
      <c r="H252" s="94"/>
      <c r="I252" s="94"/>
      <c r="J252" s="95"/>
      <c r="K252" s="95"/>
      <c r="L252" s="94"/>
      <c r="M252" s="96"/>
    </row>
    <row r="253" spans="1:13" ht="14.45" customHeight="1">
      <c r="C253" s="90"/>
      <c r="D253" s="93"/>
      <c r="E253" s="93"/>
      <c r="F253" s="94"/>
      <c r="G253" s="94"/>
      <c r="H253" s="94"/>
      <c r="I253" s="94"/>
      <c r="J253" s="95"/>
      <c r="K253" s="95"/>
      <c r="L253" s="94"/>
      <c r="M253" s="96"/>
    </row>
    <row r="254" spans="1:13" ht="14.45" customHeight="1">
      <c r="C254" s="90"/>
      <c r="D254" s="93"/>
      <c r="E254" s="93"/>
      <c r="F254" s="94"/>
      <c r="G254" s="94"/>
      <c r="H254" s="94"/>
      <c r="I254" s="94"/>
      <c r="J254" s="95"/>
      <c r="K254" s="95"/>
      <c r="L254" s="94"/>
      <c r="M254" s="96"/>
    </row>
    <row r="255" spans="1:13" ht="14.45" customHeight="1">
      <c r="C255" s="90"/>
      <c r="D255" s="93"/>
      <c r="E255" s="93"/>
      <c r="F255" s="94"/>
      <c r="G255" s="94"/>
      <c r="H255" s="94"/>
      <c r="I255" s="94"/>
      <c r="J255" s="95"/>
      <c r="K255" s="95"/>
      <c r="L255" s="94"/>
      <c r="M255" s="96"/>
    </row>
    <row r="256" spans="1:13" ht="14.45" customHeight="1">
      <c r="C256" s="90"/>
      <c r="D256" s="93"/>
      <c r="E256" s="93"/>
      <c r="F256" s="94"/>
      <c r="G256" s="94"/>
      <c r="H256" s="94"/>
      <c r="I256" s="94"/>
      <c r="J256" s="95"/>
      <c r="K256" s="95"/>
      <c r="L256" s="94"/>
      <c r="M256" s="96"/>
    </row>
    <row r="257" spans="3:13" ht="14.45" customHeight="1">
      <c r="C257" s="90"/>
      <c r="D257" s="93"/>
      <c r="E257" s="93"/>
      <c r="F257" s="94"/>
      <c r="G257" s="94"/>
      <c r="H257" s="94"/>
      <c r="I257" s="94"/>
      <c r="J257" s="95"/>
      <c r="K257" s="95"/>
      <c r="L257" s="94"/>
      <c r="M257" s="96"/>
    </row>
    <row r="258" spans="3:13" ht="14.45" customHeight="1">
      <c r="C258" s="90"/>
      <c r="D258" s="93"/>
      <c r="E258" s="93"/>
      <c r="F258" s="94"/>
      <c r="G258" s="94"/>
      <c r="H258" s="94"/>
      <c r="I258" s="94"/>
      <c r="J258" s="95"/>
      <c r="K258" s="95"/>
      <c r="L258" s="94"/>
      <c r="M258" s="96"/>
    </row>
    <row r="259" spans="3:13" ht="14.45" customHeight="1">
      <c r="C259" s="90"/>
      <c r="D259" s="93"/>
      <c r="E259" s="93"/>
      <c r="F259" s="94"/>
      <c r="G259" s="94"/>
      <c r="H259" s="94"/>
      <c r="I259" s="94"/>
      <c r="J259" s="95"/>
      <c r="K259" s="95"/>
      <c r="L259" s="94"/>
      <c r="M259" s="96"/>
    </row>
    <row r="260" spans="3:13" ht="14.45" customHeight="1">
      <c r="C260" s="97"/>
      <c r="D260" s="98"/>
      <c r="E260" s="98"/>
      <c r="F260" s="6"/>
      <c r="G260" s="6"/>
      <c r="H260" s="6"/>
      <c r="I260" s="6"/>
      <c r="J260" s="72"/>
      <c r="K260" s="72"/>
      <c r="L260" s="6"/>
      <c r="M260" s="73"/>
    </row>
    <row r="262" spans="3:13" ht="14.45" customHeight="1">
      <c r="F262" s="14"/>
      <c r="G262" s="14"/>
      <c r="I262" s="14"/>
    </row>
    <row r="263" spans="3:13" s="4" customFormat="1" ht="14.45" customHeight="1">
      <c r="C263" s="75"/>
      <c r="D263" s="76"/>
      <c r="E263" s="76"/>
      <c r="F263" s="76"/>
      <c r="G263" s="76"/>
      <c r="H263" s="76"/>
      <c r="I263" s="76"/>
      <c r="J263" s="77"/>
      <c r="K263" s="76"/>
      <c r="L263" s="78"/>
      <c r="M263" s="78"/>
    </row>
    <row r="264" spans="3:13" ht="14.45" customHeight="1">
      <c r="C264" s="87"/>
      <c r="D264" s="88"/>
      <c r="E264" s="88"/>
      <c r="F264" s="89"/>
      <c r="G264" s="89"/>
      <c r="H264" s="6"/>
      <c r="I264" s="89"/>
      <c r="J264" s="7"/>
      <c r="K264" s="7"/>
      <c r="L264" s="6"/>
      <c r="M264" s="8"/>
    </row>
    <row r="265" spans="3:13" ht="14.45" customHeight="1">
      <c r="C265" s="87"/>
      <c r="D265" s="88"/>
      <c r="E265" s="88"/>
      <c r="F265" s="6"/>
      <c r="G265" s="6"/>
      <c r="H265" s="6"/>
      <c r="I265" s="6"/>
      <c r="J265" s="7"/>
      <c r="K265" s="7"/>
      <c r="L265" s="6"/>
      <c r="M265" s="8"/>
    </row>
    <row r="266" spans="3:13" ht="14.45" customHeight="1">
      <c r="C266" s="97"/>
      <c r="D266" s="98"/>
      <c r="E266" s="98"/>
      <c r="F266" s="6"/>
      <c r="G266" s="6"/>
      <c r="H266" s="6"/>
      <c r="I266" s="6"/>
      <c r="J266" s="72"/>
      <c r="K266" s="72"/>
      <c r="L266" s="6"/>
      <c r="M266" s="73"/>
    </row>
    <row r="268" spans="3:13" ht="14.45" customHeight="1">
      <c r="F268" s="14"/>
      <c r="G268" s="14"/>
      <c r="I268" s="14"/>
    </row>
    <row r="269" spans="3:13" s="4" customFormat="1" ht="14.45" customHeight="1">
      <c r="C269" s="75"/>
      <c r="D269" s="76"/>
      <c r="E269" s="76"/>
      <c r="F269" s="76"/>
      <c r="G269" s="76"/>
      <c r="H269" s="76"/>
      <c r="I269" s="76"/>
      <c r="J269" s="77"/>
      <c r="K269" s="76"/>
      <c r="L269" s="78"/>
      <c r="M269" s="78"/>
    </row>
    <row r="270" spans="3:13" ht="14.45" customHeight="1">
      <c r="C270" s="87"/>
      <c r="D270" s="88"/>
      <c r="E270" s="73"/>
      <c r="F270" s="88"/>
      <c r="G270" s="89"/>
      <c r="H270" s="89"/>
      <c r="I270" s="6"/>
      <c r="J270" s="89"/>
      <c r="K270" s="73"/>
      <c r="L270" s="72"/>
      <c r="M270" s="72"/>
    </row>
    <row r="271" spans="3:13" ht="14.45" customHeight="1">
      <c r="C271" s="87"/>
      <c r="D271" s="88"/>
      <c r="E271" s="73"/>
      <c r="F271" s="88"/>
      <c r="G271" s="89"/>
      <c r="H271" s="89"/>
      <c r="I271" s="6"/>
      <c r="J271" s="89"/>
      <c r="K271" s="73"/>
      <c r="L271" s="72"/>
      <c r="M271" s="72"/>
    </row>
    <row r="272" spans="3:13" ht="14.45" customHeight="1">
      <c r="C272" s="87"/>
      <c r="D272" s="88"/>
      <c r="E272" s="73"/>
      <c r="F272" s="88"/>
      <c r="G272" s="6"/>
      <c r="H272" s="6"/>
      <c r="I272" s="6"/>
      <c r="J272" s="6"/>
      <c r="K272" s="73"/>
      <c r="L272" s="72"/>
      <c r="M272" s="72"/>
    </row>
    <row r="273" spans="3:13" ht="14.45" customHeight="1">
      <c r="C273" s="80"/>
      <c r="D273" s="81"/>
      <c r="E273" s="81"/>
      <c r="F273" s="14"/>
      <c r="G273" s="14"/>
      <c r="I273" s="14"/>
    </row>
    <row r="275" spans="3:13" ht="14.45" customHeight="1">
      <c r="C275" s="74"/>
      <c r="D275" s="10"/>
      <c r="E275" s="10"/>
    </row>
    <row r="276" spans="3:13" s="4" customFormat="1" ht="14.45" customHeight="1">
      <c r="C276" s="75"/>
      <c r="D276" s="76"/>
      <c r="E276" s="76"/>
      <c r="F276" s="76"/>
      <c r="G276" s="76"/>
      <c r="H276" s="76"/>
      <c r="I276" s="76"/>
      <c r="J276" s="77"/>
      <c r="K276" s="76"/>
      <c r="L276" s="78"/>
      <c r="M276" s="78"/>
    </row>
    <row r="277" spans="3:13" ht="14.45" customHeight="1">
      <c r="C277" s="99"/>
      <c r="D277" s="100"/>
      <c r="E277" s="100"/>
      <c r="F277" s="6"/>
      <c r="G277" s="6"/>
      <c r="H277" s="6"/>
      <c r="I277" s="6"/>
      <c r="J277" s="72"/>
      <c r="K277" s="72"/>
      <c r="L277" s="6"/>
      <c r="M277" s="73"/>
    </row>
    <row r="278" spans="3:13" ht="14.45" customHeight="1">
      <c r="C278" s="99"/>
      <c r="D278" s="100"/>
      <c r="E278" s="100"/>
      <c r="F278" s="6"/>
      <c r="G278" s="6"/>
      <c r="H278" s="6"/>
      <c r="I278" s="6"/>
      <c r="J278" s="72"/>
      <c r="K278" s="72"/>
      <c r="L278" s="6"/>
      <c r="M278" s="73"/>
    </row>
    <row r="279" spans="3:13" ht="14.45" customHeight="1">
      <c r="C279" s="99"/>
      <c r="D279" s="100"/>
      <c r="E279" s="100"/>
      <c r="F279" s="6"/>
      <c r="G279" s="6"/>
      <c r="H279" s="6"/>
      <c r="I279" s="6"/>
      <c r="J279" s="72"/>
      <c r="K279" s="72"/>
      <c r="L279" s="6"/>
      <c r="M279" s="73"/>
    </row>
    <row r="280" spans="3:13" ht="14.45" customHeight="1">
      <c r="C280" s="99"/>
      <c r="D280" s="100"/>
      <c r="E280" s="100"/>
      <c r="F280" s="6"/>
      <c r="G280" s="6"/>
      <c r="H280" s="6"/>
      <c r="I280" s="6"/>
      <c r="J280" s="72"/>
      <c r="K280" s="72"/>
      <c r="L280" s="6"/>
      <c r="M280" s="73"/>
    </row>
    <row r="281" spans="3:13" ht="14.45" customHeight="1">
      <c r="C281" s="99"/>
      <c r="D281" s="100"/>
      <c r="E281" s="100"/>
      <c r="F281" s="6"/>
      <c r="G281" s="6"/>
      <c r="H281" s="6"/>
      <c r="I281" s="6"/>
      <c r="J281" s="72"/>
      <c r="K281" s="72"/>
      <c r="L281" s="6"/>
      <c r="M281" s="73"/>
    </row>
    <row r="285" spans="3:13" ht="14.45" customHeight="1">
      <c r="F285" s="14"/>
      <c r="G285" s="14"/>
      <c r="I285" s="14"/>
    </row>
    <row r="286" spans="3:13" ht="14.45" customHeight="1">
      <c r="F286" s="14"/>
      <c r="G286" s="14"/>
      <c r="I286" s="14"/>
    </row>
    <row r="287" spans="3:13" ht="14.45" customHeight="1">
      <c r="F287" s="101"/>
      <c r="G287" s="101"/>
      <c r="I287" s="101"/>
    </row>
    <row r="288" spans="3:13" s="2" customFormat="1" ht="14.45" customHeight="1">
      <c r="C288" s="107"/>
      <c r="D288" s="1"/>
      <c r="E288" s="1"/>
    </row>
    <row r="289" spans="3:9" s="2" customFormat="1" ht="14.45" customHeight="1">
      <c r="C289" s="107"/>
      <c r="D289" s="1"/>
      <c r="E289" s="1"/>
      <c r="F289" s="14"/>
      <c r="G289" s="14"/>
      <c r="I289" s="14"/>
    </row>
    <row r="290" spans="3:9" s="2" customFormat="1" ht="14.45" customHeight="1">
      <c r="C290" s="107"/>
      <c r="D290" s="1"/>
      <c r="E290" s="1"/>
      <c r="F290" s="14"/>
      <c r="G290" s="14"/>
      <c r="I290" s="14"/>
    </row>
  </sheetData>
  <mergeCells count="20">
    <mergeCell ref="AC127:AD127"/>
    <mergeCell ref="AE127:AF127"/>
    <mergeCell ref="AG127:AH127"/>
    <mergeCell ref="AI127:AJ127"/>
    <mergeCell ref="AC34:AD34"/>
    <mergeCell ref="AE34:AF34"/>
    <mergeCell ref="AG34:AH34"/>
    <mergeCell ref="AI34:AJ34"/>
    <mergeCell ref="AA127:AB127"/>
    <mergeCell ref="Q34:R34"/>
    <mergeCell ref="S34:T34"/>
    <mergeCell ref="U34:V34"/>
    <mergeCell ref="W34:X34"/>
    <mergeCell ref="Y34:Z34"/>
    <mergeCell ref="AA34:AB34"/>
    <mergeCell ref="Q127:R127"/>
    <mergeCell ref="S127:T127"/>
    <mergeCell ref="U127:V127"/>
    <mergeCell ref="W127:X127"/>
    <mergeCell ref="Y127:Z127"/>
  </mergeCells>
  <conditionalFormatting sqref="A24">
    <cfRule type="expression" dxfId="182" priority="151">
      <formula>A24&lt;0.05</formula>
    </cfRule>
  </conditionalFormatting>
  <conditionalFormatting sqref="A25">
    <cfRule type="expression" dxfId="181" priority="150">
      <formula>A25&lt;0.05</formula>
    </cfRule>
  </conditionalFormatting>
  <conditionalFormatting sqref="A26">
    <cfRule type="expression" dxfId="180" priority="149">
      <formula>A26&lt;0.05</formula>
    </cfRule>
  </conditionalFormatting>
  <conditionalFormatting sqref="A27">
    <cfRule type="expression" dxfId="179" priority="148">
      <formula>A27&lt;0.05</formula>
    </cfRule>
  </conditionalFormatting>
  <conditionalFormatting sqref="A28">
    <cfRule type="expression" dxfId="178" priority="147">
      <formula>A28&lt;0.05</formula>
    </cfRule>
  </conditionalFormatting>
  <conditionalFormatting sqref="A29">
    <cfRule type="expression" dxfId="177" priority="146">
      <formula>A29&lt;0.05</formula>
    </cfRule>
  </conditionalFormatting>
  <conditionalFormatting sqref="A30">
    <cfRule type="expression" dxfId="176" priority="145">
      <formula>A30&lt;0.05</formula>
    </cfRule>
  </conditionalFormatting>
  <conditionalFormatting sqref="A31">
    <cfRule type="expression" dxfId="175" priority="144">
      <formula>A31&lt;0.05</formula>
    </cfRule>
  </conditionalFormatting>
  <conditionalFormatting sqref="A32">
    <cfRule type="expression" dxfId="174" priority="143">
      <formula>A32&lt;0.05</formula>
    </cfRule>
  </conditionalFormatting>
  <conditionalFormatting sqref="A33">
    <cfRule type="expression" dxfId="173" priority="142">
      <formula>A33&lt;0.05</formula>
    </cfRule>
  </conditionalFormatting>
  <conditionalFormatting sqref="A34">
    <cfRule type="expression" dxfId="172" priority="141">
      <formula>A34&lt;0.05</formula>
    </cfRule>
  </conditionalFormatting>
  <conditionalFormatting sqref="A35">
    <cfRule type="expression" dxfId="171" priority="140">
      <formula>A35&lt;0.05</formula>
    </cfRule>
  </conditionalFormatting>
  <conditionalFormatting sqref="A36">
    <cfRule type="expression" dxfId="170" priority="139">
      <formula>A36&lt;0.05</formula>
    </cfRule>
  </conditionalFormatting>
  <conditionalFormatting sqref="A37">
    <cfRule type="expression" dxfId="169" priority="138">
      <formula>A37&lt;0.05</formula>
    </cfRule>
  </conditionalFormatting>
  <conditionalFormatting sqref="A38">
    <cfRule type="expression" dxfId="168" priority="137">
      <formula>A38&lt;0.05</formula>
    </cfRule>
  </conditionalFormatting>
  <conditionalFormatting sqref="A39">
    <cfRule type="expression" dxfId="167" priority="136">
      <formula>A39&lt;0.05</formula>
    </cfRule>
  </conditionalFormatting>
  <conditionalFormatting sqref="A40">
    <cfRule type="expression" dxfId="166" priority="135">
      <formula>A40&lt;0.05</formula>
    </cfRule>
  </conditionalFormatting>
  <conditionalFormatting sqref="A41">
    <cfRule type="expression" dxfId="165" priority="134">
      <formula>A41&lt;0.05</formula>
    </cfRule>
  </conditionalFormatting>
  <conditionalFormatting sqref="A42">
    <cfRule type="expression" dxfId="164" priority="133">
      <formula>A42&lt;0.05</formula>
    </cfRule>
  </conditionalFormatting>
  <conditionalFormatting sqref="A43">
    <cfRule type="expression" dxfId="163" priority="132">
      <formula>A43&lt;0.05</formula>
    </cfRule>
  </conditionalFormatting>
  <conditionalFormatting sqref="A44">
    <cfRule type="expression" dxfId="162" priority="131">
      <formula>A44&lt;0.05</formula>
    </cfRule>
  </conditionalFormatting>
  <conditionalFormatting sqref="A45">
    <cfRule type="expression" dxfId="161" priority="130">
      <formula>A45&lt;0.05</formula>
    </cfRule>
  </conditionalFormatting>
  <conditionalFormatting sqref="A46">
    <cfRule type="expression" dxfId="160" priority="129">
      <formula>A46&lt;0.05</formula>
    </cfRule>
  </conditionalFormatting>
  <conditionalFormatting sqref="A47">
    <cfRule type="expression" dxfId="159" priority="128">
      <formula>A47&lt;0.05</formula>
    </cfRule>
  </conditionalFormatting>
  <conditionalFormatting sqref="A53">
    <cfRule type="expression" dxfId="158" priority="127">
      <formula>A53&lt;0.05</formula>
    </cfRule>
  </conditionalFormatting>
  <conditionalFormatting sqref="A54">
    <cfRule type="expression" dxfId="157" priority="126">
      <formula>A54&lt;0.05</formula>
    </cfRule>
  </conditionalFormatting>
  <conditionalFormatting sqref="A55">
    <cfRule type="expression" dxfId="156" priority="125">
      <formula>A55&lt;0.05</formula>
    </cfRule>
  </conditionalFormatting>
  <conditionalFormatting sqref="A56">
    <cfRule type="expression" dxfId="155" priority="124">
      <formula>A56&lt;0.05</formula>
    </cfRule>
  </conditionalFormatting>
  <conditionalFormatting sqref="A57">
    <cfRule type="expression" dxfId="154" priority="123">
      <formula>A57&lt;0.05</formula>
    </cfRule>
  </conditionalFormatting>
  <conditionalFormatting sqref="A58">
    <cfRule type="expression" dxfId="153" priority="122">
      <formula>A58&lt;0.05</formula>
    </cfRule>
  </conditionalFormatting>
  <conditionalFormatting sqref="A59">
    <cfRule type="expression" dxfId="152" priority="121">
      <formula>A59&lt;0.05</formula>
    </cfRule>
  </conditionalFormatting>
  <conditionalFormatting sqref="A60">
    <cfRule type="expression" dxfId="151" priority="120">
      <formula>A60&lt;0.05</formula>
    </cfRule>
  </conditionalFormatting>
  <conditionalFormatting sqref="A61">
    <cfRule type="expression" dxfId="150" priority="119">
      <formula>A61&lt;0.05</formula>
    </cfRule>
  </conditionalFormatting>
  <conditionalFormatting sqref="A62">
    <cfRule type="expression" dxfId="149" priority="118">
      <formula>A62&lt;0.05</formula>
    </cfRule>
  </conditionalFormatting>
  <conditionalFormatting sqref="A63">
    <cfRule type="expression" dxfId="148" priority="117">
      <formula>A63&lt;0.05</formula>
    </cfRule>
  </conditionalFormatting>
  <conditionalFormatting sqref="A71">
    <cfRule type="expression" dxfId="147" priority="116">
      <formula>A71&lt;0.05</formula>
    </cfRule>
  </conditionalFormatting>
  <conditionalFormatting sqref="A72">
    <cfRule type="expression" dxfId="146" priority="115">
      <formula>A72&lt;0.05</formula>
    </cfRule>
  </conditionalFormatting>
  <conditionalFormatting sqref="A73">
    <cfRule type="expression" dxfId="145" priority="114">
      <formula>A73&lt;0.05</formula>
    </cfRule>
  </conditionalFormatting>
  <conditionalFormatting sqref="A74">
    <cfRule type="expression" dxfId="144" priority="113">
      <formula>A74&lt;0.05</formula>
    </cfRule>
  </conditionalFormatting>
  <conditionalFormatting sqref="A75">
    <cfRule type="expression" dxfId="143" priority="112">
      <formula>A75&lt;0.05</formula>
    </cfRule>
  </conditionalFormatting>
  <conditionalFormatting sqref="A76">
    <cfRule type="expression" dxfId="142" priority="111">
      <formula>A76&lt;0.05</formula>
    </cfRule>
  </conditionalFormatting>
  <conditionalFormatting sqref="A77">
    <cfRule type="expression" dxfId="141" priority="110">
      <formula>A77&lt;0.05</formula>
    </cfRule>
  </conditionalFormatting>
  <conditionalFormatting sqref="A78">
    <cfRule type="expression" dxfId="140" priority="109">
      <formula>A78&lt;0.05</formula>
    </cfRule>
  </conditionalFormatting>
  <conditionalFormatting sqref="A79">
    <cfRule type="expression" dxfId="139" priority="108">
      <formula>A79&lt;0.05</formula>
    </cfRule>
  </conditionalFormatting>
  <conditionalFormatting sqref="A80">
    <cfRule type="expression" dxfId="138" priority="107">
      <formula>A80&lt;0.05</formula>
    </cfRule>
  </conditionalFormatting>
  <conditionalFormatting sqref="A81">
    <cfRule type="expression" dxfId="137" priority="106">
      <formula>A81&lt;0.05</formula>
    </cfRule>
  </conditionalFormatting>
  <conditionalFormatting sqref="A82">
    <cfRule type="expression" dxfId="136" priority="105">
      <formula>A82&lt;0.05</formula>
    </cfRule>
  </conditionalFormatting>
  <conditionalFormatting sqref="A89">
    <cfRule type="expression" dxfId="135" priority="104">
      <formula>A89&lt;0.05</formula>
    </cfRule>
  </conditionalFormatting>
  <conditionalFormatting sqref="A90">
    <cfRule type="expression" dxfId="134" priority="103">
      <formula>A90&lt;0.05</formula>
    </cfRule>
  </conditionalFormatting>
  <conditionalFormatting sqref="A91">
    <cfRule type="expression" dxfId="133" priority="102">
      <formula>A91&lt;0.05</formula>
    </cfRule>
  </conditionalFormatting>
  <conditionalFormatting sqref="A92">
    <cfRule type="expression" dxfId="132" priority="101">
      <formula>A92&lt;0.05</formula>
    </cfRule>
  </conditionalFormatting>
  <conditionalFormatting sqref="A93">
    <cfRule type="expression" dxfId="131" priority="100">
      <formula>A93&lt;0.05</formula>
    </cfRule>
  </conditionalFormatting>
  <conditionalFormatting sqref="A94">
    <cfRule type="expression" dxfId="130" priority="99">
      <formula>A94&lt;0.05</formula>
    </cfRule>
  </conditionalFormatting>
  <conditionalFormatting sqref="A95">
    <cfRule type="expression" dxfId="129" priority="98">
      <formula>A95&lt;0.05</formula>
    </cfRule>
  </conditionalFormatting>
  <conditionalFormatting sqref="A96">
    <cfRule type="expression" dxfId="128" priority="97">
      <formula>A96&lt;0.05</formula>
    </cfRule>
  </conditionalFormatting>
  <conditionalFormatting sqref="A97">
    <cfRule type="expression" dxfId="127" priority="96">
      <formula>A97&lt;0.05</formula>
    </cfRule>
  </conditionalFormatting>
  <conditionalFormatting sqref="A98">
    <cfRule type="expression" dxfId="126" priority="95">
      <formula>A98&lt;0.05</formula>
    </cfRule>
  </conditionalFormatting>
  <conditionalFormatting sqref="A99">
    <cfRule type="expression" dxfId="125" priority="94">
      <formula>A99&lt;0.05</formula>
    </cfRule>
  </conditionalFormatting>
  <conditionalFormatting sqref="A100">
    <cfRule type="expression" dxfId="124" priority="93">
      <formula>A100&lt;0.05</formula>
    </cfRule>
  </conditionalFormatting>
  <conditionalFormatting sqref="A101">
    <cfRule type="expression" dxfId="123" priority="92">
      <formula>A101&lt;0.05</formula>
    </cfRule>
  </conditionalFormatting>
  <conditionalFormatting sqref="A102">
    <cfRule type="expression" dxfId="122" priority="91">
      <formula>A102&lt;0.05</formula>
    </cfRule>
  </conditionalFormatting>
  <conditionalFormatting sqref="A103">
    <cfRule type="expression" dxfId="121" priority="90">
      <formula>A103&lt;0.05</formula>
    </cfRule>
  </conditionalFormatting>
  <conditionalFormatting sqref="A104">
    <cfRule type="expression" dxfId="120" priority="89">
      <formula>A104&lt;0.05</formula>
    </cfRule>
  </conditionalFormatting>
  <conditionalFormatting sqref="A105">
    <cfRule type="expression" dxfId="119" priority="88">
      <formula>A105&lt;0.05</formula>
    </cfRule>
  </conditionalFormatting>
  <conditionalFormatting sqref="A106">
    <cfRule type="expression" dxfId="118" priority="87">
      <formula>A106&lt;0.05</formula>
    </cfRule>
  </conditionalFormatting>
  <conditionalFormatting sqref="A107">
    <cfRule type="expression" dxfId="117" priority="86">
      <formula>A107&lt;0.05</formula>
    </cfRule>
  </conditionalFormatting>
  <conditionalFormatting sqref="A108">
    <cfRule type="expression" dxfId="116" priority="85">
      <formula>A108&lt;0.05</formula>
    </cfRule>
  </conditionalFormatting>
  <conditionalFormatting sqref="A109">
    <cfRule type="expression" dxfId="115" priority="84">
      <formula>A109&lt;0.05</formula>
    </cfRule>
  </conditionalFormatting>
  <conditionalFormatting sqref="A110">
    <cfRule type="expression" dxfId="114" priority="83">
      <formula>A110&lt;0.05</formula>
    </cfRule>
  </conditionalFormatting>
  <conditionalFormatting sqref="A111">
    <cfRule type="expression" dxfId="113" priority="82">
      <formula>A111&lt;0.05</formula>
    </cfRule>
  </conditionalFormatting>
  <conditionalFormatting sqref="A112">
    <cfRule type="expression" dxfId="112" priority="81">
      <formula>A112&lt;0.05</formula>
    </cfRule>
  </conditionalFormatting>
  <conditionalFormatting sqref="A118">
    <cfRule type="expression" dxfId="111" priority="80">
      <formula>A118&lt;0.05</formula>
    </cfRule>
  </conditionalFormatting>
  <conditionalFormatting sqref="A119">
    <cfRule type="expression" dxfId="110" priority="79">
      <formula>A119&lt;0.05</formula>
    </cfRule>
  </conditionalFormatting>
  <conditionalFormatting sqref="A120">
    <cfRule type="expression" dxfId="109" priority="78">
      <formula>A120&lt;0.05</formula>
    </cfRule>
  </conditionalFormatting>
  <conditionalFormatting sqref="A121">
    <cfRule type="expression" dxfId="108" priority="77">
      <formula>A121&lt;0.05</formula>
    </cfRule>
  </conditionalFormatting>
  <conditionalFormatting sqref="A122">
    <cfRule type="expression" dxfId="107" priority="76">
      <formula>A122&lt;0.05</formula>
    </cfRule>
  </conditionalFormatting>
  <conditionalFormatting sqref="A123">
    <cfRule type="expression" dxfId="106" priority="75">
      <formula>A123&lt;0.05</formula>
    </cfRule>
  </conditionalFormatting>
  <conditionalFormatting sqref="A125">
    <cfRule type="expression" dxfId="105" priority="74">
      <formula>A125&lt;0.05</formula>
    </cfRule>
  </conditionalFormatting>
  <conditionalFormatting sqref="A126">
    <cfRule type="expression" dxfId="104" priority="73">
      <formula>A126&lt;0.05</formula>
    </cfRule>
  </conditionalFormatting>
  <conditionalFormatting sqref="A127">
    <cfRule type="expression" dxfId="103" priority="72">
      <formula>A127&lt;0.05</formula>
    </cfRule>
  </conditionalFormatting>
  <conditionalFormatting sqref="A128">
    <cfRule type="expression" dxfId="102" priority="71">
      <formula>A128&lt;0.05</formula>
    </cfRule>
  </conditionalFormatting>
  <conditionalFormatting sqref="A129">
    <cfRule type="expression" dxfId="101" priority="70">
      <formula>A129&lt;0.05</formula>
    </cfRule>
  </conditionalFormatting>
  <conditionalFormatting sqref="A130">
    <cfRule type="expression" dxfId="100" priority="69">
      <formula>A130&lt;0.05</formula>
    </cfRule>
  </conditionalFormatting>
  <conditionalFormatting sqref="A131">
    <cfRule type="expression" dxfId="99" priority="68">
      <formula>A131&lt;0.05</formula>
    </cfRule>
  </conditionalFormatting>
  <conditionalFormatting sqref="A132">
    <cfRule type="expression" dxfId="98" priority="67">
      <formula>A132&lt;0.05</formula>
    </cfRule>
  </conditionalFormatting>
  <conditionalFormatting sqref="A140">
    <cfRule type="expression" dxfId="97" priority="66">
      <formula>A140&lt;0.05</formula>
    </cfRule>
  </conditionalFormatting>
  <conditionalFormatting sqref="A141">
    <cfRule type="expression" dxfId="96" priority="65">
      <formula>A141&lt;0.05</formula>
    </cfRule>
  </conditionalFormatting>
  <conditionalFormatting sqref="A142">
    <cfRule type="expression" dxfId="95" priority="64">
      <formula>A142&lt;0.05</formula>
    </cfRule>
  </conditionalFormatting>
  <conditionalFormatting sqref="A143">
    <cfRule type="expression" dxfId="94" priority="63">
      <formula>A143&lt;0.05</formula>
    </cfRule>
  </conditionalFormatting>
  <conditionalFormatting sqref="A144">
    <cfRule type="expression" dxfId="93" priority="62">
      <formula>A144&lt;0.05</formula>
    </cfRule>
  </conditionalFormatting>
  <conditionalFormatting sqref="A145">
    <cfRule type="expression" dxfId="92" priority="61">
      <formula>A145&lt;0.05</formula>
    </cfRule>
  </conditionalFormatting>
  <conditionalFormatting sqref="A146">
    <cfRule type="expression" dxfId="91" priority="60">
      <formula>A146&lt;0.05</formula>
    </cfRule>
  </conditionalFormatting>
  <conditionalFormatting sqref="A147">
    <cfRule type="expression" dxfId="90" priority="59">
      <formula>A147&lt;0.05</formula>
    </cfRule>
  </conditionalFormatting>
  <conditionalFormatting sqref="A148">
    <cfRule type="expression" dxfId="89" priority="58">
      <formula>A148&lt;0.05</formula>
    </cfRule>
  </conditionalFormatting>
  <conditionalFormatting sqref="A149">
    <cfRule type="expression" dxfId="88" priority="57">
      <formula>A149&lt;0.05</formula>
    </cfRule>
  </conditionalFormatting>
  <conditionalFormatting sqref="A150">
    <cfRule type="expression" dxfId="87" priority="56">
      <formula>A150&lt;0.05</formula>
    </cfRule>
  </conditionalFormatting>
  <conditionalFormatting sqref="A170">
    <cfRule type="expression" dxfId="86" priority="55">
      <formula>A170&lt;0.05</formula>
    </cfRule>
  </conditionalFormatting>
  <conditionalFormatting sqref="A171">
    <cfRule type="expression" dxfId="85" priority="54">
      <formula>A171&lt;0.05</formula>
    </cfRule>
  </conditionalFormatting>
  <conditionalFormatting sqref="A172">
    <cfRule type="expression" dxfId="84" priority="53">
      <formula>A172&lt;0.05</formula>
    </cfRule>
  </conditionalFormatting>
  <conditionalFormatting sqref="A173">
    <cfRule type="expression" dxfId="83" priority="52">
      <formula>A173&lt;0.05</formula>
    </cfRule>
  </conditionalFormatting>
  <conditionalFormatting sqref="A174">
    <cfRule type="expression" dxfId="82" priority="51">
      <formula>A174&lt;0.05</formula>
    </cfRule>
  </conditionalFormatting>
  <conditionalFormatting sqref="A175">
    <cfRule type="expression" dxfId="81" priority="50">
      <formula>A175&lt;0.05</formula>
    </cfRule>
  </conditionalFormatting>
  <conditionalFormatting sqref="A176">
    <cfRule type="expression" dxfId="80" priority="49">
      <formula>A176&lt;0.05</formula>
    </cfRule>
  </conditionalFormatting>
  <conditionalFormatting sqref="A177">
    <cfRule type="expression" dxfId="79" priority="48">
      <formula>A177&lt;0.05</formula>
    </cfRule>
  </conditionalFormatting>
  <conditionalFormatting sqref="A178">
    <cfRule type="expression" dxfId="78" priority="47">
      <formula>A178&lt;0.05</formula>
    </cfRule>
  </conditionalFormatting>
  <conditionalFormatting sqref="A179">
    <cfRule type="expression" dxfId="77" priority="46">
      <formula>A179&lt;0.05</formula>
    </cfRule>
  </conditionalFormatting>
  <conditionalFormatting sqref="A180">
    <cfRule type="expression" dxfId="76" priority="45">
      <formula>A180&lt;0.05</formula>
    </cfRule>
  </conditionalFormatting>
  <conditionalFormatting sqref="A181">
    <cfRule type="expression" dxfId="75" priority="44">
      <formula>A181&lt;0.05</formula>
    </cfRule>
  </conditionalFormatting>
  <conditionalFormatting sqref="A182">
    <cfRule type="expression" dxfId="74" priority="43">
      <formula>A182&lt;0.05</formula>
    </cfRule>
  </conditionalFormatting>
  <conditionalFormatting sqref="A158:A162">
    <cfRule type="expression" dxfId="73" priority="42">
      <formula>AND(A158&lt;0.05, A158&lt;&gt;"")</formula>
    </cfRule>
  </conditionalFormatting>
  <conditionalFormatting sqref="A188">
    <cfRule type="expression" dxfId="72" priority="41">
      <formula>A188&lt;0.05</formula>
    </cfRule>
  </conditionalFormatting>
  <conditionalFormatting sqref="A189">
    <cfRule type="expression" dxfId="71" priority="40">
      <formula>A189&lt;0.05</formula>
    </cfRule>
  </conditionalFormatting>
  <conditionalFormatting sqref="A190">
    <cfRule type="expression" dxfId="70" priority="39">
      <formula>A190&lt;0.05</formula>
    </cfRule>
  </conditionalFormatting>
  <conditionalFormatting sqref="A191">
    <cfRule type="expression" dxfId="69" priority="38">
      <formula>A191&lt;0.05</formula>
    </cfRule>
  </conditionalFormatting>
  <conditionalFormatting sqref="A192">
    <cfRule type="expression" dxfId="68" priority="37">
      <formula>A192&lt;0.05</formula>
    </cfRule>
  </conditionalFormatting>
  <conditionalFormatting sqref="A193">
    <cfRule type="expression" dxfId="67" priority="36">
      <formula>A193&lt;0.05</formula>
    </cfRule>
  </conditionalFormatting>
  <conditionalFormatting sqref="A194">
    <cfRule type="expression" dxfId="66" priority="35">
      <formula>A194&lt;0.05</formula>
    </cfRule>
  </conditionalFormatting>
  <conditionalFormatting sqref="A195">
    <cfRule type="expression" dxfId="65" priority="34">
      <formula>A195&lt;0.05</formula>
    </cfRule>
  </conditionalFormatting>
  <conditionalFormatting sqref="A196">
    <cfRule type="expression" dxfId="64" priority="33">
      <formula>A196&lt;0.05</formula>
    </cfRule>
  </conditionalFormatting>
  <conditionalFormatting sqref="A197">
    <cfRule type="expression" dxfId="63" priority="32">
      <formula>A197&lt;0.05</formula>
    </cfRule>
  </conditionalFormatting>
  <conditionalFormatting sqref="A198">
    <cfRule type="expression" dxfId="62" priority="31">
      <formula>A198&lt;0.05</formula>
    </cfRule>
  </conditionalFormatting>
  <conditionalFormatting sqref="A199">
    <cfRule type="expression" dxfId="61" priority="30">
      <formula>A199&lt;0.05</formula>
    </cfRule>
  </conditionalFormatting>
  <conditionalFormatting sqref="A200">
    <cfRule type="expression" dxfId="60" priority="29">
      <formula>A200&lt;0.05</formula>
    </cfRule>
  </conditionalFormatting>
  <conditionalFormatting sqref="A201">
    <cfRule type="expression" dxfId="59" priority="28">
      <formula>A201&lt;0.05</formula>
    </cfRule>
  </conditionalFormatting>
  <conditionalFormatting sqref="A207">
    <cfRule type="expression" dxfId="58" priority="27">
      <formula>A207&lt;0.05</formula>
    </cfRule>
  </conditionalFormatting>
  <conditionalFormatting sqref="A208">
    <cfRule type="expression" dxfId="57" priority="26">
      <formula>A208&lt;0.05</formula>
    </cfRule>
  </conditionalFormatting>
  <conditionalFormatting sqref="A209">
    <cfRule type="expression" dxfId="56" priority="25">
      <formula>A209&lt;0.05</formula>
    </cfRule>
  </conditionalFormatting>
  <conditionalFormatting sqref="A210">
    <cfRule type="expression" dxfId="55" priority="24">
      <formula>A210&lt;0.05</formula>
    </cfRule>
  </conditionalFormatting>
  <conditionalFormatting sqref="A211">
    <cfRule type="expression" dxfId="54" priority="23">
      <formula>A211&lt;0.05</formula>
    </cfRule>
  </conditionalFormatting>
  <conditionalFormatting sqref="A212">
    <cfRule type="expression" dxfId="53" priority="22">
      <formula>A212&lt;0.05</formula>
    </cfRule>
  </conditionalFormatting>
  <conditionalFormatting sqref="A213">
    <cfRule type="expression" dxfId="52" priority="21">
      <formula>A213&lt;0.05</formula>
    </cfRule>
  </conditionalFormatting>
  <conditionalFormatting sqref="A221">
    <cfRule type="expression" dxfId="51" priority="20">
      <formula>A221&lt;0.05</formula>
    </cfRule>
  </conditionalFormatting>
  <conditionalFormatting sqref="A222">
    <cfRule type="expression" dxfId="50" priority="19">
      <formula>A222&lt;0.05</formula>
    </cfRule>
  </conditionalFormatting>
  <conditionalFormatting sqref="A223">
    <cfRule type="expression" dxfId="49" priority="18">
      <formula>A223&lt;0.05</formula>
    </cfRule>
  </conditionalFormatting>
  <conditionalFormatting sqref="A224">
    <cfRule type="expression" dxfId="48" priority="17">
      <formula>A224&lt;0.05</formula>
    </cfRule>
  </conditionalFormatting>
  <conditionalFormatting sqref="A225">
    <cfRule type="expression" dxfId="47" priority="16">
      <formula>A225&lt;0.05</formula>
    </cfRule>
  </conditionalFormatting>
  <conditionalFormatting sqref="A226">
    <cfRule type="expression" dxfId="46" priority="15">
      <formula>A226&lt;0.05</formula>
    </cfRule>
  </conditionalFormatting>
  <conditionalFormatting sqref="A227">
    <cfRule type="expression" dxfId="45" priority="14">
      <formula>A227&lt;0.05</formula>
    </cfRule>
  </conditionalFormatting>
  <conditionalFormatting sqref="A228">
    <cfRule type="expression" dxfId="44" priority="13">
      <formula>A228&lt;0.05</formula>
    </cfRule>
  </conditionalFormatting>
  <conditionalFormatting sqref="A229">
    <cfRule type="expression" dxfId="43" priority="12">
      <formula>A229&lt;0.05</formula>
    </cfRule>
  </conditionalFormatting>
  <conditionalFormatting sqref="A230">
    <cfRule type="expression" dxfId="42" priority="11">
      <formula>A230&lt;0.05</formula>
    </cfRule>
  </conditionalFormatting>
  <conditionalFormatting sqref="A235">
    <cfRule type="expression" dxfId="41" priority="10">
      <formula>A235&lt;0.05</formula>
    </cfRule>
  </conditionalFormatting>
  <conditionalFormatting sqref="A236">
    <cfRule type="expression" dxfId="40" priority="9">
      <formula>A236&lt;0.05</formula>
    </cfRule>
  </conditionalFormatting>
  <conditionalFormatting sqref="A237">
    <cfRule type="expression" dxfId="39" priority="8">
      <formula>A237&lt;0.05</formula>
    </cfRule>
  </conditionalFormatting>
  <conditionalFormatting sqref="A238">
    <cfRule type="expression" dxfId="38" priority="7">
      <formula>A238&lt;0.05</formula>
    </cfRule>
  </conditionalFormatting>
  <conditionalFormatting sqref="A239">
    <cfRule type="expression" dxfId="37" priority="6">
      <formula>A239&lt;0.05</formula>
    </cfRule>
  </conditionalFormatting>
  <conditionalFormatting sqref="A240">
    <cfRule type="expression" dxfId="36" priority="5">
      <formula>A240&lt;0.05</formula>
    </cfRule>
  </conditionalFormatting>
  <conditionalFormatting sqref="A241">
    <cfRule type="expression" dxfId="35" priority="4">
      <formula>A241&lt;0.05</formula>
    </cfRule>
  </conditionalFormatting>
  <conditionalFormatting sqref="A242">
    <cfRule type="expression" dxfId="34" priority="3">
      <formula>A242&lt;0.05</formula>
    </cfRule>
  </conditionalFormatting>
  <conditionalFormatting sqref="A243">
    <cfRule type="expression" dxfId="33" priority="2">
      <formula>A243&lt;0.05</formula>
    </cfRule>
  </conditionalFormatting>
  <conditionalFormatting sqref="A249">
    <cfRule type="expression" dxfId="32" priority="1">
      <formula>AND(A249&lt;0.05, A249&lt;&gt;"")</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64C15-2A1A-46D6-9D6C-DE8DCDDE108F}">
  <dimension ref="A1:Z110"/>
  <sheetViews>
    <sheetView topLeftCell="A100" zoomScale="80" zoomScaleNormal="80" workbookViewId="0">
      <selection activeCell="H11" sqref="H11"/>
    </sheetView>
  </sheetViews>
  <sheetFormatPr defaultColWidth="8.5703125" defaultRowHeight="12.6"/>
  <cols>
    <col min="1" max="1" width="9.85546875" style="20" customWidth="1"/>
    <col min="2" max="2" width="4.140625" style="19" customWidth="1"/>
    <col min="3" max="3" width="35.85546875" style="19" customWidth="1"/>
    <col min="4" max="4" width="5.140625" style="20" customWidth="1"/>
    <col min="5" max="5" width="5.42578125" style="20" customWidth="1"/>
    <col min="6" max="12" width="4.5703125" style="20" customWidth="1"/>
    <col min="13" max="13" width="5.42578125" style="20" customWidth="1"/>
    <col min="14" max="23" width="4.5703125" style="20" customWidth="1"/>
    <col min="24" max="16384" width="8.5703125" style="20"/>
  </cols>
  <sheetData>
    <row r="1" spans="1:23" s="484" customFormat="1" ht="39" customHeight="1">
      <c r="B1" s="477" t="s">
        <v>457</v>
      </c>
      <c r="C1" s="477"/>
    </row>
    <row r="2" spans="1:23" customFormat="1" ht="15.6">
      <c r="A2" s="20"/>
      <c r="B2" s="108" t="s">
        <v>458</v>
      </c>
    </row>
    <row r="4" spans="1:23" thickBot="1">
      <c r="B4" s="18" t="s">
        <v>459</v>
      </c>
      <c r="C4" s="18"/>
    </row>
    <row r="5" spans="1:23" ht="36" customHeight="1">
      <c r="A5" s="373" t="s">
        <v>391</v>
      </c>
      <c r="B5" s="530"/>
      <c r="C5" s="119"/>
      <c r="D5" s="523" t="s">
        <v>460</v>
      </c>
      <c r="E5" s="524"/>
      <c r="F5" s="525" t="s">
        <v>461</v>
      </c>
      <c r="G5" s="524"/>
      <c r="H5" s="525" t="s">
        <v>381</v>
      </c>
      <c r="I5" s="524"/>
      <c r="J5" s="525" t="s">
        <v>382</v>
      </c>
      <c r="K5" s="525"/>
      <c r="L5" s="523" t="s">
        <v>383</v>
      </c>
      <c r="M5" s="524"/>
      <c r="N5" s="525" t="s">
        <v>384</v>
      </c>
      <c r="O5" s="525"/>
      <c r="P5" s="523" t="s">
        <v>462</v>
      </c>
      <c r="Q5" s="524"/>
      <c r="R5" s="525" t="s">
        <v>375</v>
      </c>
      <c r="S5" s="525"/>
      <c r="T5" s="523" t="s">
        <v>376</v>
      </c>
      <c r="U5" s="524"/>
      <c r="V5" s="525" t="s">
        <v>198</v>
      </c>
      <c r="W5" s="524"/>
    </row>
    <row r="6" spans="1:23" s="24" customFormat="1" ht="11.1" customHeight="1" thickBot="1">
      <c r="A6" s="21"/>
      <c r="B6" s="531"/>
      <c r="C6" s="120"/>
      <c r="D6" s="22" t="s">
        <v>232</v>
      </c>
      <c r="E6" s="23" t="s">
        <v>234</v>
      </c>
      <c r="F6" s="117" t="s">
        <v>232</v>
      </c>
      <c r="G6" s="23" t="s">
        <v>234</v>
      </c>
      <c r="H6" s="117" t="s">
        <v>232</v>
      </c>
      <c r="I6" s="23" t="s">
        <v>234</v>
      </c>
      <c r="J6" s="117" t="s">
        <v>232</v>
      </c>
      <c r="K6" s="205" t="s">
        <v>234</v>
      </c>
      <c r="L6" s="22" t="s">
        <v>232</v>
      </c>
      <c r="M6" s="23" t="s">
        <v>234</v>
      </c>
      <c r="N6" s="117" t="s">
        <v>232</v>
      </c>
      <c r="O6" s="205" t="s">
        <v>234</v>
      </c>
      <c r="P6" s="22" t="s">
        <v>232</v>
      </c>
      <c r="Q6" s="23" t="s">
        <v>234</v>
      </c>
      <c r="R6" s="117" t="s">
        <v>232</v>
      </c>
      <c r="S6" s="205" t="s">
        <v>234</v>
      </c>
      <c r="T6" s="22" t="s">
        <v>232</v>
      </c>
      <c r="U6" s="23" t="s">
        <v>234</v>
      </c>
      <c r="V6" s="117" t="s">
        <v>232</v>
      </c>
      <c r="W6" s="23" t="s">
        <v>234</v>
      </c>
    </row>
    <row r="7" spans="1:23" ht="15" thickBot="1">
      <c r="A7" s="44">
        <v>5.8161636380757496E-4</v>
      </c>
      <c r="B7" s="62">
        <v>4</v>
      </c>
      <c r="C7" s="25" t="s">
        <v>463</v>
      </c>
      <c r="D7" s="26">
        <v>30</v>
      </c>
      <c r="E7" s="27">
        <v>8.3699999999999992</v>
      </c>
      <c r="F7" s="51">
        <v>22</v>
      </c>
      <c r="G7" s="27">
        <v>7.45</v>
      </c>
      <c r="H7" s="51">
        <v>12</v>
      </c>
      <c r="I7" s="27">
        <v>8.92</v>
      </c>
      <c r="J7" s="51">
        <v>10</v>
      </c>
      <c r="K7" s="206">
        <v>8.4</v>
      </c>
      <c r="L7" s="26">
        <v>15</v>
      </c>
      <c r="M7" s="27">
        <v>9</v>
      </c>
      <c r="N7" s="51">
        <v>21</v>
      </c>
      <c r="O7" s="206">
        <v>7.95</v>
      </c>
      <c r="P7" s="26">
        <v>30</v>
      </c>
      <c r="Q7" s="27">
        <v>7.2</v>
      </c>
      <c r="R7" s="51">
        <v>24</v>
      </c>
      <c r="S7" s="206">
        <v>7.21</v>
      </c>
      <c r="T7" s="26">
        <v>18</v>
      </c>
      <c r="U7" s="27">
        <v>6.72</v>
      </c>
      <c r="V7" s="51">
        <v>10</v>
      </c>
      <c r="W7" s="27">
        <v>7.3</v>
      </c>
    </row>
    <row r="8" spans="1:23" ht="14.45">
      <c r="A8"/>
      <c r="B8" s="121"/>
      <c r="C8" s="230" t="s">
        <v>386</v>
      </c>
      <c r="D8" s="46"/>
      <c r="E8" s="47"/>
      <c r="F8" s="46"/>
      <c r="G8" s="47"/>
      <c r="H8" s="46"/>
      <c r="I8" s="47"/>
      <c r="J8" s="46"/>
      <c r="K8" s="47"/>
      <c r="L8" s="46"/>
      <c r="M8" s="47"/>
      <c r="N8" s="46"/>
      <c r="O8" s="47"/>
      <c r="P8" s="46"/>
      <c r="Q8" s="47"/>
      <c r="R8" s="46"/>
      <c r="S8" s="47"/>
      <c r="T8" s="46"/>
      <c r="U8" s="47"/>
      <c r="V8" s="46"/>
      <c r="W8" s="47"/>
    </row>
    <row r="9" spans="1:23" ht="14.45">
      <c r="A9"/>
      <c r="B9" s="121"/>
      <c r="C9" s="45"/>
      <c r="D9" s="46"/>
      <c r="E9" s="47"/>
      <c r="F9" s="46"/>
      <c r="G9" s="47"/>
      <c r="H9" s="46"/>
      <c r="I9" s="47"/>
      <c r="J9" s="46"/>
      <c r="K9" s="47"/>
      <c r="L9" s="46"/>
      <c r="M9" s="47"/>
      <c r="N9" s="46"/>
      <c r="O9" s="47"/>
      <c r="P9" s="46"/>
      <c r="Q9" s="47"/>
      <c r="R9" s="46"/>
      <c r="S9" s="47"/>
      <c r="T9" s="46"/>
      <c r="U9" s="47"/>
      <c r="V9" s="46"/>
      <c r="W9" s="47"/>
    </row>
    <row r="10" spans="1:23" customFormat="1" ht="15.6">
      <c r="B10" s="108" t="s">
        <v>408</v>
      </c>
    </row>
    <row r="11" spans="1:23" ht="14.45">
      <c r="B11" s="28"/>
      <c r="C11" s="28"/>
      <c r="D11" s="29"/>
      <c r="E11" s="30"/>
      <c r="F11" s="29"/>
      <c r="G11" s="30"/>
      <c r="H11" s="29"/>
      <c r="I11" s="30"/>
      <c r="J11" s="29"/>
      <c r="K11" s="30"/>
      <c r="L11" s="29"/>
      <c r="M11" s="30"/>
      <c r="N11" s="30"/>
      <c r="O11" s="30"/>
      <c r="P11" s="29"/>
      <c r="Q11" s="30"/>
      <c r="R11" s="29"/>
      <c r="S11" s="30"/>
      <c r="T11" s="30"/>
      <c r="U11" s="30"/>
      <c r="V11" s="29"/>
      <c r="W11" s="30"/>
    </row>
    <row r="12" spans="1:23" ht="14.25" customHeight="1" thickBot="1">
      <c r="B12" s="18" t="s">
        <v>464</v>
      </c>
      <c r="C12" s="18"/>
    </row>
    <row r="13" spans="1:23" ht="36" customHeight="1">
      <c r="A13" s="373" t="s">
        <v>391</v>
      </c>
      <c r="B13" s="530"/>
      <c r="C13" s="119"/>
      <c r="D13" s="523" t="s">
        <v>460</v>
      </c>
      <c r="E13" s="525"/>
      <c r="F13" s="523" t="s">
        <v>461</v>
      </c>
      <c r="G13" s="524"/>
      <c r="H13" s="525" t="s">
        <v>381</v>
      </c>
      <c r="I13" s="525"/>
      <c r="J13" s="523" t="s">
        <v>382</v>
      </c>
      <c r="K13" s="524"/>
      <c r="L13" s="525" t="s">
        <v>383</v>
      </c>
      <c r="M13" s="525"/>
      <c r="N13" s="523" t="s">
        <v>384</v>
      </c>
      <c r="O13" s="524"/>
      <c r="P13" s="525" t="s">
        <v>462</v>
      </c>
      <c r="Q13" s="525"/>
      <c r="R13" s="523" t="s">
        <v>375</v>
      </c>
      <c r="S13" s="524"/>
      <c r="T13" s="525" t="s">
        <v>376</v>
      </c>
      <c r="U13" s="524"/>
      <c r="V13" s="525" t="s">
        <v>198</v>
      </c>
      <c r="W13" s="524"/>
    </row>
    <row r="14" spans="1:23" s="24" customFormat="1" ht="11.1" customHeight="1" thickBot="1">
      <c r="A14" s="21"/>
      <c r="B14" s="531"/>
      <c r="C14" s="120"/>
      <c r="D14" s="22" t="s">
        <v>232</v>
      </c>
      <c r="E14" s="205" t="s">
        <v>234</v>
      </c>
      <c r="F14" s="22" t="s">
        <v>232</v>
      </c>
      <c r="G14" s="23" t="s">
        <v>234</v>
      </c>
      <c r="H14" s="117" t="s">
        <v>232</v>
      </c>
      <c r="I14" s="205" t="s">
        <v>234</v>
      </c>
      <c r="J14" s="22" t="s">
        <v>232</v>
      </c>
      <c r="K14" s="23" t="s">
        <v>234</v>
      </c>
      <c r="L14" s="117" t="s">
        <v>232</v>
      </c>
      <c r="M14" s="205" t="s">
        <v>234</v>
      </c>
      <c r="N14" s="22" t="s">
        <v>232</v>
      </c>
      <c r="O14" s="23" t="s">
        <v>234</v>
      </c>
      <c r="P14" s="117" t="s">
        <v>232</v>
      </c>
      <c r="Q14" s="205" t="s">
        <v>234</v>
      </c>
      <c r="R14" s="22" t="s">
        <v>232</v>
      </c>
      <c r="S14" s="23" t="s">
        <v>234</v>
      </c>
      <c r="T14" s="117" t="s">
        <v>232</v>
      </c>
      <c r="U14" s="23" t="s">
        <v>234</v>
      </c>
      <c r="V14" s="117" t="s">
        <v>232</v>
      </c>
      <c r="W14" s="23" t="s">
        <v>234</v>
      </c>
    </row>
    <row r="15" spans="1:23" ht="15.95" customHeight="1" thickBot="1">
      <c r="A15" s="485">
        <v>2.38851122483149E-5</v>
      </c>
      <c r="B15" s="62">
        <v>1</v>
      </c>
      <c r="C15" s="25" t="s">
        <v>463</v>
      </c>
      <c r="D15" s="51">
        <v>31</v>
      </c>
      <c r="E15" s="206">
        <v>8.68</v>
      </c>
      <c r="F15" s="26">
        <v>23</v>
      </c>
      <c r="G15" s="27">
        <v>7.26</v>
      </c>
      <c r="H15" s="51">
        <v>12</v>
      </c>
      <c r="I15" s="206">
        <v>9.33</v>
      </c>
      <c r="J15" s="26">
        <v>10</v>
      </c>
      <c r="K15" s="27">
        <v>8.1999999999999993</v>
      </c>
      <c r="L15" s="51">
        <v>15</v>
      </c>
      <c r="M15" s="206">
        <v>9</v>
      </c>
      <c r="N15" s="26">
        <v>22</v>
      </c>
      <c r="O15" s="27">
        <v>7.59</v>
      </c>
      <c r="P15" s="51">
        <v>31</v>
      </c>
      <c r="Q15" s="206">
        <v>6.74</v>
      </c>
      <c r="R15" s="26">
        <v>24</v>
      </c>
      <c r="S15" s="27">
        <v>7.46</v>
      </c>
      <c r="T15" s="51">
        <v>18</v>
      </c>
      <c r="U15" s="27">
        <v>7.56</v>
      </c>
      <c r="V15" s="51">
        <v>10</v>
      </c>
      <c r="W15" s="27">
        <v>7.8</v>
      </c>
    </row>
    <row r="16" spans="1:23" ht="12">
      <c r="B16" s="121"/>
      <c r="C16" s="230" t="s">
        <v>386</v>
      </c>
      <c r="D16" s="46"/>
      <c r="E16" s="47"/>
      <c r="F16" s="46"/>
      <c r="G16" s="47"/>
      <c r="H16" s="46"/>
      <c r="I16" s="47"/>
      <c r="J16" s="46"/>
      <c r="K16" s="47"/>
      <c r="L16" s="46"/>
      <c r="M16" s="47"/>
      <c r="N16" s="46"/>
      <c r="O16" s="47"/>
      <c r="P16" s="46"/>
      <c r="Q16" s="47"/>
      <c r="R16" s="46"/>
      <c r="S16" s="47"/>
      <c r="T16" s="46"/>
      <c r="U16" s="47"/>
      <c r="V16" s="46"/>
      <c r="W16" s="47"/>
    </row>
    <row r="18" spans="1:26" thickBot="1">
      <c r="B18" s="18" t="s">
        <v>465</v>
      </c>
      <c r="C18" s="18"/>
    </row>
    <row r="19" spans="1:26" ht="36" customHeight="1">
      <c r="A19" s="373" t="s">
        <v>391</v>
      </c>
      <c r="B19" s="526"/>
      <c r="C19" s="115"/>
      <c r="D19" s="523" t="s">
        <v>460</v>
      </c>
      <c r="E19" s="524"/>
      <c r="F19" s="525" t="s">
        <v>461</v>
      </c>
      <c r="G19" s="525"/>
      <c r="H19" s="523" t="s">
        <v>381</v>
      </c>
      <c r="I19" s="524"/>
      <c r="J19" s="525" t="s">
        <v>382</v>
      </c>
      <c r="K19" s="525"/>
      <c r="L19" s="523" t="s">
        <v>383</v>
      </c>
      <c r="M19" s="524"/>
      <c r="N19" s="525" t="s">
        <v>384</v>
      </c>
      <c r="O19" s="525"/>
      <c r="P19" s="523" t="s">
        <v>462</v>
      </c>
      <c r="Q19" s="524"/>
      <c r="R19" s="525" t="s">
        <v>375</v>
      </c>
      <c r="S19" s="525"/>
      <c r="T19" s="523" t="s">
        <v>376</v>
      </c>
      <c r="U19" s="524"/>
      <c r="V19" s="525" t="s">
        <v>198</v>
      </c>
      <c r="W19" s="524"/>
      <c r="X19" s="37"/>
    </row>
    <row r="20" spans="1:26" s="24" customFormat="1" ht="12.95" customHeight="1" thickBot="1">
      <c r="A20" s="21"/>
      <c r="B20" s="527"/>
      <c r="C20" s="116"/>
      <c r="D20" s="22" t="s">
        <v>232</v>
      </c>
      <c r="E20" s="23" t="s">
        <v>234</v>
      </c>
      <c r="F20" s="117" t="s">
        <v>232</v>
      </c>
      <c r="G20" s="205" t="s">
        <v>234</v>
      </c>
      <c r="H20" s="22" t="s">
        <v>232</v>
      </c>
      <c r="I20" s="23" t="s">
        <v>234</v>
      </c>
      <c r="J20" s="117" t="s">
        <v>232</v>
      </c>
      <c r="K20" s="205" t="s">
        <v>234</v>
      </c>
      <c r="L20" s="22" t="s">
        <v>232</v>
      </c>
      <c r="M20" s="23" t="s">
        <v>234</v>
      </c>
      <c r="N20" s="117" t="s">
        <v>232</v>
      </c>
      <c r="O20" s="205" t="s">
        <v>234</v>
      </c>
      <c r="P20" s="22" t="s">
        <v>232</v>
      </c>
      <c r="Q20" s="23" t="s">
        <v>234</v>
      </c>
      <c r="R20" s="117" t="s">
        <v>232</v>
      </c>
      <c r="S20" s="205" t="s">
        <v>234</v>
      </c>
      <c r="T20" s="22" t="s">
        <v>232</v>
      </c>
      <c r="U20" s="23" t="s">
        <v>234</v>
      </c>
      <c r="V20" s="117" t="s">
        <v>232</v>
      </c>
      <c r="W20" s="23" t="s">
        <v>234</v>
      </c>
      <c r="X20" s="20"/>
      <c r="Y20" s="20"/>
      <c r="Z20" s="20"/>
    </row>
    <row r="21" spans="1:26" ht="23.45" thickBot="1">
      <c r="A21" s="485">
        <v>3.9179426722933504E-6</v>
      </c>
      <c r="B21" s="61" t="s">
        <v>466</v>
      </c>
      <c r="C21" s="31" t="s">
        <v>467</v>
      </c>
      <c r="D21" s="32">
        <v>31</v>
      </c>
      <c r="E21" s="33">
        <v>8.5500000000000007</v>
      </c>
      <c r="F21" s="32">
        <v>22</v>
      </c>
      <c r="G21" s="207">
        <v>8.18</v>
      </c>
      <c r="H21" s="209">
        <v>12</v>
      </c>
      <c r="I21" s="33">
        <v>9.17</v>
      </c>
      <c r="J21" s="32">
        <v>10</v>
      </c>
      <c r="K21" s="207">
        <v>8.1</v>
      </c>
      <c r="L21" s="209">
        <v>14</v>
      </c>
      <c r="M21" s="33">
        <v>9.57</v>
      </c>
      <c r="N21" s="32">
        <v>22</v>
      </c>
      <c r="O21" s="207">
        <v>7.73</v>
      </c>
      <c r="P21" s="209">
        <v>30</v>
      </c>
      <c r="Q21" s="33">
        <v>6.73</v>
      </c>
      <c r="R21" s="32">
        <v>23</v>
      </c>
      <c r="S21" s="207">
        <v>7.17</v>
      </c>
      <c r="T21" s="209">
        <v>18</v>
      </c>
      <c r="U21" s="33">
        <v>6.44</v>
      </c>
      <c r="V21" s="32">
        <v>10</v>
      </c>
      <c r="W21" s="33">
        <v>7.4</v>
      </c>
    </row>
    <row r="22" spans="1:26" ht="39" customHeight="1" thickBot="1">
      <c r="A22" s="485">
        <v>1.9057013408528301E-4</v>
      </c>
      <c r="B22" s="68" t="s">
        <v>468</v>
      </c>
      <c r="C22" s="34" t="s">
        <v>469</v>
      </c>
      <c r="D22" s="35">
        <v>30</v>
      </c>
      <c r="E22" s="36">
        <v>8.43</v>
      </c>
      <c r="F22" s="35">
        <v>21</v>
      </c>
      <c r="G22" s="208">
        <v>7.71</v>
      </c>
      <c r="H22" s="43">
        <v>12</v>
      </c>
      <c r="I22" s="36">
        <v>8.75</v>
      </c>
      <c r="J22" s="35">
        <v>10</v>
      </c>
      <c r="K22" s="208">
        <v>7.7</v>
      </c>
      <c r="L22" s="43">
        <v>14</v>
      </c>
      <c r="M22" s="36">
        <v>9.07</v>
      </c>
      <c r="N22" s="35">
        <v>22</v>
      </c>
      <c r="O22" s="208">
        <v>7.64</v>
      </c>
      <c r="P22" s="43">
        <v>29</v>
      </c>
      <c r="Q22" s="36">
        <v>6.59</v>
      </c>
      <c r="R22" s="35">
        <v>20</v>
      </c>
      <c r="S22" s="208">
        <v>7.15</v>
      </c>
      <c r="T22" s="43">
        <v>17</v>
      </c>
      <c r="U22" s="36">
        <v>6.41</v>
      </c>
      <c r="V22" s="35">
        <v>10</v>
      </c>
      <c r="W22" s="36">
        <v>7.3</v>
      </c>
    </row>
    <row r="23" spans="1:26">
      <c r="A23" s="486"/>
      <c r="C23" s="230" t="s">
        <v>386</v>
      </c>
    </row>
    <row r="24" spans="1:26">
      <c r="A24" s="486"/>
      <c r="Z24" s="20" t="s">
        <v>322</v>
      </c>
    </row>
    <row r="25" spans="1:26" thickBot="1">
      <c r="A25" s="486"/>
      <c r="B25" s="18" t="s">
        <v>470</v>
      </c>
      <c r="C25" s="18"/>
    </row>
    <row r="26" spans="1:26" ht="36" customHeight="1">
      <c r="A26" s="487" t="s">
        <v>391</v>
      </c>
      <c r="B26" s="526"/>
      <c r="C26" s="115"/>
      <c r="D26" s="523" t="s">
        <v>460</v>
      </c>
      <c r="E26" s="525"/>
      <c r="F26" s="523" t="s">
        <v>461</v>
      </c>
      <c r="G26" s="524"/>
      <c r="H26" s="525" t="s">
        <v>381</v>
      </c>
      <c r="I26" s="524"/>
      <c r="J26" s="525" t="s">
        <v>382</v>
      </c>
      <c r="K26" s="525"/>
      <c r="L26" s="523" t="s">
        <v>383</v>
      </c>
      <c r="M26" s="524"/>
      <c r="N26" s="525" t="s">
        <v>384</v>
      </c>
      <c r="O26" s="525"/>
      <c r="P26" s="523" t="s">
        <v>462</v>
      </c>
      <c r="Q26" s="524"/>
      <c r="R26" s="525" t="s">
        <v>375</v>
      </c>
      <c r="S26" s="525"/>
      <c r="T26" s="523" t="s">
        <v>376</v>
      </c>
      <c r="U26" s="524"/>
      <c r="V26" s="525" t="s">
        <v>198</v>
      </c>
      <c r="W26" s="524"/>
    </row>
    <row r="27" spans="1:26" s="24" customFormat="1" ht="12.95" customHeight="1" thickBot="1">
      <c r="A27" s="488"/>
      <c r="B27" s="527"/>
      <c r="C27" s="116"/>
      <c r="D27" s="22" t="s">
        <v>232</v>
      </c>
      <c r="E27" s="205" t="s">
        <v>234</v>
      </c>
      <c r="F27" s="22" t="s">
        <v>232</v>
      </c>
      <c r="G27" s="23" t="s">
        <v>234</v>
      </c>
      <c r="H27" s="117" t="s">
        <v>232</v>
      </c>
      <c r="I27" s="23" t="s">
        <v>234</v>
      </c>
      <c r="J27" s="117" t="s">
        <v>232</v>
      </c>
      <c r="K27" s="205" t="s">
        <v>234</v>
      </c>
      <c r="L27" s="22" t="s">
        <v>232</v>
      </c>
      <c r="M27" s="23" t="s">
        <v>234</v>
      </c>
      <c r="N27" s="117" t="s">
        <v>232</v>
      </c>
      <c r="O27" s="205" t="s">
        <v>234</v>
      </c>
      <c r="P27" s="22" t="s">
        <v>232</v>
      </c>
      <c r="Q27" s="23" t="s">
        <v>234</v>
      </c>
      <c r="R27" s="117" t="s">
        <v>232</v>
      </c>
      <c r="S27" s="205" t="s">
        <v>234</v>
      </c>
      <c r="T27" s="22" t="s">
        <v>232</v>
      </c>
      <c r="U27" s="23" t="s">
        <v>234</v>
      </c>
      <c r="V27" s="117" t="s">
        <v>232</v>
      </c>
      <c r="W27" s="23" t="s">
        <v>234</v>
      </c>
    </row>
    <row r="28" spans="1:26" ht="18" customHeight="1" thickBot="1">
      <c r="A28" s="485">
        <v>2.7964665806066597E-7</v>
      </c>
      <c r="B28" s="62">
        <v>1</v>
      </c>
      <c r="C28" s="25" t="s">
        <v>463</v>
      </c>
      <c r="D28" s="51">
        <v>30</v>
      </c>
      <c r="E28" s="206">
        <v>8.5299999999999994</v>
      </c>
      <c r="F28" s="26">
        <v>19</v>
      </c>
      <c r="G28" s="27">
        <v>8</v>
      </c>
      <c r="H28" s="51">
        <v>12</v>
      </c>
      <c r="I28" s="27">
        <v>9.17</v>
      </c>
      <c r="J28" s="51">
        <v>10</v>
      </c>
      <c r="K28" s="206">
        <v>8.4</v>
      </c>
      <c r="L28" s="26">
        <v>14</v>
      </c>
      <c r="M28" s="27">
        <v>9.36</v>
      </c>
      <c r="N28" s="51">
        <v>21</v>
      </c>
      <c r="O28" s="206">
        <v>7.76</v>
      </c>
      <c r="P28" s="26">
        <v>30</v>
      </c>
      <c r="Q28" s="27">
        <v>6.57</v>
      </c>
      <c r="R28" s="51">
        <v>22</v>
      </c>
      <c r="S28" s="206">
        <v>7.05</v>
      </c>
      <c r="T28" s="26">
        <v>18</v>
      </c>
      <c r="U28" s="27">
        <v>6.67</v>
      </c>
      <c r="V28" s="51">
        <v>10</v>
      </c>
      <c r="W28" s="27">
        <v>7.1</v>
      </c>
    </row>
    <row r="29" spans="1:26">
      <c r="C29" s="230" t="s">
        <v>386</v>
      </c>
    </row>
    <row r="31" spans="1:26" thickBot="1">
      <c r="B31" s="18" t="s">
        <v>471</v>
      </c>
      <c r="C31" s="18"/>
    </row>
    <row r="32" spans="1:26" ht="36" customHeight="1">
      <c r="A32" s="373" t="s">
        <v>391</v>
      </c>
      <c r="B32" s="526"/>
      <c r="C32" s="115"/>
      <c r="D32" s="523" t="s">
        <v>460</v>
      </c>
      <c r="E32" s="524"/>
      <c r="F32" s="525" t="s">
        <v>461</v>
      </c>
      <c r="G32" s="525"/>
      <c r="H32" s="523" t="s">
        <v>381</v>
      </c>
      <c r="I32" s="524"/>
      <c r="J32" s="525" t="s">
        <v>382</v>
      </c>
      <c r="K32" s="525"/>
      <c r="L32" s="523" t="s">
        <v>383</v>
      </c>
      <c r="M32" s="524"/>
      <c r="N32" s="525" t="s">
        <v>384</v>
      </c>
      <c r="O32" s="525"/>
      <c r="P32" s="523" t="s">
        <v>462</v>
      </c>
      <c r="Q32" s="524"/>
      <c r="R32" s="525" t="s">
        <v>375</v>
      </c>
      <c r="S32" s="525"/>
      <c r="T32" s="523" t="s">
        <v>376</v>
      </c>
      <c r="U32" s="524"/>
      <c r="V32" s="525" t="s">
        <v>198</v>
      </c>
      <c r="W32" s="524"/>
    </row>
    <row r="33" spans="1:23" s="24" customFormat="1" ht="12.95" customHeight="1" thickBot="1">
      <c r="A33" s="21"/>
      <c r="B33" s="527"/>
      <c r="C33" s="116"/>
      <c r="D33" s="22" t="s">
        <v>232</v>
      </c>
      <c r="E33" s="23" t="s">
        <v>234</v>
      </c>
      <c r="F33" s="117" t="s">
        <v>232</v>
      </c>
      <c r="G33" s="205" t="s">
        <v>234</v>
      </c>
      <c r="H33" s="22" t="s">
        <v>232</v>
      </c>
      <c r="I33" s="23" t="s">
        <v>234</v>
      </c>
      <c r="J33" s="117" t="s">
        <v>232</v>
      </c>
      <c r="K33" s="205" t="s">
        <v>234</v>
      </c>
      <c r="L33" s="22" t="s">
        <v>232</v>
      </c>
      <c r="M33" s="23" t="s">
        <v>234</v>
      </c>
      <c r="N33" s="117" t="s">
        <v>232</v>
      </c>
      <c r="O33" s="205" t="s">
        <v>234</v>
      </c>
      <c r="P33" s="22" t="s">
        <v>232</v>
      </c>
      <c r="Q33" s="23" t="s">
        <v>234</v>
      </c>
      <c r="R33" s="117" t="s">
        <v>232</v>
      </c>
      <c r="S33" s="205" t="s">
        <v>234</v>
      </c>
      <c r="T33" s="22" t="s">
        <v>232</v>
      </c>
      <c r="U33" s="23" t="s">
        <v>234</v>
      </c>
      <c r="V33" s="117" t="s">
        <v>232</v>
      </c>
      <c r="W33" s="23" t="s">
        <v>234</v>
      </c>
    </row>
    <row r="34" spans="1:23" ht="36.950000000000003" customHeight="1" thickBot="1">
      <c r="A34" s="485">
        <v>5.2365999963014001E-6</v>
      </c>
      <c r="B34" s="25"/>
      <c r="C34" s="25" t="s">
        <v>472</v>
      </c>
      <c r="D34" s="26">
        <v>28</v>
      </c>
      <c r="E34" s="27">
        <v>8.32</v>
      </c>
      <c r="F34" s="51">
        <v>19</v>
      </c>
      <c r="G34" s="206">
        <v>8.16</v>
      </c>
      <c r="H34" s="26">
        <v>12</v>
      </c>
      <c r="I34" s="27">
        <v>8.75</v>
      </c>
      <c r="J34" s="51">
        <v>10</v>
      </c>
      <c r="K34" s="206">
        <v>7.9</v>
      </c>
      <c r="L34" s="26">
        <v>14</v>
      </c>
      <c r="M34" s="27">
        <v>9.43</v>
      </c>
      <c r="N34" s="51">
        <v>22</v>
      </c>
      <c r="O34" s="206">
        <v>7.5</v>
      </c>
      <c r="P34" s="26">
        <v>30</v>
      </c>
      <c r="Q34" s="27">
        <v>6.53</v>
      </c>
      <c r="R34" s="51">
        <v>23</v>
      </c>
      <c r="S34" s="206">
        <v>7.04</v>
      </c>
      <c r="T34" s="26">
        <v>17</v>
      </c>
      <c r="U34" s="27">
        <v>6.12</v>
      </c>
      <c r="V34" s="51">
        <v>10</v>
      </c>
      <c r="W34" s="27">
        <v>7.1</v>
      </c>
    </row>
    <row r="35" spans="1:23">
      <c r="A35" s="486"/>
      <c r="C35" s="230" t="s">
        <v>386</v>
      </c>
    </row>
    <row r="36" spans="1:23">
      <c r="A36" s="486"/>
    </row>
    <row r="37" spans="1:23" customFormat="1" ht="15.6">
      <c r="A37" s="485"/>
      <c r="B37" s="108" t="s">
        <v>423</v>
      </c>
    </row>
    <row r="38" spans="1:23">
      <c r="A38" s="486"/>
    </row>
    <row r="39" spans="1:23" ht="12" thickBot="1">
      <c r="A39" s="486"/>
      <c r="B39" s="18" t="s">
        <v>272</v>
      </c>
      <c r="C39" s="18"/>
    </row>
    <row r="40" spans="1:23" ht="36" customHeight="1">
      <c r="A40" s="487" t="s">
        <v>391</v>
      </c>
      <c r="B40" s="526"/>
      <c r="C40" s="115"/>
      <c r="D40" s="523" t="s">
        <v>460</v>
      </c>
      <c r="E40" s="524"/>
      <c r="F40" s="525" t="s">
        <v>461</v>
      </c>
      <c r="G40" s="525"/>
      <c r="H40" s="523" t="s">
        <v>381</v>
      </c>
      <c r="I40" s="524"/>
      <c r="J40" s="525" t="s">
        <v>382</v>
      </c>
      <c r="K40" s="525"/>
      <c r="L40" s="523" t="s">
        <v>383</v>
      </c>
      <c r="M40" s="524"/>
      <c r="N40" s="525" t="s">
        <v>384</v>
      </c>
      <c r="O40" s="525"/>
      <c r="P40" s="523" t="s">
        <v>462</v>
      </c>
      <c r="Q40" s="524"/>
      <c r="R40" s="525" t="s">
        <v>375</v>
      </c>
      <c r="S40" s="525"/>
      <c r="T40" s="523" t="s">
        <v>376</v>
      </c>
      <c r="U40" s="524"/>
      <c r="V40" s="525" t="s">
        <v>198</v>
      </c>
      <c r="W40" s="524"/>
    </row>
    <row r="41" spans="1:23" s="24" customFormat="1" ht="12.95" customHeight="1" thickBot="1">
      <c r="A41" s="488"/>
      <c r="B41" s="527"/>
      <c r="C41" s="116"/>
      <c r="D41" s="22" t="s">
        <v>232</v>
      </c>
      <c r="E41" s="23" t="s">
        <v>234</v>
      </c>
      <c r="F41" s="117" t="s">
        <v>232</v>
      </c>
      <c r="G41" s="205" t="s">
        <v>234</v>
      </c>
      <c r="H41" s="22" t="s">
        <v>232</v>
      </c>
      <c r="I41" s="23" t="s">
        <v>234</v>
      </c>
      <c r="J41" s="117" t="s">
        <v>232</v>
      </c>
      <c r="K41" s="205" t="s">
        <v>234</v>
      </c>
      <c r="L41" s="22" t="s">
        <v>232</v>
      </c>
      <c r="M41" s="23" t="s">
        <v>234</v>
      </c>
      <c r="N41" s="117" t="s">
        <v>232</v>
      </c>
      <c r="O41" s="205" t="s">
        <v>234</v>
      </c>
      <c r="P41" s="22" t="s">
        <v>232</v>
      </c>
      <c r="Q41" s="23" t="s">
        <v>234</v>
      </c>
      <c r="R41" s="117" t="s">
        <v>232</v>
      </c>
      <c r="S41" s="205" t="s">
        <v>234</v>
      </c>
      <c r="T41" s="22" t="s">
        <v>232</v>
      </c>
      <c r="U41" s="23" t="s">
        <v>234</v>
      </c>
      <c r="V41" s="117" t="s">
        <v>232</v>
      </c>
      <c r="W41" s="23" t="s">
        <v>234</v>
      </c>
    </row>
    <row r="42" spans="1:23" ht="46.5" thickBot="1">
      <c r="A42" s="485">
        <v>2.01046941213779E-3</v>
      </c>
      <c r="B42" s="25"/>
      <c r="C42" s="25" t="s">
        <v>473</v>
      </c>
      <c r="D42" s="26">
        <v>30</v>
      </c>
      <c r="E42" s="27">
        <v>8.83</v>
      </c>
      <c r="F42" s="51">
        <v>21</v>
      </c>
      <c r="G42" s="206">
        <v>8.0500000000000007</v>
      </c>
      <c r="H42" s="26">
        <v>10</v>
      </c>
      <c r="I42" s="27">
        <v>9.1</v>
      </c>
      <c r="J42" s="51">
        <v>8</v>
      </c>
      <c r="K42" s="206">
        <v>8.3800000000000008</v>
      </c>
      <c r="L42" s="26">
        <v>14</v>
      </c>
      <c r="M42" s="27">
        <v>9.43</v>
      </c>
      <c r="N42" s="51">
        <v>21</v>
      </c>
      <c r="O42" s="206">
        <v>7.67</v>
      </c>
      <c r="P42" s="26">
        <v>27</v>
      </c>
      <c r="Q42" s="27">
        <v>7.48</v>
      </c>
      <c r="R42" s="51">
        <v>19</v>
      </c>
      <c r="S42" s="206">
        <v>7.95</v>
      </c>
      <c r="T42" s="26">
        <v>16</v>
      </c>
      <c r="U42" s="27">
        <v>7.44</v>
      </c>
      <c r="V42" s="51">
        <v>10</v>
      </c>
      <c r="W42" s="27">
        <v>7.2</v>
      </c>
    </row>
    <row r="43" spans="1:23">
      <c r="B43" s="66" t="s">
        <v>474</v>
      </c>
    </row>
    <row r="44" spans="1:23">
      <c r="C44" s="230" t="s">
        <v>386</v>
      </c>
    </row>
    <row r="46" spans="1:23" thickBot="1">
      <c r="B46" s="18" t="s">
        <v>475</v>
      </c>
      <c r="C46" s="18"/>
    </row>
    <row r="47" spans="1:23" ht="36" customHeight="1">
      <c r="A47" s="373" t="s">
        <v>391</v>
      </c>
      <c r="B47" s="526"/>
      <c r="C47" s="115"/>
      <c r="D47" s="523" t="s">
        <v>460</v>
      </c>
      <c r="E47" s="525"/>
      <c r="F47" s="523" t="s">
        <v>461</v>
      </c>
      <c r="G47" s="524"/>
      <c r="H47" s="525" t="s">
        <v>381</v>
      </c>
      <c r="I47" s="525"/>
      <c r="J47" s="523" t="s">
        <v>382</v>
      </c>
      <c r="K47" s="524"/>
      <c r="L47" s="525" t="s">
        <v>383</v>
      </c>
      <c r="M47" s="525"/>
      <c r="N47" s="523" t="s">
        <v>384</v>
      </c>
      <c r="O47" s="524"/>
      <c r="P47" s="525" t="s">
        <v>462</v>
      </c>
      <c r="Q47" s="525"/>
      <c r="R47" s="523" t="s">
        <v>375</v>
      </c>
      <c r="S47" s="524"/>
      <c r="T47" s="525" t="s">
        <v>376</v>
      </c>
      <c r="U47" s="525"/>
      <c r="V47" s="523" t="s">
        <v>198</v>
      </c>
      <c r="W47" s="524"/>
    </row>
    <row r="48" spans="1:23" s="24" customFormat="1" ht="12.95" customHeight="1" thickBot="1">
      <c r="A48" s="21"/>
      <c r="B48" s="527"/>
      <c r="C48" s="116"/>
      <c r="D48" s="22" t="s">
        <v>232</v>
      </c>
      <c r="E48" s="205" t="s">
        <v>234</v>
      </c>
      <c r="F48" s="22" t="s">
        <v>232</v>
      </c>
      <c r="G48" s="23" t="s">
        <v>234</v>
      </c>
      <c r="H48" s="117" t="s">
        <v>232</v>
      </c>
      <c r="I48" s="205" t="s">
        <v>234</v>
      </c>
      <c r="J48" s="22" t="s">
        <v>232</v>
      </c>
      <c r="K48" s="23" t="s">
        <v>234</v>
      </c>
      <c r="L48" s="117" t="s">
        <v>232</v>
      </c>
      <c r="M48" s="205" t="s">
        <v>234</v>
      </c>
      <c r="N48" s="22" t="s">
        <v>232</v>
      </c>
      <c r="O48" s="23" t="s">
        <v>234</v>
      </c>
      <c r="P48" s="117" t="s">
        <v>232</v>
      </c>
      <c r="Q48" s="205" t="s">
        <v>234</v>
      </c>
      <c r="R48" s="22" t="s">
        <v>232</v>
      </c>
      <c r="S48" s="23" t="s">
        <v>234</v>
      </c>
      <c r="T48" s="117" t="s">
        <v>232</v>
      </c>
      <c r="U48" s="205" t="s">
        <v>234</v>
      </c>
      <c r="V48" s="22" t="s">
        <v>232</v>
      </c>
      <c r="W48" s="23" t="s">
        <v>234</v>
      </c>
    </row>
    <row r="49" spans="1:23" ht="12.95" customHeight="1">
      <c r="A49" s="44">
        <v>0.71080729825872702</v>
      </c>
      <c r="B49" s="63" t="s">
        <v>276</v>
      </c>
      <c r="C49" s="57" t="s">
        <v>277</v>
      </c>
      <c r="D49" s="38">
        <v>19</v>
      </c>
      <c r="E49" s="210">
        <v>7.42</v>
      </c>
      <c r="F49" s="38">
        <v>15</v>
      </c>
      <c r="G49" s="39">
        <v>7.47</v>
      </c>
      <c r="H49" s="212">
        <v>8</v>
      </c>
      <c r="I49" s="210">
        <v>7</v>
      </c>
      <c r="J49" s="38">
        <v>8</v>
      </c>
      <c r="K49" s="39">
        <v>8.1199999999999992</v>
      </c>
      <c r="L49" s="212">
        <v>11</v>
      </c>
      <c r="M49" s="210">
        <v>8.27</v>
      </c>
      <c r="N49" s="38">
        <v>17</v>
      </c>
      <c r="O49" s="39">
        <v>7.71</v>
      </c>
      <c r="P49" s="212">
        <v>27</v>
      </c>
      <c r="Q49" s="210">
        <v>7</v>
      </c>
      <c r="R49" s="38">
        <v>20</v>
      </c>
      <c r="S49" s="39">
        <v>6.9</v>
      </c>
      <c r="T49" s="212">
        <v>14</v>
      </c>
      <c r="U49" s="210">
        <v>6.93</v>
      </c>
      <c r="V49" s="38">
        <v>8</v>
      </c>
      <c r="W49" s="39">
        <v>6.88</v>
      </c>
    </row>
    <row r="50" spans="1:23" ht="14.45">
      <c r="A50" s="44">
        <v>0.158881382511777</v>
      </c>
      <c r="B50" s="63" t="s">
        <v>278</v>
      </c>
      <c r="C50" s="58" t="s">
        <v>279</v>
      </c>
      <c r="D50" s="41">
        <v>25</v>
      </c>
      <c r="E50" s="211">
        <v>7.92</v>
      </c>
      <c r="F50" s="41">
        <v>15</v>
      </c>
      <c r="G50" s="42">
        <v>7.2</v>
      </c>
      <c r="H50" s="213">
        <v>9</v>
      </c>
      <c r="I50" s="211">
        <v>8.11</v>
      </c>
      <c r="J50" s="41">
        <v>9</v>
      </c>
      <c r="K50" s="42">
        <v>8.11</v>
      </c>
      <c r="L50" s="213">
        <v>12</v>
      </c>
      <c r="M50" s="211">
        <v>8.67</v>
      </c>
      <c r="N50" s="41">
        <v>19</v>
      </c>
      <c r="O50" s="42">
        <v>7.79</v>
      </c>
      <c r="P50" s="213">
        <v>25</v>
      </c>
      <c r="Q50" s="211">
        <v>6.96</v>
      </c>
      <c r="R50" s="41">
        <v>20</v>
      </c>
      <c r="S50" s="42">
        <v>7.15</v>
      </c>
      <c r="T50" s="213">
        <v>12</v>
      </c>
      <c r="U50" s="211">
        <v>6.75</v>
      </c>
      <c r="V50" s="41">
        <v>9</v>
      </c>
      <c r="W50" s="42">
        <v>7.22</v>
      </c>
    </row>
    <row r="51" spans="1:23" ht="14.45">
      <c r="A51" s="44">
        <v>5.4634246988502402E-2</v>
      </c>
      <c r="B51" s="63" t="s">
        <v>280</v>
      </c>
      <c r="C51" s="58" t="s">
        <v>281</v>
      </c>
      <c r="D51" s="41">
        <v>26</v>
      </c>
      <c r="E51" s="211">
        <v>8.73</v>
      </c>
      <c r="F51" s="41">
        <v>17</v>
      </c>
      <c r="G51" s="42">
        <v>8.5299999999999994</v>
      </c>
      <c r="H51" s="213">
        <v>10</v>
      </c>
      <c r="I51" s="211">
        <v>8.9</v>
      </c>
      <c r="J51" s="41">
        <v>10</v>
      </c>
      <c r="K51" s="42">
        <v>8.3000000000000007</v>
      </c>
      <c r="L51" s="213">
        <v>13</v>
      </c>
      <c r="M51" s="211">
        <v>9</v>
      </c>
      <c r="N51" s="41">
        <v>19</v>
      </c>
      <c r="O51" s="42">
        <v>8.16</v>
      </c>
      <c r="P51" s="213">
        <v>24</v>
      </c>
      <c r="Q51" s="211">
        <v>7.5</v>
      </c>
      <c r="R51" s="41">
        <v>20</v>
      </c>
      <c r="S51" s="42">
        <v>7.85</v>
      </c>
      <c r="T51" s="213">
        <v>14</v>
      </c>
      <c r="U51" s="211">
        <v>7.21</v>
      </c>
      <c r="V51" s="41">
        <v>10</v>
      </c>
      <c r="W51" s="42">
        <v>7.6</v>
      </c>
    </row>
    <row r="52" spans="1:23" ht="12.95" customHeight="1">
      <c r="A52" s="44">
        <v>3.9158044221649E-5</v>
      </c>
      <c r="B52" s="63" t="s">
        <v>282</v>
      </c>
      <c r="C52" s="58" t="s">
        <v>476</v>
      </c>
      <c r="D52" s="41">
        <v>29</v>
      </c>
      <c r="E52" s="211">
        <v>8.86</v>
      </c>
      <c r="F52" s="41">
        <v>20</v>
      </c>
      <c r="G52" s="42">
        <v>8.9</v>
      </c>
      <c r="H52" s="213">
        <v>11</v>
      </c>
      <c r="I52" s="211">
        <v>9.18</v>
      </c>
      <c r="J52" s="41">
        <v>10</v>
      </c>
      <c r="K52" s="42">
        <v>8.3000000000000007</v>
      </c>
      <c r="L52" s="213">
        <v>13</v>
      </c>
      <c r="M52" s="211">
        <v>9</v>
      </c>
      <c r="N52" s="41">
        <v>20</v>
      </c>
      <c r="O52" s="42">
        <v>8.0500000000000007</v>
      </c>
      <c r="P52" s="213">
        <v>26</v>
      </c>
      <c r="Q52" s="211">
        <v>7.65</v>
      </c>
      <c r="R52" s="41">
        <v>21</v>
      </c>
      <c r="S52" s="42">
        <v>7.95</v>
      </c>
      <c r="T52" s="213">
        <v>15</v>
      </c>
      <c r="U52" s="211">
        <v>7</v>
      </c>
      <c r="V52" s="41">
        <v>9</v>
      </c>
      <c r="W52" s="42">
        <v>6.11</v>
      </c>
    </row>
    <row r="53" spans="1:23" ht="14.45">
      <c r="A53" s="44">
        <v>5.5474575124360602E-3</v>
      </c>
      <c r="B53" s="63" t="s">
        <v>284</v>
      </c>
      <c r="C53" s="58" t="s">
        <v>477</v>
      </c>
      <c r="D53" s="41">
        <v>28</v>
      </c>
      <c r="E53" s="211">
        <v>8.68</v>
      </c>
      <c r="F53" s="41">
        <v>17</v>
      </c>
      <c r="G53" s="42">
        <v>8.8800000000000008</v>
      </c>
      <c r="H53" s="213">
        <v>11</v>
      </c>
      <c r="I53" s="211">
        <v>9</v>
      </c>
      <c r="J53" s="41">
        <v>10</v>
      </c>
      <c r="K53" s="42">
        <v>8.1</v>
      </c>
      <c r="L53" s="213">
        <v>13</v>
      </c>
      <c r="M53" s="211">
        <v>9.4600000000000009</v>
      </c>
      <c r="N53" s="41">
        <v>20</v>
      </c>
      <c r="O53" s="42">
        <v>8.25</v>
      </c>
      <c r="P53" s="213">
        <v>27</v>
      </c>
      <c r="Q53" s="211">
        <v>8.11</v>
      </c>
      <c r="R53" s="41">
        <v>19</v>
      </c>
      <c r="S53" s="42">
        <v>7.95</v>
      </c>
      <c r="T53" s="213">
        <v>13</v>
      </c>
      <c r="U53" s="211">
        <v>7.46</v>
      </c>
      <c r="V53" s="41">
        <v>8</v>
      </c>
      <c r="W53" s="42">
        <v>7.12</v>
      </c>
    </row>
    <row r="54" spans="1:23" ht="14.45">
      <c r="A54" s="44">
        <v>2.1793447964854498E-3</v>
      </c>
      <c r="B54" s="63" t="s">
        <v>286</v>
      </c>
      <c r="C54" s="58" t="s">
        <v>478</v>
      </c>
      <c r="D54" s="41">
        <v>29</v>
      </c>
      <c r="E54" s="211">
        <v>8.2100000000000009</v>
      </c>
      <c r="F54" s="41">
        <v>19</v>
      </c>
      <c r="G54" s="42">
        <v>8.42</v>
      </c>
      <c r="H54" s="213">
        <v>10</v>
      </c>
      <c r="I54" s="211">
        <v>8.6</v>
      </c>
      <c r="J54" s="41">
        <v>10</v>
      </c>
      <c r="K54" s="42">
        <v>7.8</v>
      </c>
      <c r="L54" s="213">
        <v>14</v>
      </c>
      <c r="M54" s="211">
        <v>9.2100000000000009</v>
      </c>
      <c r="N54" s="41">
        <v>19</v>
      </c>
      <c r="O54" s="42">
        <v>7.89</v>
      </c>
      <c r="P54" s="213">
        <v>27</v>
      </c>
      <c r="Q54" s="211">
        <v>7.56</v>
      </c>
      <c r="R54" s="41">
        <v>16</v>
      </c>
      <c r="S54" s="42">
        <v>7.38</v>
      </c>
      <c r="T54" s="213">
        <v>14</v>
      </c>
      <c r="U54" s="211">
        <v>6.64</v>
      </c>
      <c r="V54" s="41">
        <v>8</v>
      </c>
      <c r="W54" s="42">
        <v>6.38</v>
      </c>
    </row>
    <row r="55" spans="1:23" ht="12.95" customHeight="1">
      <c r="A55" s="44">
        <v>9.3564127491614808E-3</v>
      </c>
      <c r="B55" s="63" t="s">
        <v>288</v>
      </c>
      <c r="C55" s="58" t="s">
        <v>479</v>
      </c>
      <c r="D55" s="41">
        <v>29</v>
      </c>
      <c r="E55" s="211">
        <v>8.83</v>
      </c>
      <c r="F55" s="41">
        <v>22</v>
      </c>
      <c r="G55" s="42">
        <v>8.91</v>
      </c>
      <c r="H55" s="213">
        <v>11</v>
      </c>
      <c r="I55" s="211">
        <v>8.82</v>
      </c>
      <c r="J55" s="41">
        <v>10</v>
      </c>
      <c r="K55" s="42">
        <v>8.3000000000000007</v>
      </c>
      <c r="L55" s="213">
        <v>12</v>
      </c>
      <c r="M55" s="211">
        <v>9.75</v>
      </c>
      <c r="N55" s="41">
        <v>20</v>
      </c>
      <c r="O55" s="42">
        <v>8.1</v>
      </c>
      <c r="P55" s="213">
        <v>27</v>
      </c>
      <c r="Q55" s="211">
        <v>8.26</v>
      </c>
      <c r="R55" s="41">
        <v>22</v>
      </c>
      <c r="S55" s="42">
        <v>8.0500000000000007</v>
      </c>
      <c r="T55" s="213">
        <v>14</v>
      </c>
      <c r="U55" s="211">
        <v>7.79</v>
      </c>
      <c r="V55" s="41">
        <v>10</v>
      </c>
      <c r="W55" s="42">
        <v>7.9</v>
      </c>
    </row>
    <row r="56" spans="1:23" ht="14.45">
      <c r="A56" s="44">
        <v>1.1701589548318301E-2</v>
      </c>
      <c r="B56" s="63" t="s">
        <v>290</v>
      </c>
      <c r="C56" s="58" t="s">
        <v>480</v>
      </c>
      <c r="D56" s="41">
        <v>28</v>
      </c>
      <c r="E56" s="211">
        <v>7.46</v>
      </c>
      <c r="F56" s="41">
        <v>19</v>
      </c>
      <c r="G56" s="42">
        <v>8.42</v>
      </c>
      <c r="H56" s="213">
        <v>11</v>
      </c>
      <c r="I56" s="211">
        <v>8.5500000000000007</v>
      </c>
      <c r="J56" s="41">
        <v>10</v>
      </c>
      <c r="K56" s="42">
        <v>7.6</v>
      </c>
      <c r="L56" s="213">
        <v>11</v>
      </c>
      <c r="M56" s="211">
        <v>9.27</v>
      </c>
      <c r="N56" s="41">
        <v>19</v>
      </c>
      <c r="O56" s="42">
        <v>7.16</v>
      </c>
      <c r="P56" s="213">
        <v>26</v>
      </c>
      <c r="Q56" s="211">
        <v>7.27</v>
      </c>
      <c r="R56" s="41">
        <v>17</v>
      </c>
      <c r="S56" s="42">
        <v>6.71</v>
      </c>
      <c r="T56" s="213">
        <v>13</v>
      </c>
      <c r="U56" s="211">
        <v>6.54</v>
      </c>
      <c r="V56" s="41">
        <v>9</v>
      </c>
      <c r="W56" s="42">
        <v>6.89</v>
      </c>
    </row>
    <row r="57" spans="1:23" ht="12.95" customHeight="1">
      <c r="A57" s="44">
        <v>2.3338503452578799E-5</v>
      </c>
      <c r="B57" s="63" t="s">
        <v>292</v>
      </c>
      <c r="C57" s="58" t="s">
        <v>481</v>
      </c>
      <c r="D57" s="41">
        <v>20</v>
      </c>
      <c r="E57" s="211">
        <v>8.1</v>
      </c>
      <c r="F57" s="41">
        <v>18</v>
      </c>
      <c r="G57" s="42">
        <v>7.78</v>
      </c>
      <c r="H57" s="213">
        <v>7</v>
      </c>
      <c r="I57" s="211">
        <v>8.2899999999999991</v>
      </c>
      <c r="J57" s="41">
        <v>10</v>
      </c>
      <c r="K57" s="42">
        <v>7.2</v>
      </c>
      <c r="L57" s="213">
        <v>10</v>
      </c>
      <c r="M57" s="211">
        <v>9.6</v>
      </c>
      <c r="N57" s="41">
        <v>17</v>
      </c>
      <c r="O57" s="42">
        <v>6.65</v>
      </c>
      <c r="P57" s="213">
        <v>25</v>
      </c>
      <c r="Q57" s="211">
        <v>6.32</v>
      </c>
      <c r="R57" s="41">
        <v>21</v>
      </c>
      <c r="S57" s="42">
        <v>5.67</v>
      </c>
      <c r="T57" s="213">
        <v>14</v>
      </c>
      <c r="U57" s="211">
        <v>5.64</v>
      </c>
      <c r="V57" s="41">
        <v>9</v>
      </c>
      <c r="W57" s="42">
        <v>7</v>
      </c>
    </row>
    <row r="58" spans="1:23" ht="21.95" customHeight="1">
      <c r="A58" s="44">
        <v>2.0225043699993298E-3</v>
      </c>
      <c r="B58" s="63" t="s">
        <v>294</v>
      </c>
      <c r="C58" s="58" t="s">
        <v>482</v>
      </c>
      <c r="D58" s="41">
        <v>29</v>
      </c>
      <c r="E58" s="211">
        <v>9.24</v>
      </c>
      <c r="F58" s="41">
        <v>21</v>
      </c>
      <c r="G58" s="42">
        <v>9.14</v>
      </c>
      <c r="H58" s="213">
        <v>10</v>
      </c>
      <c r="I58" s="211">
        <v>9.1999999999999993</v>
      </c>
      <c r="J58" s="41">
        <v>9</v>
      </c>
      <c r="K58" s="42">
        <v>8.7799999999999994</v>
      </c>
      <c r="L58" s="213">
        <v>14</v>
      </c>
      <c r="M58" s="211">
        <v>9.57</v>
      </c>
      <c r="N58" s="41">
        <v>20</v>
      </c>
      <c r="O58" s="42">
        <v>8.25</v>
      </c>
      <c r="P58" s="213">
        <v>25</v>
      </c>
      <c r="Q58" s="211">
        <v>8.36</v>
      </c>
      <c r="R58" s="41">
        <v>21</v>
      </c>
      <c r="S58" s="42">
        <v>8.2899999999999991</v>
      </c>
      <c r="T58" s="213">
        <v>13</v>
      </c>
      <c r="U58" s="211">
        <v>7.31</v>
      </c>
      <c r="V58" s="41">
        <v>9</v>
      </c>
      <c r="W58" s="42">
        <v>7.67</v>
      </c>
    </row>
    <row r="59" spans="1:23" ht="21.6" customHeight="1">
      <c r="A59" s="44">
        <v>1.3898410331913301E-3</v>
      </c>
      <c r="B59" s="63" t="s">
        <v>296</v>
      </c>
      <c r="C59" s="58" t="s">
        <v>483</v>
      </c>
      <c r="D59" s="41">
        <v>27</v>
      </c>
      <c r="E59" s="211">
        <v>8.6999999999999993</v>
      </c>
      <c r="F59" s="41">
        <v>17</v>
      </c>
      <c r="G59" s="42">
        <v>8.59</v>
      </c>
      <c r="H59" s="213">
        <v>10</v>
      </c>
      <c r="I59" s="211">
        <v>8.8000000000000007</v>
      </c>
      <c r="J59" s="41">
        <v>9</v>
      </c>
      <c r="K59" s="42">
        <v>8.7799999999999994</v>
      </c>
      <c r="L59" s="213">
        <v>13</v>
      </c>
      <c r="M59" s="211">
        <v>9.08</v>
      </c>
      <c r="N59" s="41">
        <v>19</v>
      </c>
      <c r="O59" s="42">
        <v>7.58</v>
      </c>
      <c r="P59" s="213">
        <v>26</v>
      </c>
      <c r="Q59" s="211">
        <v>8.31</v>
      </c>
      <c r="R59" s="41">
        <v>21</v>
      </c>
      <c r="S59" s="42">
        <v>8.3800000000000008</v>
      </c>
      <c r="T59" s="213">
        <v>13</v>
      </c>
      <c r="U59" s="211">
        <v>6.69</v>
      </c>
      <c r="V59" s="41">
        <v>9</v>
      </c>
      <c r="W59" s="42">
        <v>6.89</v>
      </c>
    </row>
    <row r="60" spans="1:23" ht="21.95" customHeight="1" thickBot="1">
      <c r="A60" s="44">
        <v>7.5736773662859705E-2</v>
      </c>
      <c r="B60" s="67" t="s">
        <v>298</v>
      </c>
      <c r="C60" s="59" t="s">
        <v>299</v>
      </c>
      <c r="D60" s="43">
        <v>22</v>
      </c>
      <c r="E60" s="208">
        <v>8.09</v>
      </c>
      <c r="F60" s="43">
        <v>17</v>
      </c>
      <c r="G60" s="36">
        <v>8.76</v>
      </c>
      <c r="H60" s="35">
        <v>9</v>
      </c>
      <c r="I60" s="208">
        <v>8.7799999999999994</v>
      </c>
      <c r="J60" s="43">
        <v>9</v>
      </c>
      <c r="K60" s="36">
        <v>8.67</v>
      </c>
      <c r="L60" s="35">
        <v>13</v>
      </c>
      <c r="M60" s="208">
        <v>9.15</v>
      </c>
      <c r="N60" s="43">
        <v>19</v>
      </c>
      <c r="O60" s="36">
        <v>7.89</v>
      </c>
      <c r="P60" s="35">
        <v>25</v>
      </c>
      <c r="Q60" s="208">
        <v>7.88</v>
      </c>
      <c r="R60" s="43">
        <v>18</v>
      </c>
      <c r="S60" s="36">
        <v>7</v>
      </c>
      <c r="T60" s="35">
        <v>13</v>
      </c>
      <c r="U60" s="208">
        <v>7.54</v>
      </c>
      <c r="V60" s="43">
        <v>9</v>
      </c>
      <c r="W60" s="36">
        <v>7.33</v>
      </c>
    </row>
    <row r="61" spans="1:23" ht="14.1" customHeight="1">
      <c r="A61" s="44"/>
      <c r="B61" s="45"/>
      <c r="C61" s="230" t="s">
        <v>386</v>
      </c>
      <c r="D61" s="46"/>
      <c r="E61" s="47"/>
      <c r="F61" s="46"/>
      <c r="G61" s="47"/>
      <c r="H61" s="46"/>
      <c r="I61" s="47"/>
      <c r="J61" s="46"/>
      <c r="K61" s="47"/>
      <c r="L61" s="46"/>
      <c r="M61" s="47"/>
      <c r="N61" s="46"/>
      <c r="O61" s="47"/>
      <c r="P61" s="46"/>
      <c r="Q61" s="47"/>
      <c r="R61" s="46"/>
      <c r="S61" s="47"/>
      <c r="T61" s="46"/>
      <c r="U61" s="47"/>
      <c r="V61" s="46"/>
      <c r="W61" s="47"/>
    </row>
    <row r="62" spans="1:23" ht="14.1" customHeight="1">
      <c r="A62" s="44"/>
      <c r="B62" s="45"/>
      <c r="C62" s="45"/>
      <c r="D62" s="46"/>
      <c r="E62" s="47"/>
      <c r="F62" s="46"/>
      <c r="G62" s="47"/>
      <c r="H62" s="46"/>
      <c r="I62" s="47"/>
      <c r="J62" s="46"/>
      <c r="K62" s="47"/>
      <c r="L62" s="46"/>
      <c r="M62" s="47"/>
      <c r="N62" s="46"/>
      <c r="O62" s="47"/>
      <c r="P62" s="46"/>
      <c r="Q62" s="47"/>
      <c r="R62" s="46"/>
      <c r="S62" s="47"/>
      <c r="T62" s="46"/>
      <c r="U62" s="47"/>
      <c r="V62" s="46"/>
      <c r="W62" s="47"/>
    </row>
    <row r="63" spans="1:23" ht="14.1" customHeight="1" thickBot="1">
      <c r="A63" s="489"/>
      <c r="B63" s="18" t="s">
        <v>484</v>
      </c>
      <c r="C63" s="48"/>
      <c r="D63" s="46"/>
      <c r="E63" s="47"/>
      <c r="F63" s="46"/>
      <c r="G63" s="47"/>
      <c r="H63" s="46"/>
      <c r="I63" s="47"/>
      <c r="J63" s="46"/>
      <c r="K63" s="47"/>
      <c r="L63" s="46"/>
      <c r="M63" s="47"/>
      <c r="N63" s="46"/>
      <c r="O63" s="47"/>
      <c r="P63" s="46"/>
      <c r="Q63" s="47"/>
      <c r="R63" s="46"/>
      <c r="S63" s="47"/>
      <c r="T63" s="46"/>
      <c r="U63" s="47"/>
      <c r="V63" s="46"/>
      <c r="W63" s="47"/>
    </row>
    <row r="64" spans="1:23" ht="36.6" customHeight="1">
      <c r="A64" s="482" t="s">
        <v>391</v>
      </c>
      <c r="B64" s="526"/>
      <c r="C64" s="115"/>
      <c r="D64" s="523" t="s">
        <v>460</v>
      </c>
      <c r="E64" s="525"/>
      <c r="F64" s="523" t="s">
        <v>461</v>
      </c>
      <c r="G64" s="524"/>
      <c r="H64" s="525" t="s">
        <v>381</v>
      </c>
      <c r="I64" s="525"/>
      <c r="J64" s="523" t="s">
        <v>382</v>
      </c>
      <c r="K64" s="524"/>
      <c r="L64" s="525" t="s">
        <v>383</v>
      </c>
      <c r="M64" s="525"/>
      <c r="N64" s="523" t="s">
        <v>384</v>
      </c>
      <c r="O64" s="524"/>
      <c r="P64" s="525" t="s">
        <v>462</v>
      </c>
      <c r="Q64" s="525"/>
      <c r="R64" s="523" t="s">
        <v>375</v>
      </c>
      <c r="S64" s="524"/>
      <c r="T64" s="525" t="s">
        <v>376</v>
      </c>
      <c r="U64" s="525"/>
      <c r="V64" s="523" t="s">
        <v>198</v>
      </c>
      <c r="W64" s="524"/>
    </row>
    <row r="65" spans="1:26" ht="14.1" customHeight="1" thickBot="1">
      <c r="A65" s="44"/>
      <c r="B65" s="527"/>
      <c r="C65" s="116"/>
      <c r="D65" s="22" t="s">
        <v>232</v>
      </c>
      <c r="E65" s="205" t="s">
        <v>234</v>
      </c>
      <c r="F65" s="22" t="s">
        <v>232</v>
      </c>
      <c r="G65" s="23" t="s">
        <v>234</v>
      </c>
      <c r="H65" s="117" t="s">
        <v>232</v>
      </c>
      <c r="I65" s="205" t="s">
        <v>234</v>
      </c>
      <c r="J65" s="22" t="s">
        <v>232</v>
      </c>
      <c r="K65" s="23" t="s">
        <v>234</v>
      </c>
      <c r="L65" s="117" t="s">
        <v>232</v>
      </c>
      <c r="M65" s="205" t="s">
        <v>234</v>
      </c>
      <c r="N65" s="22" t="s">
        <v>232</v>
      </c>
      <c r="O65" s="23" t="s">
        <v>234</v>
      </c>
      <c r="P65" s="117" t="s">
        <v>232</v>
      </c>
      <c r="Q65" s="205" t="s">
        <v>234</v>
      </c>
      <c r="R65" s="22" t="s">
        <v>232</v>
      </c>
      <c r="S65" s="23" t="s">
        <v>234</v>
      </c>
      <c r="T65" s="117" t="s">
        <v>232</v>
      </c>
      <c r="U65" s="205" t="s">
        <v>234</v>
      </c>
      <c r="V65" s="22" t="s">
        <v>232</v>
      </c>
      <c r="W65" s="23" t="s">
        <v>234</v>
      </c>
    </row>
    <row r="66" spans="1:26" ht="23.1">
      <c r="A66" s="44">
        <v>6.6898775616865101E-3</v>
      </c>
      <c r="B66" s="63" t="s">
        <v>301</v>
      </c>
      <c r="C66" s="57" t="s">
        <v>485</v>
      </c>
      <c r="D66" s="38">
        <v>26</v>
      </c>
      <c r="E66" s="210">
        <v>7.65</v>
      </c>
      <c r="F66" s="38">
        <v>18</v>
      </c>
      <c r="G66" s="39">
        <v>7.28</v>
      </c>
      <c r="H66" s="212">
        <v>10</v>
      </c>
      <c r="I66" s="210">
        <v>8.1999999999999993</v>
      </c>
      <c r="J66" s="38">
        <v>10</v>
      </c>
      <c r="K66" s="39">
        <v>7.6</v>
      </c>
      <c r="L66" s="212">
        <v>13</v>
      </c>
      <c r="M66" s="210">
        <v>8.31</v>
      </c>
      <c r="N66" s="38">
        <v>14</v>
      </c>
      <c r="O66" s="39">
        <v>7.79</v>
      </c>
      <c r="P66" s="212">
        <v>27</v>
      </c>
      <c r="Q66" s="210">
        <v>6.19</v>
      </c>
      <c r="R66" s="38">
        <v>18</v>
      </c>
      <c r="S66" s="39">
        <v>6.28</v>
      </c>
      <c r="T66" s="212">
        <v>12</v>
      </c>
      <c r="U66" s="210">
        <v>6.58</v>
      </c>
      <c r="V66" s="38">
        <v>9</v>
      </c>
      <c r="W66" s="39">
        <v>6.56</v>
      </c>
    </row>
    <row r="67" spans="1:26" ht="23.1">
      <c r="A67" s="44">
        <v>1.73736407853075E-3</v>
      </c>
      <c r="B67" s="63" t="s">
        <v>303</v>
      </c>
      <c r="C67" s="58" t="s">
        <v>304</v>
      </c>
      <c r="D67" s="41">
        <v>24</v>
      </c>
      <c r="E67" s="211">
        <v>8</v>
      </c>
      <c r="F67" s="41">
        <v>18</v>
      </c>
      <c r="G67" s="42">
        <v>7.78</v>
      </c>
      <c r="H67" s="213">
        <v>11</v>
      </c>
      <c r="I67" s="211">
        <v>8.5500000000000007</v>
      </c>
      <c r="J67" s="41">
        <v>9</v>
      </c>
      <c r="K67" s="42">
        <v>7.89</v>
      </c>
      <c r="L67" s="213">
        <v>13</v>
      </c>
      <c r="M67" s="211">
        <v>8.6199999999999992</v>
      </c>
      <c r="N67" s="41">
        <v>14</v>
      </c>
      <c r="O67" s="42">
        <v>7.79</v>
      </c>
      <c r="P67" s="213">
        <v>24</v>
      </c>
      <c r="Q67" s="211">
        <v>6.58</v>
      </c>
      <c r="R67" s="41">
        <v>17</v>
      </c>
      <c r="S67" s="42">
        <v>6.35</v>
      </c>
      <c r="T67" s="213">
        <v>12</v>
      </c>
      <c r="U67" s="211">
        <v>6.92</v>
      </c>
      <c r="V67" s="41">
        <v>8</v>
      </c>
      <c r="W67" s="42">
        <v>6.25</v>
      </c>
    </row>
    <row r="68" spans="1:26" ht="23.1">
      <c r="A68" s="44">
        <v>1.9279805600438401E-2</v>
      </c>
      <c r="B68" s="63" t="s">
        <v>305</v>
      </c>
      <c r="C68" s="58" t="s">
        <v>486</v>
      </c>
      <c r="D68" s="41">
        <v>22</v>
      </c>
      <c r="E68" s="211">
        <v>8.5</v>
      </c>
      <c r="F68" s="41">
        <v>15</v>
      </c>
      <c r="G68" s="42">
        <v>7.87</v>
      </c>
      <c r="H68" s="213">
        <v>11</v>
      </c>
      <c r="I68" s="211">
        <v>8.82</v>
      </c>
      <c r="J68" s="41">
        <v>9</v>
      </c>
      <c r="K68" s="42">
        <v>7.56</v>
      </c>
      <c r="L68" s="213">
        <v>13</v>
      </c>
      <c r="M68" s="211">
        <v>9.23</v>
      </c>
      <c r="N68" s="41">
        <v>16</v>
      </c>
      <c r="O68" s="42">
        <v>7.62</v>
      </c>
      <c r="P68" s="213">
        <v>26</v>
      </c>
      <c r="Q68" s="211">
        <v>7.77</v>
      </c>
      <c r="R68" s="41">
        <v>20</v>
      </c>
      <c r="S68" s="42">
        <v>7.3</v>
      </c>
      <c r="T68" s="213">
        <v>15</v>
      </c>
      <c r="U68" s="211">
        <v>7.2</v>
      </c>
      <c r="V68" s="41">
        <v>10</v>
      </c>
      <c r="W68" s="42">
        <v>7.2</v>
      </c>
    </row>
    <row r="69" spans="1:26" ht="26.1" customHeight="1">
      <c r="A69" s="44">
        <v>1.45329396650324E-5</v>
      </c>
      <c r="B69" s="63" t="s">
        <v>307</v>
      </c>
      <c r="C69" s="58" t="s">
        <v>308</v>
      </c>
      <c r="D69" s="41">
        <v>23</v>
      </c>
      <c r="E69" s="211">
        <v>8.57</v>
      </c>
      <c r="F69" s="41">
        <v>15</v>
      </c>
      <c r="G69" s="42">
        <v>7.73</v>
      </c>
      <c r="H69" s="213">
        <v>11</v>
      </c>
      <c r="I69" s="211">
        <v>8.82</v>
      </c>
      <c r="J69" s="41">
        <v>9</v>
      </c>
      <c r="K69" s="42">
        <v>7.89</v>
      </c>
      <c r="L69" s="213">
        <v>12</v>
      </c>
      <c r="M69" s="211">
        <v>9.08</v>
      </c>
      <c r="N69" s="41">
        <v>13</v>
      </c>
      <c r="O69" s="42">
        <v>7.77</v>
      </c>
      <c r="P69" s="213">
        <v>25</v>
      </c>
      <c r="Q69" s="211">
        <v>6.08</v>
      </c>
      <c r="R69" s="41">
        <v>14</v>
      </c>
      <c r="S69" s="42">
        <v>6.79</v>
      </c>
      <c r="T69" s="213">
        <v>14</v>
      </c>
      <c r="U69" s="211">
        <v>7.21</v>
      </c>
      <c r="V69" s="41">
        <v>8</v>
      </c>
      <c r="W69" s="42">
        <v>6.5</v>
      </c>
    </row>
    <row r="70" spans="1:26" ht="23.1">
      <c r="A70" s="44">
        <v>2.6732237636115899E-3</v>
      </c>
      <c r="B70" s="63" t="s">
        <v>309</v>
      </c>
      <c r="C70" s="58" t="s">
        <v>487</v>
      </c>
      <c r="D70" s="41">
        <v>23</v>
      </c>
      <c r="E70" s="211">
        <v>8.43</v>
      </c>
      <c r="F70" s="41">
        <v>18</v>
      </c>
      <c r="G70" s="42">
        <v>8.2799999999999994</v>
      </c>
      <c r="H70" s="213">
        <v>11</v>
      </c>
      <c r="I70" s="211">
        <v>9</v>
      </c>
      <c r="J70" s="41">
        <v>10</v>
      </c>
      <c r="K70" s="42">
        <v>7.5</v>
      </c>
      <c r="L70" s="213">
        <v>12</v>
      </c>
      <c r="M70" s="211">
        <v>9</v>
      </c>
      <c r="N70" s="41">
        <v>15</v>
      </c>
      <c r="O70" s="42">
        <v>7.8</v>
      </c>
      <c r="P70" s="213">
        <v>23</v>
      </c>
      <c r="Q70" s="211">
        <v>7.13</v>
      </c>
      <c r="R70" s="41">
        <v>17</v>
      </c>
      <c r="S70" s="42">
        <v>7.59</v>
      </c>
      <c r="T70" s="213">
        <v>14</v>
      </c>
      <c r="U70" s="211">
        <v>6.57</v>
      </c>
      <c r="V70" s="41">
        <v>8</v>
      </c>
      <c r="W70" s="42">
        <v>6.75</v>
      </c>
    </row>
    <row r="71" spans="1:26" ht="23.1">
      <c r="A71" s="44">
        <v>4.0390249125923303E-2</v>
      </c>
      <c r="B71" s="63" t="s">
        <v>311</v>
      </c>
      <c r="C71" s="58" t="s">
        <v>488</v>
      </c>
      <c r="D71" s="41">
        <v>27</v>
      </c>
      <c r="E71" s="211">
        <v>8.81</v>
      </c>
      <c r="F71" s="41">
        <v>17</v>
      </c>
      <c r="G71" s="42">
        <v>8.24</v>
      </c>
      <c r="H71" s="213">
        <v>9</v>
      </c>
      <c r="I71" s="211">
        <v>9.2200000000000006</v>
      </c>
      <c r="J71" s="41">
        <v>9</v>
      </c>
      <c r="K71" s="42">
        <v>8.33</v>
      </c>
      <c r="L71" s="213">
        <v>13</v>
      </c>
      <c r="M71" s="211">
        <v>9.3800000000000008</v>
      </c>
      <c r="N71" s="41">
        <v>16</v>
      </c>
      <c r="O71" s="42">
        <v>7.94</v>
      </c>
      <c r="P71" s="213">
        <v>28</v>
      </c>
      <c r="Q71" s="211">
        <v>7.96</v>
      </c>
      <c r="R71" s="41">
        <v>18</v>
      </c>
      <c r="S71" s="42">
        <v>7.94</v>
      </c>
      <c r="T71" s="213">
        <v>13</v>
      </c>
      <c r="U71" s="211">
        <v>8.08</v>
      </c>
      <c r="V71" s="41">
        <v>9</v>
      </c>
      <c r="W71" s="42">
        <v>7.56</v>
      </c>
    </row>
    <row r="72" spans="1:26" ht="26.1" customHeight="1">
      <c r="A72" s="44">
        <v>5.5435788617695402E-2</v>
      </c>
      <c r="B72" s="63" t="s">
        <v>313</v>
      </c>
      <c r="C72" s="58" t="s">
        <v>489</v>
      </c>
      <c r="D72" s="41">
        <v>27</v>
      </c>
      <c r="E72" s="211">
        <v>8.3699999999999992</v>
      </c>
      <c r="F72" s="41">
        <v>18</v>
      </c>
      <c r="G72" s="42">
        <v>8.33</v>
      </c>
      <c r="H72" s="213">
        <v>10</v>
      </c>
      <c r="I72" s="211">
        <v>9</v>
      </c>
      <c r="J72" s="41">
        <v>9</v>
      </c>
      <c r="K72" s="42">
        <v>8.67</v>
      </c>
      <c r="L72" s="213">
        <v>12</v>
      </c>
      <c r="M72" s="211">
        <v>9.08</v>
      </c>
      <c r="N72" s="41">
        <v>15</v>
      </c>
      <c r="O72" s="42">
        <v>8.1999999999999993</v>
      </c>
      <c r="P72" s="213">
        <v>26</v>
      </c>
      <c r="Q72" s="211">
        <v>7.65</v>
      </c>
      <c r="R72" s="41">
        <v>15</v>
      </c>
      <c r="S72" s="42">
        <v>8</v>
      </c>
      <c r="T72" s="213">
        <v>12</v>
      </c>
      <c r="U72" s="211">
        <v>7</v>
      </c>
      <c r="V72" s="41">
        <v>9</v>
      </c>
      <c r="W72" s="42">
        <v>7.67</v>
      </c>
    </row>
    <row r="73" spans="1:26" ht="23.45" thickBot="1">
      <c r="A73" s="44">
        <v>2.1972080393806898E-2</v>
      </c>
      <c r="B73" s="67" t="s">
        <v>315</v>
      </c>
      <c r="C73" s="59" t="s">
        <v>490</v>
      </c>
      <c r="D73" s="43">
        <v>28</v>
      </c>
      <c r="E73" s="208">
        <v>8.39</v>
      </c>
      <c r="F73" s="43">
        <v>20</v>
      </c>
      <c r="G73" s="36">
        <v>8.15</v>
      </c>
      <c r="H73" s="35">
        <v>10</v>
      </c>
      <c r="I73" s="208">
        <v>9</v>
      </c>
      <c r="J73" s="43">
        <v>9</v>
      </c>
      <c r="K73" s="36">
        <v>8.33</v>
      </c>
      <c r="L73" s="35">
        <v>13</v>
      </c>
      <c r="M73" s="208">
        <v>9.31</v>
      </c>
      <c r="N73" s="43">
        <v>17</v>
      </c>
      <c r="O73" s="36">
        <v>7.71</v>
      </c>
      <c r="P73" s="35">
        <v>28</v>
      </c>
      <c r="Q73" s="208">
        <v>7.71</v>
      </c>
      <c r="R73" s="43">
        <v>21</v>
      </c>
      <c r="S73" s="36">
        <v>7.71</v>
      </c>
      <c r="T73" s="35">
        <v>14</v>
      </c>
      <c r="U73" s="208">
        <v>6.86</v>
      </c>
      <c r="V73" s="43">
        <v>10</v>
      </c>
      <c r="W73" s="36">
        <v>7</v>
      </c>
    </row>
    <row r="74" spans="1:26" ht="14.1" customHeight="1">
      <c r="A74" s="44"/>
      <c r="B74" s="45"/>
      <c r="C74" s="230" t="s">
        <v>386</v>
      </c>
      <c r="D74" s="46"/>
      <c r="E74" s="47"/>
      <c r="F74" s="46"/>
      <c r="G74" s="47"/>
      <c r="H74" s="46"/>
      <c r="I74" s="47"/>
      <c r="J74" s="46"/>
      <c r="K74" s="47"/>
      <c r="L74" s="46"/>
      <c r="M74" s="47"/>
      <c r="N74" s="46"/>
      <c r="O74" s="47"/>
      <c r="P74" s="46"/>
      <c r="Q74" s="47"/>
      <c r="R74" s="46"/>
      <c r="S74" s="47"/>
      <c r="T74" s="46"/>
      <c r="U74" s="47"/>
      <c r="V74" s="46"/>
      <c r="W74" s="47"/>
    </row>
    <row r="75" spans="1:26">
      <c r="A75" s="489"/>
    </row>
    <row r="76" spans="1:26" thickBot="1">
      <c r="A76" s="489"/>
      <c r="B76" s="18" t="s">
        <v>491</v>
      </c>
      <c r="C76" s="18"/>
    </row>
    <row r="77" spans="1:26" ht="36" customHeight="1">
      <c r="A77" s="482" t="s">
        <v>391</v>
      </c>
      <c r="B77" s="526"/>
      <c r="C77" s="115"/>
      <c r="D77" s="523" t="s">
        <v>460</v>
      </c>
      <c r="E77" s="525"/>
      <c r="F77" s="523" t="s">
        <v>461</v>
      </c>
      <c r="G77" s="524"/>
      <c r="H77" s="525" t="s">
        <v>381</v>
      </c>
      <c r="I77" s="524"/>
      <c r="J77" s="523" t="s">
        <v>382</v>
      </c>
      <c r="K77" s="525"/>
      <c r="L77" s="523" t="s">
        <v>383</v>
      </c>
      <c r="M77" s="524"/>
      <c r="N77" s="525" t="s">
        <v>384</v>
      </c>
      <c r="O77" s="525"/>
      <c r="P77" s="523" t="s">
        <v>462</v>
      </c>
      <c r="Q77" s="524"/>
      <c r="R77" s="525" t="s">
        <v>375</v>
      </c>
      <c r="S77" s="525"/>
      <c r="T77" s="523" t="s">
        <v>376</v>
      </c>
      <c r="U77" s="524"/>
      <c r="V77" s="525" t="s">
        <v>198</v>
      </c>
      <c r="W77" s="524"/>
    </row>
    <row r="78" spans="1:26" s="24" customFormat="1" ht="12.95" customHeight="1" thickBot="1">
      <c r="A78" s="490"/>
      <c r="B78" s="527"/>
      <c r="C78" s="116"/>
      <c r="D78" s="22" t="s">
        <v>232</v>
      </c>
      <c r="E78" s="205" t="s">
        <v>234</v>
      </c>
      <c r="F78" s="22" t="s">
        <v>232</v>
      </c>
      <c r="G78" s="23" t="s">
        <v>234</v>
      </c>
      <c r="H78" s="117" t="s">
        <v>232</v>
      </c>
      <c r="I78" s="23" t="s">
        <v>234</v>
      </c>
      <c r="J78" s="117" t="s">
        <v>232</v>
      </c>
      <c r="K78" s="205" t="s">
        <v>234</v>
      </c>
      <c r="L78" s="22" t="s">
        <v>232</v>
      </c>
      <c r="M78" s="23" t="s">
        <v>234</v>
      </c>
      <c r="N78" s="117" t="s">
        <v>232</v>
      </c>
      <c r="O78" s="205" t="s">
        <v>234</v>
      </c>
      <c r="P78" s="22" t="s">
        <v>232</v>
      </c>
      <c r="Q78" s="23" t="s">
        <v>234</v>
      </c>
      <c r="R78" s="117" t="s">
        <v>232</v>
      </c>
      <c r="S78" s="205" t="s">
        <v>234</v>
      </c>
      <c r="T78" s="22" t="s">
        <v>232</v>
      </c>
      <c r="U78" s="23" t="s">
        <v>234</v>
      </c>
      <c r="V78" s="117" t="s">
        <v>232</v>
      </c>
      <c r="W78" s="23" t="s">
        <v>234</v>
      </c>
    </row>
    <row r="79" spans="1:26" ht="23.1">
      <c r="A79" s="44">
        <v>3.3451755812600602E-3</v>
      </c>
      <c r="B79" s="63" t="s">
        <v>317</v>
      </c>
      <c r="C79" s="57" t="s">
        <v>492</v>
      </c>
      <c r="D79" s="38">
        <v>28</v>
      </c>
      <c r="E79" s="210">
        <v>8.25</v>
      </c>
      <c r="F79" s="38">
        <v>17</v>
      </c>
      <c r="G79" s="39">
        <v>7.71</v>
      </c>
      <c r="H79" s="212">
        <v>10</v>
      </c>
      <c r="I79" s="39">
        <v>8.8000000000000007</v>
      </c>
      <c r="J79" s="212">
        <v>8</v>
      </c>
      <c r="K79" s="210">
        <v>8.25</v>
      </c>
      <c r="L79" s="38">
        <v>13</v>
      </c>
      <c r="M79" s="39">
        <v>9.3800000000000008</v>
      </c>
      <c r="N79" s="212">
        <v>19</v>
      </c>
      <c r="O79" s="210">
        <v>7.79</v>
      </c>
      <c r="P79" s="38">
        <v>27</v>
      </c>
      <c r="Q79" s="39">
        <v>7.26</v>
      </c>
      <c r="R79" s="212">
        <v>16</v>
      </c>
      <c r="S79" s="210">
        <v>7.06</v>
      </c>
      <c r="T79" s="38">
        <v>14</v>
      </c>
      <c r="U79" s="39">
        <v>6.79</v>
      </c>
      <c r="V79" s="212">
        <v>10</v>
      </c>
      <c r="W79" s="39">
        <v>6.9</v>
      </c>
    </row>
    <row r="80" spans="1:26" ht="27.6" customHeight="1" thickBot="1">
      <c r="A80" s="44">
        <v>6.2263152321618602E-2</v>
      </c>
      <c r="B80" s="63" t="s">
        <v>319</v>
      </c>
      <c r="C80" s="59" t="s">
        <v>493</v>
      </c>
      <c r="D80" s="43">
        <v>29</v>
      </c>
      <c r="E80" s="208">
        <v>8.24</v>
      </c>
      <c r="F80" s="43">
        <v>19</v>
      </c>
      <c r="G80" s="36">
        <v>7.53</v>
      </c>
      <c r="H80" s="35">
        <v>10</v>
      </c>
      <c r="I80" s="36">
        <v>8.1</v>
      </c>
      <c r="J80" s="35">
        <v>8</v>
      </c>
      <c r="K80" s="208">
        <v>8.1199999999999992</v>
      </c>
      <c r="L80" s="43">
        <v>13</v>
      </c>
      <c r="M80" s="36">
        <v>9.15</v>
      </c>
      <c r="N80" s="35">
        <v>17</v>
      </c>
      <c r="O80" s="208">
        <v>7.88</v>
      </c>
      <c r="P80" s="43">
        <v>27</v>
      </c>
      <c r="Q80" s="36">
        <v>7.44</v>
      </c>
      <c r="R80" s="35">
        <v>19</v>
      </c>
      <c r="S80" s="208">
        <v>7.47</v>
      </c>
      <c r="T80" s="43">
        <v>15</v>
      </c>
      <c r="U80" s="36">
        <v>6.6</v>
      </c>
      <c r="V80" s="35">
        <v>10</v>
      </c>
      <c r="W80" s="36">
        <v>7.7</v>
      </c>
      <c r="Z80" s="20" t="s">
        <v>322</v>
      </c>
    </row>
    <row r="81" spans="1:23" ht="14.45">
      <c r="A81" s="40"/>
      <c r="B81" s="122"/>
      <c r="C81" s="230" t="s">
        <v>386</v>
      </c>
      <c r="D81" s="46"/>
      <c r="E81" s="47"/>
      <c r="F81" s="46"/>
      <c r="G81" s="47"/>
      <c r="H81" s="46"/>
      <c r="I81" s="47"/>
      <c r="J81" s="46"/>
      <c r="K81" s="47"/>
      <c r="L81" s="46"/>
      <c r="M81" s="47"/>
      <c r="N81" s="46"/>
      <c r="O81" s="47"/>
      <c r="P81" s="46"/>
      <c r="Q81" s="47"/>
      <c r="R81" s="46"/>
      <c r="S81" s="47"/>
      <c r="T81" s="46"/>
      <c r="U81" s="47"/>
      <c r="V81" s="46"/>
      <c r="W81" s="47"/>
    </row>
    <row r="82" spans="1:23" ht="14.45">
      <c r="A82" s="40"/>
      <c r="B82" s="122"/>
      <c r="C82" s="45"/>
      <c r="D82" s="46"/>
      <c r="E82" s="47"/>
      <c r="F82" s="46"/>
      <c r="G82" s="47"/>
      <c r="H82" s="46"/>
      <c r="I82" s="47"/>
      <c r="J82" s="46"/>
      <c r="K82" s="47"/>
      <c r="L82" s="46"/>
      <c r="M82" s="47"/>
      <c r="N82" s="46"/>
      <c r="O82" s="47"/>
      <c r="P82" s="46"/>
      <c r="Q82" s="47"/>
      <c r="R82" s="46"/>
      <c r="S82" s="47"/>
      <c r="T82" s="46"/>
      <c r="U82" s="47"/>
      <c r="V82" s="46"/>
      <c r="W82" s="47"/>
    </row>
    <row r="83" spans="1:23" customFormat="1" ht="15.6">
      <c r="B83" s="108" t="s">
        <v>494</v>
      </c>
    </row>
    <row r="84" spans="1:23" customFormat="1" ht="12.6" customHeight="1"/>
    <row r="85" spans="1:23" customFormat="1" ht="15" thickBot="1">
      <c r="B85" s="18" t="s">
        <v>495</v>
      </c>
      <c r="C85" s="52"/>
    </row>
    <row r="86" spans="1:23" customFormat="1" ht="35.450000000000003" customHeight="1">
      <c r="A86" s="373" t="s">
        <v>391</v>
      </c>
      <c r="B86" s="526"/>
      <c r="C86" s="115"/>
      <c r="D86" s="523" t="s">
        <v>460</v>
      </c>
      <c r="E86" s="525"/>
      <c r="F86" s="523" t="s">
        <v>461</v>
      </c>
      <c r="G86" s="524"/>
      <c r="H86" s="523" t="s">
        <v>381</v>
      </c>
      <c r="I86" s="524"/>
      <c r="J86" s="525" t="s">
        <v>382</v>
      </c>
      <c r="K86" s="524"/>
      <c r="L86" s="525" t="s">
        <v>383</v>
      </c>
      <c r="M86" s="525"/>
      <c r="N86" s="523" t="s">
        <v>384</v>
      </c>
      <c r="O86" s="524"/>
      <c r="P86" s="525" t="s">
        <v>462</v>
      </c>
      <c r="Q86" s="525"/>
      <c r="R86" s="523" t="s">
        <v>375</v>
      </c>
      <c r="S86" s="524"/>
      <c r="T86" s="525" t="s">
        <v>376</v>
      </c>
      <c r="U86" s="524"/>
      <c r="V86" s="525" t="s">
        <v>198</v>
      </c>
      <c r="W86" s="524"/>
    </row>
    <row r="87" spans="1:23" customFormat="1" ht="15" thickBot="1">
      <c r="B87" s="527"/>
      <c r="C87" s="116"/>
      <c r="D87" s="22" t="s">
        <v>232</v>
      </c>
      <c r="E87" s="205" t="s">
        <v>234</v>
      </c>
      <c r="F87" s="22" t="s">
        <v>232</v>
      </c>
      <c r="G87" s="23" t="s">
        <v>234</v>
      </c>
      <c r="H87" s="22" t="s">
        <v>232</v>
      </c>
      <c r="I87" s="23" t="s">
        <v>234</v>
      </c>
      <c r="J87" s="117" t="s">
        <v>232</v>
      </c>
      <c r="K87" s="23" t="s">
        <v>234</v>
      </c>
      <c r="L87" s="117" t="s">
        <v>232</v>
      </c>
      <c r="M87" s="205" t="s">
        <v>234</v>
      </c>
      <c r="N87" s="22" t="s">
        <v>232</v>
      </c>
      <c r="O87" s="23" t="s">
        <v>234</v>
      </c>
      <c r="P87" s="117" t="s">
        <v>232</v>
      </c>
      <c r="Q87" s="205" t="s">
        <v>234</v>
      </c>
      <c r="R87" s="22" t="s">
        <v>232</v>
      </c>
      <c r="S87" s="23" t="s">
        <v>234</v>
      </c>
      <c r="T87" s="117" t="s">
        <v>232</v>
      </c>
      <c r="U87" s="23" t="s">
        <v>234</v>
      </c>
      <c r="V87" s="117" t="s">
        <v>232</v>
      </c>
      <c r="W87" s="23" t="s">
        <v>234</v>
      </c>
    </row>
    <row r="88" spans="1:23" customFormat="1" ht="29.1" customHeight="1">
      <c r="A88" s="44">
        <v>0.16509950599821999</v>
      </c>
      <c r="B88" s="64">
        <v>1</v>
      </c>
      <c r="C88" s="57" t="s">
        <v>496</v>
      </c>
      <c r="D88" s="38">
        <v>17</v>
      </c>
      <c r="E88" s="210">
        <v>8.35</v>
      </c>
      <c r="F88" s="38">
        <v>9</v>
      </c>
      <c r="G88" s="39">
        <v>7.89</v>
      </c>
      <c r="H88" s="38">
        <v>7</v>
      </c>
      <c r="I88" s="39">
        <v>7.57</v>
      </c>
      <c r="J88" s="212">
        <v>6</v>
      </c>
      <c r="K88" s="39">
        <v>8.67</v>
      </c>
      <c r="L88" s="212">
        <v>8</v>
      </c>
      <c r="M88" s="210">
        <v>9</v>
      </c>
      <c r="N88" s="38">
        <v>12</v>
      </c>
      <c r="O88" s="39">
        <v>7.17</v>
      </c>
      <c r="P88" s="212">
        <v>18</v>
      </c>
      <c r="Q88" s="210">
        <v>7.39</v>
      </c>
      <c r="R88" s="38">
        <v>8</v>
      </c>
      <c r="S88" s="39">
        <v>6.62</v>
      </c>
      <c r="T88" s="212">
        <v>9</v>
      </c>
      <c r="U88" s="39">
        <v>6.11</v>
      </c>
      <c r="V88" s="212">
        <v>8</v>
      </c>
      <c r="W88" s="39">
        <v>6.88</v>
      </c>
    </row>
    <row r="89" spans="1:23" ht="38.1" customHeight="1" thickBot="1">
      <c r="A89" s="44">
        <v>0.573218766674219</v>
      </c>
      <c r="B89" s="65">
        <v>2</v>
      </c>
      <c r="C89" s="59" t="s">
        <v>328</v>
      </c>
      <c r="D89" s="43">
        <v>25</v>
      </c>
      <c r="E89" s="208">
        <v>8.08</v>
      </c>
      <c r="F89" s="43">
        <v>14</v>
      </c>
      <c r="G89" s="36">
        <v>7.93</v>
      </c>
      <c r="H89" s="43">
        <v>10</v>
      </c>
      <c r="I89" s="36">
        <v>7.1</v>
      </c>
      <c r="J89" s="35">
        <v>7</v>
      </c>
      <c r="K89" s="36">
        <v>8.43</v>
      </c>
      <c r="L89" s="35">
        <v>6</v>
      </c>
      <c r="M89" s="208">
        <v>9</v>
      </c>
      <c r="N89" s="43">
        <v>13</v>
      </c>
      <c r="O89" s="36">
        <v>7.46</v>
      </c>
      <c r="P89" s="35">
        <v>16</v>
      </c>
      <c r="Q89" s="208">
        <v>7.31</v>
      </c>
      <c r="R89" s="43">
        <v>13</v>
      </c>
      <c r="S89" s="36">
        <v>7.31</v>
      </c>
      <c r="T89" s="35">
        <v>10</v>
      </c>
      <c r="U89" s="36">
        <v>6.8</v>
      </c>
      <c r="V89" s="35">
        <v>9</v>
      </c>
      <c r="W89" s="36">
        <v>7.44</v>
      </c>
    </row>
    <row r="90" spans="1:23" ht="12.95" customHeight="1">
      <c r="A90" s="489"/>
      <c r="B90" s="121"/>
      <c r="C90" s="45"/>
      <c r="D90" s="46"/>
      <c r="E90" s="47"/>
      <c r="F90" s="46"/>
      <c r="G90" s="47"/>
      <c r="H90" s="46"/>
      <c r="I90" s="47"/>
      <c r="J90" s="46"/>
      <c r="K90" s="47"/>
      <c r="L90" s="46"/>
      <c r="M90" s="47"/>
      <c r="N90" s="46"/>
      <c r="O90" s="47"/>
      <c r="P90" s="46"/>
      <c r="Q90" s="47"/>
      <c r="R90" s="46"/>
      <c r="S90" s="47"/>
      <c r="T90" s="46"/>
      <c r="U90" s="47"/>
      <c r="V90" s="46"/>
      <c r="W90" s="47"/>
    </row>
    <row r="91" spans="1:23" ht="12.95" customHeight="1">
      <c r="A91" s="489"/>
      <c r="B91" s="123"/>
      <c r="C91" s="45"/>
      <c r="D91" s="46"/>
      <c r="E91" s="47"/>
      <c r="F91" s="46"/>
      <c r="G91" s="47"/>
      <c r="H91" s="46"/>
      <c r="I91" s="47"/>
      <c r="J91" s="46"/>
      <c r="K91" s="47"/>
      <c r="L91" s="46"/>
      <c r="M91" s="47"/>
      <c r="N91" s="46"/>
      <c r="O91" s="47"/>
      <c r="P91" s="46"/>
      <c r="Q91" s="47"/>
      <c r="R91" s="46"/>
      <c r="S91" s="47"/>
      <c r="T91" s="46"/>
      <c r="U91" s="47"/>
      <c r="V91" s="46"/>
      <c r="W91" s="47"/>
    </row>
    <row r="92" spans="1:23" ht="12.95" customHeight="1">
      <c r="A92" s="489"/>
      <c r="B92" s="124" t="s">
        <v>497</v>
      </c>
      <c r="D92" s="46"/>
      <c r="E92" s="47"/>
      <c r="F92" s="46"/>
      <c r="G92" s="47"/>
      <c r="H92" s="46"/>
      <c r="I92" s="47"/>
      <c r="J92" s="46"/>
      <c r="K92" s="47"/>
      <c r="L92" s="46"/>
      <c r="M92" s="47"/>
      <c r="N92" s="46"/>
      <c r="O92" s="47"/>
      <c r="P92" s="46"/>
      <c r="Q92" s="47"/>
      <c r="R92" s="46"/>
      <c r="S92" s="47"/>
      <c r="T92" s="46"/>
      <c r="U92" s="47"/>
      <c r="V92" s="46"/>
      <c r="W92" s="47"/>
    </row>
    <row r="93" spans="1:23">
      <c r="A93" s="491"/>
      <c r="B93" s="18"/>
    </row>
    <row r="94" spans="1:23" thickBot="1">
      <c r="A94" s="489"/>
      <c r="B94" s="18" t="s">
        <v>498</v>
      </c>
      <c r="C94" s="18"/>
    </row>
    <row r="95" spans="1:23" ht="30.95" customHeight="1">
      <c r="A95" s="482" t="s">
        <v>391</v>
      </c>
      <c r="B95" s="526"/>
      <c r="C95" s="115"/>
      <c r="D95" s="523" t="s">
        <v>460</v>
      </c>
      <c r="E95" s="525"/>
      <c r="F95" s="523" t="s">
        <v>461</v>
      </c>
      <c r="G95" s="524"/>
      <c r="H95" s="525" t="s">
        <v>381</v>
      </c>
      <c r="I95" s="524"/>
      <c r="J95" s="525" t="s">
        <v>382</v>
      </c>
      <c r="K95" s="525"/>
      <c r="L95" s="523" t="s">
        <v>383</v>
      </c>
      <c r="M95" s="524"/>
      <c r="N95" s="525" t="s">
        <v>384</v>
      </c>
      <c r="O95" s="524"/>
      <c r="P95" s="523" t="s">
        <v>462</v>
      </c>
      <c r="Q95" s="524"/>
      <c r="R95" s="525" t="s">
        <v>375</v>
      </c>
      <c r="S95" s="525"/>
      <c r="T95" s="523" t="s">
        <v>376</v>
      </c>
      <c r="U95" s="524"/>
      <c r="V95" s="525" t="s">
        <v>198</v>
      </c>
      <c r="W95" s="524"/>
    </row>
    <row r="96" spans="1:23" ht="13.5" customHeight="1" thickBot="1">
      <c r="A96" s="491"/>
      <c r="B96" s="527"/>
      <c r="C96" s="116"/>
      <c r="D96" s="22" t="s">
        <v>232</v>
      </c>
      <c r="E96" s="205" t="s">
        <v>234</v>
      </c>
      <c r="F96" s="22" t="s">
        <v>232</v>
      </c>
      <c r="G96" s="23" t="s">
        <v>234</v>
      </c>
      <c r="H96" s="117" t="s">
        <v>232</v>
      </c>
      <c r="I96" s="23" t="s">
        <v>234</v>
      </c>
      <c r="J96" s="117" t="s">
        <v>232</v>
      </c>
      <c r="K96" s="205" t="s">
        <v>234</v>
      </c>
      <c r="L96" s="22" t="s">
        <v>232</v>
      </c>
      <c r="M96" s="23" t="s">
        <v>234</v>
      </c>
      <c r="N96" s="117" t="s">
        <v>232</v>
      </c>
      <c r="O96" s="23" t="s">
        <v>234</v>
      </c>
      <c r="P96" s="22" t="s">
        <v>232</v>
      </c>
      <c r="Q96" s="23" t="s">
        <v>234</v>
      </c>
      <c r="R96" s="117" t="s">
        <v>232</v>
      </c>
      <c r="S96" s="205" t="s">
        <v>234</v>
      </c>
      <c r="T96" s="22" t="s">
        <v>232</v>
      </c>
      <c r="U96" s="23" t="s">
        <v>234</v>
      </c>
      <c r="V96" s="117" t="s">
        <v>232</v>
      </c>
      <c r="W96" s="23" t="s">
        <v>234</v>
      </c>
    </row>
    <row r="97" spans="1:23" ht="36" customHeight="1" thickBot="1">
      <c r="A97" s="44">
        <v>1.44343935190278E-2</v>
      </c>
      <c r="B97" s="49"/>
      <c r="C97" s="60" t="s">
        <v>499</v>
      </c>
      <c r="D97" s="43">
        <v>28</v>
      </c>
      <c r="E97" s="208">
        <v>8.39</v>
      </c>
      <c r="F97" s="43">
        <v>19</v>
      </c>
      <c r="G97" s="36">
        <v>8.11</v>
      </c>
      <c r="H97" s="35">
        <v>10</v>
      </c>
      <c r="I97" s="36">
        <v>8.5</v>
      </c>
      <c r="J97" s="35">
        <v>10</v>
      </c>
      <c r="K97" s="208">
        <v>8.5</v>
      </c>
      <c r="L97" s="43">
        <v>13</v>
      </c>
      <c r="M97" s="36">
        <v>8.85</v>
      </c>
      <c r="N97" s="35">
        <v>15</v>
      </c>
      <c r="O97" s="36">
        <v>7.27</v>
      </c>
      <c r="P97" s="43">
        <v>24</v>
      </c>
      <c r="Q97" s="36">
        <v>7.83</v>
      </c>
      <c r="R97" s="35">
        <v>20</v>
      </c>
      <c r="S97" s="208">
        <v>6.95</v>
      </c>
      <c r="T97" s="43">
        <v>12</v>
      </c>
      <c r="U97" s="36">
        <v>6.5</v>
      </c>
      <c r="V97" s="35">
        <v>9</v>
      </c>
      <c r="W97" s="36">
        <v>6.67</v>
      </c>
    </row>
    <row r="98" spans="1:23" ht="14.1" customHeight="1">
      <c r="A98" s="492"/>
      <c r="C98" s="230" t="s">
        <v>386</v>
      </c>
      <c r="D98" s="46"/>
      <c r="E98" s="47"/>
      <c r="F98" s="46"/>
      <c r="G98" s="47"/>
      <c r="H98" s="46"/>
      <c r="I98" s="47"/>
      <c r="J98" s="46"/>
      <c r="K98" s="47"/>
      <c r="L98" s="46"/>
      <c r="M98" s="47"/>
      <c r="N98" s="46"/>
      <c r="O98" s="47"/>
      <c r="P98" s="46"/>
      <c r="Q98" s="47"/>
      <c r="R98" s="46"/>
      <c r="S98" s="47"/>
      <c r="T98" s="46"/>
      <c r="U98" s="47"/>
      <c r="V98" s="46"/>
      <c r="W98" s="47"/>
    </row>
    <row r="99" spans="1:23" ht="15" thickBot="1">
      <c r="A99" s="493"/>
      <c r="B99" s="18" t="s">
        <v>500</v>
      </c>
      <c r="C99" s="54"/>
      <c r="D99" s="46"/>
      <c r="E99" s="47"/>
      <c r="F99" s="46"/>
      <c r="G99" s="47"/>
      <c r="H99" s="46"/>
      <c r="I99" s="47"/>
      <c r="J99" s="46"/>
      <c r="K99" s="47"/>
      <c r="L99" s="46"/>
      <c r="M99" s="47"/>
      <c r="N99" s="46"/>
      <c r="O99" s="47"/>
      <c r="P99" s="46"/>
      <c r="Q99" s="47"/>
      <c r="R99" s="46"/>
      <c r="S99" s="47"/>
      <c r="T99" s="46"/>
      <c r="U99" s="47"/>
      <c r="V99" s="46"/>
      <c r="W99" s="47"/>
    </row>
    <row r="100" spans="1:23" ht="30.95" customHeight="1">
      <c r="A100" s="482" t="s">
        <v>391</v>
      </c>
      <c r="B100" s="526"/>
      <c r="C100" s="115"/>
      <c r="D100" s="523" t="s">
        <v>460</v>
      </c>
      <c r="E100" s="525"/>
      <c r="F100" s="523" t="s">
        <v>461</v>
      </c>
      <c r="G100" s="524"/>
      <c r="H100" s="525" t="s">
        <v>381</v>
      </c>
      <c r="I100" s="525"/>
      <c r="J100" s="523" t="s">
        <v>382</v>
      </c>
      <c r="K100" s="524"/>
      <c r="L100" s="525" t="s">
        <v>383</v>
      </c>
      <c r="M100" s="525"/>
      <c r="N100" s="523" t="s">
        <v>384</v>
      </c>
      <c r="O100" s="524"/>
      <c r="P100" s="525" t="s">
        <v>462</v>
      </c>
      <c r="Q100" s="525"/>
      <c r="R100" s="523" t="s">
        <v>375</v>
      </c>
      <c r="S100" s="524"/>
      <c r="T100" s="525" t="s">
        <v>376</v>
      </c>
      <c r="U100" s="524"/>
      <c r="V100" s="525" t="s">
        <v>198</v>
      </c>
      <c r="W100" s="524"/>
    </row>
    <row r="101" spans="1:23" ht="15" thickBot="1">
      <c r="A101" s="493"/>
      <c r="B101" s="527"/>
      <c r="C101" s="118"/>
      <c r="D101" s="22" t="s">
        <v>232</v>
      </c>
      <c r="E101" s="205" t="s">
        <v>234</v>
      </c>
      <c r="F101" s="22" t="s">
        <v>232</v>
      </c>
      <c r="G101" s="23" t="s">
        <v>234</v>
      </c>
      <c r="H101" s="117" t="s">
        <v>232</v>
      </c>
      <c r="I101" s="205" t="s">
        <v>234</v>
      </c>
      <c r="J101" s="22" t="s">
        <v>232</v>
      </c>
      <c r="K101" s="23" t="s">
        <v>234</v>
      </c>
      <c r="L101" s="117" t="s">
        <v>232</v>
      </c>
      <c r="M101" s="205" t="s">
        <v>234</v>
      </c>
      <c r="N101" s="22" t="s">
        <v>232</v>
      </c>
      <c r="O101" s="23" t="s">
        <v>234</v>
      </c>
      <c r="P101" s="117" t="s">
        <v>232</v>
      </c>
      <c r="Q101" s="205" t="s">
        <v>234</v>
      </c>
      <c r="R101" s="22" t="s">
        <v>232</v>
      </c>
      <c r="S101" s="23" t="s">
        <v>234</v>
      </c>
      <c r="T101" s="117" t="s">
        <v>232</v>
      </c>
      <c r="U101" s="23" t="s">
        <v>234</v>
      </c>
      <c r="V101" s="117" t="s">
        <v>232</v>
      </c>
      <c r="W101" s="23" t="s">
        <v>234</v>
      </c>
    </row>
    <row r="102" spans="1:23" ht="46.5" thickBot="1">
      <c r="A102" s="44">
        <v>4.0062651675825799E-3</v>
      </c>
      <c r="B102" s="49"/>
      <c r="C102" s="60" t="s">
        <v>501</v>
      </c>
      <c r="D102" s="43">
        <v>29</v>
      </c>
      <c r="E102" s="208">
        <v>8.34</v>
      </c>
      <c r="F102" s="43">
        <v>19</v>
      </c>
      <c r="G102" s="36">
        <v>8.2100000000000009</v>
      </c>
      <c r="H102" s="35">
        <v>11</v>
      </c>
      <c r="I102" s="208">
        <v>8.4499999999999993</v>
      </c>
      <c r="J102" s="43">
        <v>10</v>
      </c>
      <c r="K102" s="36">
        <v>8.3000000000000007</v>
      </c>
      <c r="L102" s="35">
        <v>13</v>
      </c>
      <c r="M102" s="208">
        <v>9.08</v>
      </c>
      <c r="N102" s="43">
        <v>17</v>
      </c>
      <c r="O102" s="36">
        <v>7.41</v>
      </c>
      <c r="P102" s="35">
        <v>27</v>
      </c>
      <c r="Q102" s="208">
        <v>7.19</v>
      </c>
      <c r="R102" s="43">
        <v>21</v>
      </c>
      <c r="S102" s="36">
        <v>7.24</v>
      </c>
      <c r="T102" s="35">
        <v>14</v>
      </c>
      <c r="U102" s="36">
        <v>6.64</v>
      </c>
      <c r="V102" s="35">
        <v>10</v>
      </c>
      <c r="W102" s="36">
        <v>7.2</v>
      </c>
    </row>
    <row r="103" spans="1:23" ht="14.45">
      <c r="A103" s="493"/>
      <c r="B103" s="69" t="s">
        <v>502</v>
      </c>
      <c r="C103" s="53"/>
      <c r="D103" s="46"/>
      <c r="E103" s="47"/>
      <c r="F103" s="46"/>
      <c r="G103" s="47"/>
      <c r="H103" s="46"/>
      <c r="I103" s="47"/>
      <c r="J103" s="46"/>
      <c r="K103" s="47"/>
      <c r="L103" s="46"/>
      <c r="M103" s="47"/>
      <c r="N103" s="46"/>
      <c r="O103" s="47"/>
      <c r="P103" s="46"/>
      <c r="Q103" s="47"/>
      <c r="R103" s="46"/>
      <c r="S103" s="47"/>
      <c r="T103" s="46"/>
      <c r="U103" s="47"/>
      <c r="V103" s="46"/>
      <c r="W103" s="47"/>
    </row>
    <row r="104" spans="1:23">
      <c r="A104" s="489"/>
      <c r="C104" s="230" t="s">
        <v>386</v>
      </c>
    </row>
    <row r="105" spans="1:23" ht="13.5" thickBot="1">
      <c r="A105" s="489"/>
      <c r="B105" s="18" t="s">
        <v>346</v>
      </c>
      <c r="C105" s="50"/>
    </row>
    <row r="106" spans="1:23" ht="36" customHeight="1">
      <c r="A106" s="482" t="s">
        <v>391</v>
      </c>
      <c r="B106" s="528"/>
      <c r="C106" s="55"/>
      <c r="D106" s="523" t="s">
        <v>460</v>
      </c>
      <c r="E106" s="524"/>
      <c r="F106" s="525" t="s">
        <v>461</v>
      </c>
      <c r="G106" s="525"/>
      <c r="H106" s="523" t="s">
        <v>381</v>
      </c>
      <c r="I106" s="524"/>
      <c r="J106" s="525" t="s">
        <v>382</v>
      </c>
      <c r="K106" s="525"/>
      <c r="L106" s="523" t="s">
        <v>383</v>
      </c>
      <c r="M106" s="524"/>
      <c r="N106" s="525" t="s">
        <v>384</v>
      </c>
      <c r="O106" s="525"/>
      <c r="P106" s="523" t="s">
        <v>462</v>
      </c>
      <c r="Q106" s="524"/>
      <c r="R106" s="525" t="s">
        <v>375</v>
      </c>
      <c r="S106" s="525"/>
      <c r="T106" s="523" t="s">
        <v>376</v>
      </c>
      <c r="U106" s="524"/>
      <c r="V106" s="525" t="s">
        <v>198</v>
      </c>
      <c r="W106" s="524"/>
    </row>
    <row r="107" spans="1:23" ht="12.95" thickBot="1">
      <c r="A107" s="489"/>
      <c r="B107" s="529"/>
      <c r="C107" s="56"/>
      <c r="D107" s="22" t="s">
        <v>232</v>
      </c>
      <c r="E107" s="23" t="s">
        <v>234</v>
      </c>
      <c r="F107" s="117" t="s">
        <v>232</v>
      </c>
      <c r="G107" s="205" t="s">
        <v>234</v>
      </c>
      <c r="H107" s="22" t="s">
        <v>232</v>
      </c>
      <c r="I107" s="23" t="s">
        <v>234</v>
      </c>
      <c r="J107" s="117" t="s">
        <v>232</v>
      </c>
      <c r="K107" s="205" t="s">
        <v>234</v>
      </c>
      <c r="L107" s="22" t="s">
        <v>232</v>
      </c>
      <c r="M107" s="23" t="s">
        <v>234</v>
      </c>
      <c r="N107" s="117" t="s">
        <v>232</v>
      </c>
      <c r="O107" s="205" t="s">
        <v>234</v>
      </c>
      <c r="P107" s="22" t="s">
        <v>232</v>
      </c>
      <c r="Q107" s="23" t="s">
        <v>234</v>
      </c>
      <c r="R107" s="117" t="s">
        <v>232</v>
      </c>
      <c r="S107" s="205" t="s">
        <v>234</v>
      </c>
      <c r="T107" s="22" t="s">
        <v>232</v>
      </c>
      <c r="U107" s="23" t="s">
        <v>234</v>
      </c>
      <c r="V107" s="117" t="s">
        <v>232</v>
      </c>
      <c r="W107" s="23" t="s">
        <v>234</v>
      </c>
    </row>
    <row r="108" spans="1:23" ht="35.1" thickBot="1">
      <c r="A108" s="44">
        <v>1.11941308983988E-2</v>
      </c>
      <c r="B108" s="34"/>
      <c r="C108" s="59" t="s">
        <v>503</v>
      </c>
      <c r="D108" s="43">
        <v>29</v>
      </c>
      <c r="E108" s="36">
        <v>8.93</v>
      </c>
      <c r="F108" s="35">
        <v>20</v>
      </c>
      <c r="G108" s="208">
        <v>8.65</v>
      </c>
      <c r="H108" s="43">
        <v>11</v>
      </c>
      <c r="I108" s="36">
        <v>8.91</v>
      </c>
      <c r="J108" s="35">
        <v>10</v>
      </c>
      <c r="K108" s="208">
        <v>8.6999999999999993</v>
      </c>
      <c r="L108" s="43">
        <v>12</v>
      </c>
      <c r="M108" s="36">
        <v>9.33</v>
      </c>
      <c r="N108" s="35">
        <v>18</v>
      </c>
      <c r="O108" s="208">
        <v>8</v>
      </c>
      <c r="P108" s="43">
        <v>26</v>
      </c>
      <c r="Q108" s="36">
        <v>7.85</v>
      </c>
      <c r="R108" s="35">
        <v>21</v>
      </c>
      <c r="S108" s="208">
        <v>8.2899999999999991</v>
      </c>
      <c r="T108" s="43">
        <v>14</v>
      </c>
      <c r="U108" s="36">
        <v>7.71</v>
      </c>
      <c r="V108" s="35">
        <v>10</v>
      </c>
      <c r="W108" s="36">
        <v>7.8</v>
      </c>
    </row>
    <row r="109" spans="1:23">
      <c r="A109" s="489"/>
      <c r="B109" s="69" t="s">
        <v>504</v>
      </c>
    </row>
    <row r="110" spans="1:23">
      <c r="C110" s="230" t="s">
        <v>386</v>
      </c>
    </row>
  </sheetData>
  <mergeCells count="143">
    <mergeCell ref="B13:B14"/>
    <mergeCell ref="D13:E13"/>
    <mergeCell ref="F13:G13"/>
    <mergeCell ref="H13:I13"/>
    <mergeCell ref="J13:K13"/>
    <mergeCell ref="B5:B6"/>
    <mergeCell ref="D5:E5"/>
    <mergeCell ref="F5:G5"/>
    <mergeCell ref="H5:I5"/>
    <mergeCell ref="J5:K5"/>
    <mergeCell ref="L13:M13"/>
    <mergeCell ref="N13:O13"/>
    <mergeCell ref="P13:Q13"/>
    <mergeCell ref="R13:S13"/>
    <mergeCell ref="T13:U13"/>
    <mergeCell ref="V13:W13"/>
    <mergeCell ref="N5:O5"/>
    <mergeCell ref="P5:Q5"/>
    <mergeCell ref="R5:S5"/>
    <mergeCell ref="T5:U5"/>
    <mergeCell ref="V5:W5"/>
    <mergeCell ref="L5:M5"/>
    <mergeCell ref="B26:B27"/>
    <mergeCell ref="D26:E26"/>
    <mergeCell ref="F26:G26"/>
    <mergeCell ref="H26:I26"/>
    <mergeCell ref="J26:K26"/>
    <mergeCell ref="B19:B20"/>
    <mergeCell ref="D19:E19"/>
    <mergeCell ref="F19:G19"/>
    <mergeCell ref="H19:I19"/>
    <mergeCell ref="J19:K19"/>
    <mergeCell ref="L26:M26"/>
    <mergeCell ref="N26:O26"/>
    <mergeCell ref="P26:Q26"/>
    <mergeCell ref="R26:S26"/>
    <mergeCell ref="T26:U26"/>
    <mergeCell ref="V26:W26"/>
    <mergeCell ref="N19:O19"/>
    <mergeCell ref="P19:Q19"/>
    <mergeCell ref="R19:S19"/>
    <mergeCell ref="T19:U19"/>
    <mergeCell ref="V19:W19"/>
    <mergeCell ref="L19:M19"/>
    <mergeCell ref="B40:B41"/>
    <mergeCell ref="D40:E40"/>
    <mergeCell ref="F40:G40"/>
    <mergeCell ref="H40:I40"/>
    <mergeCell ref="J40:K40"/>
    <mergeCell ref="B32:B33"/>
    <mergeCell ref="D32:E32"/>
    <mergeCell ref="F32:G32"/>
    <mergeCell ref="H32:I32"/>
    <mergeCell ref="J32:K32"/>
    <mergeCell ref="L40:M40"/>
    <mergeCell ref="N40:O40"/>
    <mergeCell ref="P40:Q40"/>
    <mergeCell ref="R40:S40"/>
    <mergeCell ref="T40:U40"/>
    <mergeCell ref="V40:W40"/>
    <mergeCell ref="N32:O32"/>
    <mergeCell ref="P32:Q32"/>
    <mergeCell ref="R32:S32"/>
    <mergeCell ref="T32:U32"/>
    <mergeCell ref="V32:W32"/>
    <mergeCell ref="L32:M32"/>
    <mergeCell ref="B64:B65"/>
    <mergeCell ref="D64:E64"/>
    <mergeCell ref="F64:G64"/>
    <mergeCell ref="H64:I64"/>
    <mergeCell ref="J64:K64"/>
    <mergeCell ref="B47:B48"/>
    <mergeCell ref="D47:E47"/>
    <mergeCell ref="F47:G47"/>
    <mergeCell ref="H47:I47"/>
    <mergeCell ref="J47:K47"/>
    <mergeCell ref="L64:M64"/>
    <mergeCell ref="N64:O64"/>
    <mergeCell ref="P64:Q64"/>
    <mergeCell ref="R64:S64"/>
    <mergeCell ref="T64:U64"/>
    <mergeCell ref="V64:W64"/>
    <mergeCell ref="N47:O47"/>
    <mergeCell ref="P47:Q47"/>
    <mergeCell ref="R47:S47"/>
    <mergeCell ref="T47:U47"/>
    <mergeCell ref="V47:W47"/>
    <mergeCell ref="L47:M47"/>
    <mergeCell ref="F95:G95"/>
    <mergeCell ref="H95:I95"/>
    <mergeCell ref="J95:K95"/>
    <mergeCell ref="B77:B78"/>
    <mergeCell ref="D77:E77"/>
    <mergeCell ref="F77:G77"/>
    <mergeCell ref="H77:I77"/>
    <mergeCell ref="J77:K77"/>
    <mergeCell ref="L77:M77"/>
    <mergeCell ref="L86:M86"/>
    <mergeCell ref="N106:O106"/>
    <mergeCell ref="P106:Q106"/>
    <mergeCell ref="R106:S106"/>
    <mergeCell ref="T106:U106"/>
    <mergeCell ref="V106:W106"/>
    <mergeCell ref="B86:B87"/>
    <mergeCell ref="D86:E86"/>
    <mergeCell ref="F86:G86"/>
    <mergeCell ref="H86:I86"/>
    <mergeCell ref="J86:K86"/>
    <mergeCell ref="B106:B107"/>
    <mergeCell ref="D106:E106"/>
    <mergeCell ref="F106:G106"/>
    <mergeCell ref="H106:I106"/>
    <mergeCell ref="J106:K106"/>
    <mergeCell ref="L106:M106"/>
    <mergeCell ref="L95:M95"/>
    <mergeCell ref="N95:O95"/>
    <mergeCell ref="P95:Q95"/>
    <mergeCell ref="R95:S95"/>
    <mergeCell ref="T95:U95"/>
    <mergeCell ref="V95:W95"/>
    <mergeCell ref="B95:B96"/>
    <mergeCell ref="D95:E95"/>
    <mergeCell ref="N86:O86"/>
    <mergeCell ref="P86:Q86"/>
    <mergeCell ref="R86:S86"/>
    <mergeCell ref="T86:U86"/>
    <mergeCell ref="V86:W86"/>
    <mergeCell ref="N77:O77"/>
    <mergeCell ref="P77:Q77"/>
    <mergeCell ref="R77:S77"/>
    <mergeCell ref="T77:U77"/>
    <mergeCell ref="V77:W77"/>
    <mergeCell ref="N100:O100"/>
    <mergeCell ref="P100:Q100"/>
    <mergeCell ref="R100:S100"/>
    <mergeCell ref="T100:U100"/>
    <mergeCell ref="V100:W100"/>
    <mergeCell ref="B100:B101"/>
    <mergeCell ref="D100:E100"/>
    <mergeCell ref="F100:G100"/>
    <mergeCell ref="H100:I100"/>
    <mergeCell ref="J100:K100"/>
    <mergeCell ref="L100:M100"/>
  </mergeCells>
  <phoneticPr fontId="30" type="noConversion"/>
  <conditionalFormatting sqref="A7">
    <cfRule type="expression" dxfId="31" priority="13">
      <formula>AND(A7&lt;0.05, A7&lt;&gt;"")</formula>
    </cfRule>
  </conditionalFormatting>
  <conditionalFormatting sqref="A15">
    <cfRule type="expression" dxfId="30" priority="12">
      <formula>AND(A15&lt;0.05, A15&lt;&gt;"")</formula>
    </cfRule>
  </conditionalFormatting>
  <conditionalFormatting sqref="A21:A22">
    <cfRule type="expression" dxfId="29" priority="11">
      <formula>AND(A21&lt;0.05, A21&lt;&gt;"")</formula>
    </cfRule>
  </conditionalFormatting>
  <conditionalFormatting sqref="A28">
    <cfRule type="expression" dxfId="28" priority="10">
      <formula>AND(A28&lt;0.05, A28&lt;&gt;"")</formula>
    </cfRule>
  </conditionalFormatting>
  <conditionalFormatting sqref="A34">
    <cfRule type="expression" dxfId="27" priority="9">
      <formula>AND(A34&lt;0.05, A34&lt;&gt;"")</formula>
    </cfRule>
  </conditionalFormatting>
  <conditionalFormatting sqref="A42">
    <cfRule type="expression" dxfId="26" priority="8">
      <formula>AND(A42&lt;0.05, A42&lt;&gt;"")</formula>
    </cfRule>
  </conditionalFormatting>
  <conditionalFormatting sqref="A49:A60">
    <cfRule type="expression" dxfId="25" priority="7">
      <formula>AND(A49&lt;0.05, A49&lt;&gt;"")</formula>
    </cfRule>
  </conditionalFormatting>
  <conditionalFormatting sqref="A66:A73">
    <cfRule type="expression" dxfId="24" priority="6">
      <formula>AND(A66&lt;0.05, A66&lt;&gt;"")</formula>
    </cfRule>
  </conditionalFormatting>
  <conditionalFormatting sqref="A79:A80">
    <cfRule type="expression" dxfId="23" priority="5">
      <formula>AND(A79&lt;0.05, A79&lt;&gt;"")</formula>
    </cfRule>
  </conditionalFormatting>
  <conditionalFormatting sqref="A88:A89">
    <cfRule type="expression" dxfId="22" priority="4">
      <formula>AND(A88&lt;0.05, A88&lt;&gt;"")</formula>
    </cfRule>
  </conditionalFormatting>
  <conditionalFormatting sqref="A97">
    <cfRule type="expression" dxfId="21" priority="3">
      <formula>AND(A97&lt;0.05, A97&lt;&gt;"")</formula>
    </cfRule>
  </conditionalFormatting>
  <conditionalFormatting sqref="A102">
    <cfRule type="expression" dxfId="20" priority="2">
      <formula>AND(A102&lt;0.05, A102&lt;&gt;"")</formula>
    </cfRule>
  </conditionalFormatting>
  <conditionalFormatting sqref="A108">
    <cfRule type="expression" dxfId="19" priority="1">
      <formula>AND(A108&lt;0.05, A108&lt;&gt;"")</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E759A-70FA-41DE-B11A-FA1D63C3256C}">
  <dimension ref="A1:J162"/>
  <sheetViews>
    <sheetView topLeftCell="A127" zoomScale="70" zoomScaleNormal="70" workbookViewId="0">
      <selection activeCell="F132" sqref="F132"/>
    </sheetView>
  </sheetViews>
  <sheetFormatPr defaultRowHeight="14.45"/>
  <cols>
    <col min="2" max="2" width="7.5703125" style="360" customWidth="1"/>
    <col min="3" max="3" width="42.5703125" style="19" customWidth="1"/>
    <col min="4" max="4" width="8" style="20" customWidth="1"/>
    <col min="5" max="5" width="8.140625" style="20" customWidth="1"/>
    <col min="6" max="6" width="7.85546875" style="20" customWidth="1"/>
    <col min="7" max="7" width="7.140625" style="20" customWidth="1"/>
    <col min="8" max="8" width="7.42578125" style="20" customWidth="1"/>
    <col min="9" max="9" width="6.5703125" style="20" customWidth="1"/>
    <col min="10" max="10" width="8.85546875" style="20"/>
  </cols>
  <sheetData>
    <row r="1" spans="1:10" s="459" customFormat="1" ht="55.35" customHeight="1">
      <c r="A1" s="484"/>
      <c r="B1" s="565" t="s">
        <v>505</v>
      </c>
      <c r="C1" s="565"/>
      <c r="D1" s="565"/>
      <c r="E1" s="565"/>
      <c r="F1" s="565"/>
      <c r="G1" s="565"/>
      <c r="H1" s="565"/>
      <c r="I1" s="565"/>
    </row>
    <row r="2" spans="1:10">
      <c r="B2" s="437" t="s">
        <v>408</v>
      </c>
      <c r="C2"/>
      <c r="D2"/>
      <c r="E2"/>
      <c r="F2"/>
      <c r="G2"/>
      <c r="H2"/>
      <c r="I2"/>
      <c r="J2"/>
    </row>
    <row r="3" spans="1:10">
      <c r="A3" s="373"/>
      <c r="B3" s="372"/>
      <c r="C3" s="378"/>
      <c r="D3" s="368"/>
      <c r="E3" s="369"/>
      <c r="F3" s="368"/>
      <c r="G3" s="368"/>
      <c r="H3" s="369"/>
      <c r="I3" s="368"/>
      <c r="J3" s="373"/>
    </row>
    <row r="4" spans="1:10" ht="15">
      <c r="A4" s="373" t="s">
        <v>391</v>
      </c>
      <c r="B4" s="496" t="s">
        <v>252</v>
      </c>
      <c r="C4" s="379" t="s">
        <v>506</v>
      </c>
      <c r="D4" s="373"/>
      <c r="E4" s="373"/>
      <c r="F4" s="373"/>
      <c r="G4" s="373"/>
      <c r="H4" s="373"/>
      <c r="I4" s="373"/>
      <c r="J4" s="373"/>
    </row>
    <row r="5" spans="1:10" ht="15">
      <c r="A5" s="373"/>
      <c r="B5" s="566"/>
      <c r="C5" s="563"/>
      <c r="D5" s="541">
        <v>2022</v>
      </c>
      <c r="E5" s="542"/>
      <c r="F5" s="543"/>
      <c r="G5" s="541">
        <v>2019</v>
      </c>
      <c r="H5" s="542"/>
      <c r="I5" s="543"/>
      <c r="J5" s="380"/>
    </row>
    <row r="6" spans="1:10" ht="15">
      <c r="A6" s="373"/>
      <c r="B6" s="567"/>
      <c r="C6" s="564"/>
      <c r="D6" s="381" t="s">
        <v>232</v>
      </c>
      <c r="E6" s="382" t="s">
        <v>507</v>
      </c>
      <c r="F6" s="415" t="s">
        <v>235</v>
      </c>
      <c r="G6" s="381" t="s">
        <v>232</v>
      </c>
      <c r="H6" s="382" t="s">
        <v>507</v>
      </c>
      <c r="I6" s="383" t="s">
        <v>235</v>
      </c>
      <c r="J6" s="373"/>
    </row>
    <row r="7" spans="1:10" ht="15">
      <c r="A7" s="44">
        <v>0.102334229568761</v>
      </c>
      <c r="B7" s="568">
        <v>1</v>
      </c>
      <c r="C7" s="413" t="s">
        <v>239</v>
      </c>
      <c r="D7" s="416">
        <v>199</v>
      </c>
      <c r="E7" s="417">
        <v>7.84</v>
      </c>
      <c r="F7" s="419">
        <v>1.86</v>
      </c>
      <c r="G7" s="416">
        <v>138</v>
      </c>
      <c r="H7" s="417">
        <v>7.48</v>
      </c>
      <c r="I7" s="418">
        <v>2.16</v>
      </c>
      <c r="J7" s="373"/>
    </row>
    <row r="8" spans="1:10" ht="15">
      <c r="A8" s="44">
        <v>0.74690821982425504</v>
      </c>
      <c r="B8" s="568">
        <v>2</v>
      </c>
      <c r="C8" s="414" t="s">
        <v>256</v>
      </c>
      <c r="D8" s="420">
        <v>197</v>
      </c>
      <c r="E8" s="398">
        <v>7.57</v>
      </c>
      <c r="F8" s="422">
        <v>1.97</v>
      </c>
      <c r="G8" s="420">
        <v>135</v>
      </c>
      <c r="H8" s="450">
        <v>7.5</v>
      </c>
      <c r="I8" s="421">
        <v>2.04</v>
      </c>
      <c r="J8" s="373"/>
    </row>
    <row r="9" spans="1:10" ht="15">
      <c r="A9" s="44">
        <v>0.973293609943782</v>
      </c>
      <c r="B9" s="568">
        <v>3</v>
      </c>
      <c r="C9" s="414" t="s">
        <v>257</v>
      </c>
      <c r="D9" s="420">
        <v>198</v>
      </c>
      <c r="E9" s="398">
        <v>7.18</v>
      </c>
      <c r="F9" s="422">
        <v>2.21</v>
      </c>
      <c r="G9" s="420">
        <v>135</v>
      </c>
      <c r="H9" s="398">
        <v>7.19</v>
      </c>
      <c r="I9" s="421">
        <v>2.31</v>
      </c>
      <c r="J9" s="373"/>
    </row>
    <row r="10" spans="1:10" ht="15">
      <c r="A10" s="44">
        <v>1.02254518972506E-4</v>
      </c>
      <c r="B10" s="569">
        <v>4</v>
      </c>
      <c r="C10" s="506" t="s">
        <v>508</v>
      </c>
      <c r="D10" s="399">
        <v>198</v>
      </c>
      <c r="E10" s="400">
        <v>5.46</v>
      </c>
      <c r="F10" s="423">
        <v>2.83</v>
      </c>
      <c r="G10" s="399">
        <v>134</v>
      </c>
      <c r="H10" s="400">
        <v>4.26</v>
      </c>
      <c r="I10" s="401">
        <v>2.59</v>
      </c>
      <c r="J10" s="373"/>
    </row>
    <row r="11" spans="1:10" ht="15">
      <c r="A11" s="482"/>
      <c r="B11" s="372"/>
      <c r="C11" s="376"/>
      <c r="D11" s="368"/>
      <c r="E11" s="369"/>
      <c r="F11" s="368"/>
      <c r="G11" s="368"/>
      <c r="H11" s="369"/>
      <c r="I11" s="368"/>
      <c r="J11" s="373"/>
    </row>
    <row r="12" spans="1:10">
      <c r="A12" s="482"/>
      <c r="B12" s="372"/>
      <c r="C12" s="379"/>
      <c r="D12" s="373"/>
      <c r="E12" s="373"/>
      <c r="F12" s="373"/>
      <c r="G12" s="373"/>
      <c r="H12" s="373"/>
      <c r="I12" s="373"/>
      <c r="J12" s="373"/>
    </row>
    <row r="13" spans="1:10" ht="15" thickBot="1">
      <c r="A13" s="482"/>
      <c r="B13" s="496" t="s">
        <v>509</v>
      </c>
      <c r="C13" s="379" t="s">
        <v>510</v>
      </c>
      <c r="D13" s="373"/>
      <c r="E13" s="373"/>
      <c r="F13" s="373"/>
      <c r="G13" s="373"/>
      <c r="H13" s="373"/>
      <c r="I13" s="373"/>
      <c r="J13" s="373"/>
    </row>
    <row r="14" spans="1:10">
      <c r="A14" s="482" t="s">
        <v>391</v>
      </c>
      <c r="B14" s="553"/>
      <c r="C14" s="532"/>
      <c r="D14" s="541">
        <v>2022</v>
      </c>
      <c r="E14" s="542"/>
      <c r="F14" s="543"/>
      <c r="G14" s="541">
        <v>2019</v>
      </c>
      <c r="H14" s="542"/>
      <c r="I14" s="543"/>
      <c r="J14" s="373"/>
    </row>
    <row r="15" spans="1:10" ht="15" thickBot="1">
      <c r="A15" s="482"/>
      <c r="B15" s="554"/>
      <c r="C15" s="533"/>
      <c r="D15" s="381" t="s">
        <v>232</v>
      </c>
      <c r="E15" s="382" t="s">
        <v>507</v>
      </c>
      <c r="F15" s="383" t="s">
        <v>235</v>
      </c>
      <c r="G15" s="381" t="s">
        <v>232</v>
      </c>
      <c r="H15" s="382" t="s">
        <v>507</v>
      </c>
      <c r="I15" s="383" t="s">
        <v>235</v>
      </c>
      <c r="J15" s="380"/>
    </row>
    <row r="16" spans="1:10" ht="24.6" thickBot="1">
      <c r="A16" s="44">
        <v>5.9324935732901399E-10</v>
      </c>
      <c r="B16" s="385" t="s">
        <v>261</v>
      </c>
      <c r="C16" s="387" t="s">
        <v>467</v>
      </c>
      <c r="D16" s="416">
        <v>195</v>
      </c>
      <c r="E16" s="417">
        <v>7.81</v>
      </c>
      <c r="F16" s="419">
        <v>2.06</v>
      </c>
      <c r="G16" s="416">
        <v>127</v>
      </c>
      <c r="H16" s="417">
        <v>6.31</v>
      </c>
      <c r="I16" s="419">
        <v>2.0499999999999998</v>
      </c>
      <c r="J16" s="373"/>
    </row>
    <row r="17" spans="1:10" ht="24.6" thickBot="1">
      <c r="A17" s="44">
        <v>8.3779373533632694E-3</v>
      </c>
      <c r="B17" s="385" t="s">
        <v>263</v>
      </c>
      <c r="C17" s="367" t="s">
        <v>469</v>
      </c>
      <c r="D17" s="399">
        <v>188</v>
      </c>
      <c r="E17" s="400">
        <v>7.61</v>
      </c>
      <c r="F17" s="423">
        <v>2.0299999999999998</v>
      </c>
      <c r="G17" s="399">
        <v>125</v>
      </c>
      <c r="H17" s="400">
        <v>6.99</v>
      </c>
      <c r="I17" s="423">
        <v>1.98</v>
      </c>
      <c r="J17" s="373"/>
    </row>
    <row r="18" spans="1:10">
      <c r="A18" s="373"/>
      <c r="B18" s="372"/>
      <c r="C18" s="376"/>
      <c r="D18" s="368"/>
      <c r="E18" s="369"/>
      <c r="F18" s="368"/>
      <c r="G18" s="368"/>
      <c r="H18" s="369"/>
      <c r="I18" s="368"/>
      <c r="J18" s="373"/>
    </row>
    <row r="19" spans="1:10">
      <c r="A19" s="373"/>
      <c r="B19" s="372"/>
      <c r="C19" s="376"/>
      <c r="D19" s="368"/>
      <c r="E19" s="369"/>
      <c r="F19" s="368"/>
      <c r="G19" s="368"/>
      <c r="H19" s="369"/>
      <c r="I19" s="368"/>
      <c r="J19" s="373"/>
    </row>
    <row r="20" spans="1:10" ht="15" thickBot="1">
      <c r="A20" s="373"/>
      <c r="B20" s="496" t="s">
        <v>265</v>
      </c>
      <c r="C20" s="373" t="s">
        <v>511</v>
      </c>
      <c r="D20" s="368"/>
      <c r="E20" s="369"/>
      <c r="F20" s="368"/>
      <c r="G20" s="368"/>
      <c r="H20" s="369"/>
      <c r="I20" s="368"/>
      <c r="J20" s="373"/>
    </row>
    <row r="21" spans="1:10">
      <c r="A21" s="373" t="s">
        <v>391</v>
      </c>
      <c r="B21" s="537"/>
      <c r="C21" s="532"/>
      <c r="D21" s="541">
        <v>2022</v>
      </c>
      <c r="E21" s="542"/>
      <c r="F21" s="543"/>
      <c r="G21" s="542">
        <v>2019</v>
      </c>
      <c r="H21" s="542"/>
      <c r="I21" s="543"/>
      <c r="J21" s="373"/>
    </row>
    <row r="22" spans="1:10" ht="15" thickBot="1">
      <c r="A22" s="373"/>
      <c r="B22" s="538"/>
      <c r="C22" s="562"/>
      <c r="D22" s="381" t="s">
        <v>232</v>
      </c>
      <c r="E22" s="382" t="s">
        <v>507</v>
      </c>
      <c r="F22" s="383" t="s">
        <v>235</v>
      </c>
      <c r="G22" s="384" t="s">
        <v>232</v>
      </c>
      <c r="H22" s="382" t="s">
        <v>507</v>
      </c>
      <c r="I22" s="383" t="s">
        <v>235</v>
      </c>
      <c r="J22" s="373"/>
    </row>
    <row r="23" spans="1:10">
      <c r="A23" s="44">
        <v>9.4623882705216196E-4</v>
      </c>
      <c r="B23" s="409">
        <v>1</v>
      </c>
      <c r="C23" s="410" t="s">
        <v>463</v>
      </c>
      <c r="D23" s="416">
        <v>189</v>
      </c>
      <c r="E23" s="417">
        <v>7.73</v>
      </c>
      <c r="F23" s="418">
        <v>1.93</v>
      </c>
      <c r="G23" s="424">
        <v>123</v>
      </c>
      <c r="H23" s="417">
        <v>6.98</v>
      </c>
      <c r="I23" s="418">
        <v>1.99</v>
      </c>
      <c r="J23" s="373"/>
    </row>
    <row r="24" spans="1:10">
      <c r="A24" s="44">
        <v>8.1955319520925305E-3</v>
      </c>
      <c r="B24" s="409">
        <v>2</v>
      </c>
      <c r="C24" s="410" t="s">
        <v>512</v>
      </c>
      <c r="D24" s="420">
        <v>185</v>
      </c>
      <c r="E24" s="398">
        <v>7.68</v>
      </c>
      <c r="F24" s="421">
        <v>1.75</v>
      </c>
      <c r="G24" s="425">
        <v>121</v>
      </c>
      <c r="H24" s="398">
        <v>7.12</v>
      </c>
      <c r="I24" s="421">
        <v>1.81</v>
      </c>
      <c r="J24" s="373"/>
    </row>
    <row r="25" spans="1:10">
      <c r="A25" s="44">
        <v>8.7103322958863694E-2</v>
      </c>
      <c r="B25" s="409">
        <v>3</v>
      </c>
      <c r="C25" s="410" t="s">
        <v>257</v>
      </c>
      <c r="D25" s="420">
        <v>175</v>
      </c>
      <c r="E25" s="398">
        <v>7.59</v>
      </c>
      <c r="F25" s="421">
        <v>1.83</v>
      </c>
      <c r="G25" s="425">
        <v>113</v>
      </c>
      <c r="H25" s="398">
        <v>7.19</v>
      </c>
      <c r="I25" s="421">
        <v>2.08</v>
      </c>
      <c r="J25" s="373"/>
    </row>
    <row r="26" spans="1:10" ht="15" thickBot="1">
      <c r="A26" s="44">
        <v>1.7199786375075301E-4</v>
      </c>
      <c r="B26" s="375">
        <v>4</v>
      </c>
      <c r="C26" s="411" t="s">
        <v>508</v>
      </c>
      <c r="D26" s="399">
        <v>132</v>
      </c>
      <c r="E26" s="400">
        <v>6.68</v>
      </c>
      <c r="F26" s="401">
        <v>2.3199999999999998</v>
      </c>
      <c r="G26" s="426">
        <v>63</v>
      </c>
      <c r="H26" s="451">
        <v>5.3</v>
      </c>
      <c r="I26" s="401">
        <v>2.42</v>
      </c>
      <c r="J26" s="373"/>
    </row>
    <row r="27" spans="1:10">
      <c r="A27" s="482"/>
      <c r="B27" s="372"/>
      <c r="C27" s="376"/>
      <c r="D27" s="368"/>
      <c r="E27" s="369"/>
      <c r="F27" s="368"/>
      <c r="G27" s="368"/>
      <c r="H27" s="369"/>
      <c r="I27" s="368"/>
      <c r="J27" s="373"/>
    </row>
    <row r="28" spans="1:10">
      <c r="A28" s="482"/>
      <c r="B28" s="372"/>
      <c r="C28" s="379"/>
      <c r="D28" s="373"/>
      <c r="E28" s="373"/>
      <c r="F28" s="373"/>
      <c r="G28" s="373"/>
      <c r="H28" s="373"/>
      <c r="I28" s="373"/>
      <c r="J28" s="373"/>
    </row>
    <row r="29" spans="1:10" ht="15" thickBot="1">
      <c r="A29" s="482"/>
      <c r="B29" s="496" t="s">
        <v>268</v>
      </c>
      <c r="C29" s="373" t="s">
        <v>513</v>
      </c>
      <c r="D29" s="373"/>
      <c r="E29" s="373"/>
      <c r="F29" s="373"/>
      <c r="G29" s="373"/>
      <c r="H29" s="373"/>
      <c r="I29" s="373"/>
      <c r="J29" s="373"/>
    </row>
    <row r="30" spans="1:10" ht="15" thickBot="1">
      <c r="A30" s="482" t="s">
        <v>391</v>
      </c>
      <c r="B30" s="553"/>
      <c r="C30" s="532"/>
      <c r="D30" s="560">
        <v>2022</v>
      </c>
      <c r="E30" s="560"/>
      <c r="F30" s="561"/>
      <c r="G30" s="555">
        <v>2019</v>
      </c>
      <c r="H30" s="556"/>
      <c r="I30" s="557"/>
      <c r="J30" s="373"/>
    </row>
    <row r="31" spans="1:10" ht="15" thickBot="1">
      <c r="A31" s="482"/>
      <c r="B31" s="554"/>
      <c r="C31" s="533"/>
      <c r="D31" s="408" t="s">
        <v>232</v>
      </c>
      <c r="E31" s="406" t="s">
        <v>507</v>
      </c>
      <c r="F31" s="407" t="s">
        <v>235</v>
      </c>
      <c r="G31" s="405" t="s">
        <v>232</v>
      </c>
      <c r="H31" s="406" t="s">
        <v>507</v>
      </c>
      <c r="I31" s="407" t="s">
        <v>235</v>
      </c>
      <c r="J31" s="373"/>
    </row>
    <row r="32" spans="1:10" ht="24.6" thickBot="1">
      <c r="A32" s="44">
        <v>1.1099768999378E-4</v>
      </c>
      <c r="B32" s="375"/>
      <c r="C32" s="457" t="s">
        <v>472</v>
      </c>
      <c r="D32" s="498">
        <v>188</v>
      </c>
      <c r="E32" s="403">
        <v>7.59</v>
      </c>
      <c r="F32" s="404">
        <v>2.08</v>
      </c>
      <c r="G32" s="402">
        <v>124</v>
      </c>
      <c r="H32" s="403">
        <v>6.66</v>
      </c>
      <c r="I32" s="436">
        <v>1.97</v>
      </c>
      <c r="J32" s="373"/>
    </row>
    <row r="33" spans="1:10">
      <c r="A33" s="373"/>
      <c r="B33" s="372"/>
      <c r="C33" s="376"/>
      <c r="D33" s="368"/>
      <c r="E33" s="369"/>
      <c r="F33" s="368"/>
      <c r="G33" s="368"/>
      <c r="H33" s="369"/>
      <c r="I33" s="368"/>
      <c r="J33" s="373"/>
    </row>
    <row r="34" spans="1:10">
      <c r="A34" s="373"/>
      <c r="B34" s="372"/>
      <c r="C34" s="376"/>
      <c r="D34" s="368"/>
      <c r="E34" s="369"/>
      <c r="F34" s="368"/>
      <c r="G34" s="368"/>
      <c r="H34" s="369"/>
      <c r="I34" s="368"/>
      <c r="J34" s="373"/>
    </row>
    <row r="35" spans="1:10">
      <c r="B35" s="372"/>
      <c r="C35" s="361"/>
      <c r="D35" s="362"/>
      <c r="E35" s="363"/>
      <c r="F35" s="362"/>
      <c r="G35" s="362"/>
      <c r="H35" s="363"/>
      <c r="I35" s="362"/>
    </row>
    <row r="36" spans="1:10">
      <c r="B36" s="372"/>
      <c r="C36" s="361"/>
      <c r="D36" s="362"/>
      <c r="E36" s="363"/>
      <c r="F36" s="362"/>
      <c r="G36" s="362"/>
      <c r="H36" s="363"/>
      <c r="I36" s="362"/>
    </row>
    <row r="37" spans="1:10">
      <c r="B37" s="437" t="s">
        <v>423</v>
      </c>
      <c r="C37"/>
      <c r="D37"/>
      <c r="E37"/>
      <c r="F37"/>
      <c r="G37"/>
      <c r="H37"/>
      <c r="I37"/>
    </row>
    <row r="38" spans="1:10">
      <c r="B38" s="438"/>
      <c r="C38" s="361"/>
      <c r="D38" s="362"/>
      <c r="E38" s="363"/>
      <c r="F38" s="362"/>
      <c r="G38" s="362"/>
      <c r="H38" s="363"/>
      <c r="I38" s="362"/>
    </row>
    <row r="39" spans="1:10" s="241" customFormat="1" ht="13.5" thickBot="1">
      <c r="B39" s="497" t="s">
        <v>272</v>
      </c>
      <c r="C39" s="241" t="s">
        <v>514</v>
      </c>
      <c r="D39" s="388"/>
      <c r="E39" s="389"/>
      <c r="F39" s="388"/>
      <c r="G39" s="388"/>
      <c r="H39" s="389"/>
      <c r="I39" s="388"/>
    </row>
    <row r="40" spans="1:10" s="241" customFormat="1" ht="12.95">
      <c r="B40" s="558"/>
      <c r="C40" s="546"/>
      <c r="D40" s="541">
        <v>2022</v>
      </c>
      <c r="E40" s="542"/>
      <c r="F40" s="543"/>
      <c r="G40" s="542">
        <v>2019</v>
      </c>
      <c r="H40" s="542"/>
      <c r="I40" s="543"/>
    </row>
    <row r="41" spans="1:10" s="241" customFormat="1" ht="13.5" thickBot="1">
      <c r="B41" s="559"/>
      <c r="C41" s="547"/>
      <c r="D41" s="395" t="s">
        <v>232</v>
      </c>
      <c r="E41" s="395" t="s">
        <v>507</v>
      </c>
      <c r="F41" s="412" t="s">
        <v>235</v>
      </c>
      <c r="G41" s="397" t="s">
        <v>232</v>
      </c>
      <c r="H41" s="395" t="s">
        <v>507</v>
      </c>
      <c r="I41" s="412" t="s">
        <v>235</v>
      </c>
    </row>
    <row r="42" spans="1:10" s="241" customFormat="1" ht="36.6" thickBot="1">
      <c r="A42" s="44">
        <v>0.74328940741689098</v>
      </c>
      <c r="B42" s="375"/>
      <c r="C42" s="457" t="s">
        <v>515</v>
      </c>
      <c r="D42" s="456">
        <v>179</v>
      </c>
      <c r="E42" s="429">
        <v>8.1300000000000008</v>
      </c>
      <c r="F42" s="427">
        <v>1.79</v>
      </c>
      <c r="G42" s="428">
        <v>117</v>
      </c>
      <c r="H42" s="429">
        <v>8.06</v>
      </c>
      <c r="I42" s="427">
        <v>1.71</v>
      </c>
    </row>
    <row r="43" spans="1:10" s="241" customFormat="1" ht="12.95">
      <c r="A43" s="494"/>
      <c r="B43" s="438"/>
      <c r="D43" s="388"/>
      <c r="E43" s="389"/>
      <c r="F43" s="388"/>
      <c r="G43" s="388"/>
      <c r="H43" s="389"/>
      <c r="I43" s="388"/>
    </row>
    <row r="44" spans="1:10" s="241" customFormat="1" ht="12.95">
      <c r="A44" s="494"/>
      <c r="B44" s="372"/>
      <c r="C44" s="390"/>
      <c r="D44" s="388"/>
      <c r="E44" s="389"/>
      <c r="F44" s="388"/>
      <c r="G44" s="388"/>
      <c r="H44" s="389"/>
      <c r="I44" s="388"/>
    </row>
    <row r="45" spans="1:10" s="241" customFormat="1" ht="13.5" thickBot="1">
      <c r="A45" s="494"/>
      <c r="B45" s="496" t="s">
        <v>516</v>
      </c>
      <c r="C45" s="374" t="s">
        <v>517</v>
      </c>
    </row>
    <row r="46" spans="1:10" s="241" customFormat="1" ht="12.95">
      <c r="A46" s="494"/>
      <c r="B46" s="386"/>
      <c r="C46" s="549"/>
      <c r="D46" s="541">
        <v>2022</v>
      </c>
      <c r="E46" s="542"/>
      <c r="F46" s="543"/>
      <c r="G46" s="541">
        <v>2019</v>
      </c>
      <c r="H46" s="542"/>
      <c r="I46" s="543"/>
    </row>
    <row r="47" spans="1:10" s="241" customFormat="1" ht="13.5" thickBot="1">
      <c r="A47" s="494"/>
      <c r="B47" s="391"/>
      <c r="C47" s="550"/>
      <c r="D47" s="381" t="s">
        <v>232</v>
      </c>
      <c r="E47" s="382" t="s">
        <v>507</v>
      </c>
      <c r="F47" s="383" t="s">
        <v>235</v>
      </c>
      <c r="G47" s="381" t="s">
        <v>232</v>
      </c>
      <c r="H47" s="382" t="s">
        <v>507</v>
      </c>
      <c r="I47" s="383" t="s">
        <v>235</v>
      </c>
    </row>
    <row r="48" spans="1:10" s="241" customFormat="1">
      <c r="A48" s="44">
        <v>0.51169883070196598</v>
      </c>
      <c r="B48" s="439" t="s">
        <v>276</v>
      </c>
      <c r="C48" s="377" t="s">
        <v>277</v>
      </c>
      <c r="D48" s="416">
        <v>148</v>
      </c>
      <c r="E48" s="453">
        <v>7.3</v>
      </c>
      <c r="F48" s="418">
        <v>2.13</v>
      </c>
      <c r="G48" s="424">
        <v>86</v>
      </c>
      <c r="H48" s="453">
        <v>7.12</v>
      </c>
      <c r="I48" s="418">
        <v>2.0699999999999998</v>
      </c>
    </row>
    <row r="49" spans="1:9" s="241" customFormat="1">
      <c r="A49" s="44">
        <v>2.76181021389428E-2</v>
      </c>
      <c r="B49" s="409" t="s">
        <v>278</v>
      </c>
      <c r="C49" s="370" t="s">
        <v>518</v>
      </c>
      <c r="D49" s="420">
        <v>157</v>
      </c>
      <c r="E49" s="450">
        <v>7.53</v>
      </c>
      <c r="F49" s="421">
        <v>1.9</v>
      </c>
      <c r="G49" s="425">
        <v>106</v>
      </c>
      <c r="H49" s="450">
        <v>6.98</v>
      </c>
      <c r="I49" s="421">
        <v>2.06</v>
      </c>
    </row>
    <row r="50" spans="1:9" s="241" customFormat="1">
      <c r="A50" s="44">
        <v>0.57764598612332896</v>
      </c>
      <c r="B50" s="409" t="s">
        <v>280</v>
      </c>
      <c r="C50" s="370" t="s">
        <v>281</v>
      </c>
      <c r="D50" s="420">
        <v>166</v>
      </c>
      <c r="E50" s="450">
        <v>8.17</v>
      </c>
      <c r="F50" s="421">
        <v>1.8</v>
      </c>
      <c r="G50" s="425">
        <v>116</v>
      </c>
      <c r="H50" s="450">
        <v>8.0399999999999991</v>
      </c>
      <c r="I50" s="421">
        <v>1.95</v>
      </c>
    </row>
    <row r="51" spans="1:9" s="241" customFormat="1">
      <c r="A51" s="44">
        <v>2.4656926989550798E-3</v>
      </c>
      <c r="B51" s="409" t="s">
        <v>282</v>
      </c>
      <c r="C51" s="370" t="s">
        <v>476</v>
      </c>
      <c r="D51" s="420">
        <v>177</v>
      </c>
      <c r="E51" s="450">
        <v>8.1999999999999993</v>
      </c>
      <c r="F51" s="421">
        <v>1.82</v>
      </c>
      <c r="G51" s="425">
        <v>119</v>
      </c>
      <c r="H51" s="450">
        <v>7.46</v>
      </c>
      <c r="I51" s="421">
        <v>2.31</v>
      </c>
    </row>
    <row r="52" spans="1:9" s="241" customFormat="1">
      <c r="A52" s="44">
        <v>7.9889312868927694E-3</v>
      </c>
      <c r="B52" s="409" t="s">
        <v>284</v>
      </c>
      <c r="C52" s="370" t="s">
        <v>477</v>
      </c>
      <c r="D52" s="420">
        <v>169</v>
      </c>
      <c r="E52" s="450">
        <v>8.36</v>
      </c>
      <c r="F52" s="421">
        <v>1.58</v>
      </c>
      <c r="G52" s="425">
        <v>112</v>
      </c>
      <c r="H52" s="450">
        <v>7.78</v>
      </c>
      <c r="I52" s="421">
        <v>2.08</v>
      </c>
    </row>
    <row r="53" spans="1:9" s="241" customFormat="1">
      <c r="A53" s="44">
        <v>4.3033708693857697E-9</v>
      </c>
      <c r="B53" s="409" t="s">
        <v>286</v>
      </c>
      <c r="C53" s="370" t="s">
        <v>478</v>
      </c>
      <c r="D53" s="420">
        <v>169</v>
      </c>
      <c r="E53" s="450">
        <v>7.88</v>
      </c>
      <c r="F53" s="421">
        <v>1.84</v>
      </c>
      <c r="G53" s="425">
        <v>115</v>
      </c>
      <c r="H53" s="450">
        <v>6.48</v>
      </c>
      <c r="I53" s="421">
        <v>2.0099999999999998</v>
      </c>
    </row>
    <row r="54" spans="1:9" s="241" customFormat="1">
      <c r="A54" s="44">
        <v>1.13406487255158E-3</v>
      </c>
      <c r="B54" s="409" t="s">
        <v>288</v>
      </c>
      <c r="C54" s="370" t="s">
        <v>479</v>
      </c>
      <c r="D54" s="420">
        <v>180</v>
      </c>
      <c r="E54" s="450">
        <v>8.4700000000000006</v>
      </c>
      <c r="F54" s="421">
        <v>1.48</v>
      </c>
      <c r="G54" s="425">
        <v>115</v>
      </c>
      <c r="H54" s="450">
        <v>7.84</v>
      </c>
      <c r="I54" s="421">
        <v>1.78</v>
      </c>
    </row>
    <row r="55" spans="1:9" s="241" customFormat="1">
      <c r="A55" s="44">
        <v>7.20936261844629E-5</v>
      </c>
      <c r="B55" s="409" t="s">
        <v>290</v>
      </c>
      <c r="C55" s="370" t="s">
        <v>480</v>
      </c>
      <c r="D55" s="420">
        <v>166</v>
      </c>
      <c r="E55" s="450">
        <v>7.53</v>
      </c>
      <c r="F55" s="421">
        <v>2.11</v>
      </c>
      <c r="G55" s="425">
        <v>114</v>
      </c>
      <c r="H55" s="450">
        <v>6.53</v>
      </c>
      <c r="I55" s="421">
        <v>1.96</v>
      </c>
    </row>
    <row r="56" spans="1:9" s="241" customFormat="1">
      <c r="A56" s="44">
        <v>9.0760452725120802E-2</v>
      </c>
      <c r="B56" s="409" t="s">
        <v>292</v>
      </c>
      <c r="C56" s="370" t="s">
        <v>293</v>
      </c>
      <c r="D56" s="420">
        <v>151</v>
      </c>
      <c r="E56" s="450">
        <v>7.02</v>
      </c>
      <c r="F56" s="421">
        <v>2.37</v>
      </c>
      <c r="G56" s="425">
        <v>102</v>
      </c>
      <c r="H56" s="450">
        <v>6.5</v>
      </c>
      <c r="I56" s="421">
        <v>2.42</v>
      </c>
    </row>
    <row r="57" spans="1:9" s="241" customFormat="1">
      <c r="A57" s="44">
        <v>0.39514684966075497</v>
      </c>
      <c r="B57" s="409" t="s">
        <v>294</v>
      </c>
      <c r="C57" s="370" t="s">
        <v>295</v>
      </c>
      <c r="D57" s="420">
        <v>174</v>
      </c>
      <c r="E57" s="450">
        <v>8.66</v>
      </c>
      <c r="F57" s="421">
        <v>1.67</v>
      </c>
      <c r="G57" s="425">
        <v>115</v>
      </c>
      <c r="H57" s="450">
        <v>8.4700000000000006</v>
      </c>
      <c r="I57" s="421">
        <v>2.0099999999999998</v>
      </c>
    </row>
    <row r="58" spans="1:9" s="241" customFormat="1">
      <c r="A58" s="44">
        <v>5.0687692033023896E-4</v>
      </c>
      <c r="B58" s="409" t="s">
        <v>296</v>
      </c>
      <c r="C58" s="370" t="s">
        <v>483</v>
      </c>
      <c r="D58" s="420">
        <v>167</v>
      </c>
      <c r="E58" s="450">
        <v>8.26</v>
      </c>
      <c r="F58" s="421">
        <v>1.75</v>
      </c>
      <c r="G58" s="425">
        <v>114</v>
      </c>
      <c r="H58" s="450">
        <v>7.44</v>
      </c>
      <c r="I58" s="421">
        <v>2.14</v>
      </c>
    </row>
    <row r="59" spans="1:9" s="241" customFormat="1" ht="30.95" customHeight="1" thickBot="1">
      <c r="A59" s="44">
        <v>2.3642714144119E-3</v>
      </c>
      <c r="B59" s="435" t="s">
        <v>298</v>
      </c>
      <c r="C59" s="371" t="s">
        <v>519</v>
      </c>
      <c r="D59" s="399">
        <v>155</v>
      </c>
      <c r="E59" s="451">
        <v>8.0399999999999991</v>
      </c>
      <c r="F59" s="401">
        <v>2.0099999999999998</v>
      </c>
      <c r="G59" s="426">
        <v>91</v>
      </c>
      <c r="H59" s="451">
        <v>7.21</v>
      </c>
      <c r="I59" s="401">
        <v>2.11</v>
      </c>
    </row>
    <row r="60" spans="1:9" s="241" customFormat="1" ht="12.95">
      <c r="A60" s="494"/>
      <c r="B60" s="372"/>
      <c r="C60" s="390"/>
      <c r="D60" s="388"/>
      <c r="E60" s="389"/>
      <c r="F60" s="388"/>
      <c r="G60" s="388"/>
      <c r="H60" s="389"/>
      <c r="I60" s="388"/>
    </row>
    <row r="61" spans="1:9" s="241" customFormat="1" ht="12.95">
      <c r="A61" s="494"/>
      <c r="B61" s="372"/>
      <c r="C61" s="390"/>
      <c r="D61" s="388"/>
      <c r="E61" s="389"/>
      <c r="F61" s="388"/>
      <c r="G61" s="388"/>
      <c r="H61" s="389"/>
      <c r="I61" s="388"/>
    </row>
    <row r="62" spans="1:9" s="241" customFormat="1" ht="13.5" thickBot="1">
      <c r="A62" s="494"/>
      <c r="B62" s="496" t="s">
        <v>520</v>
      </c>
      <c r="C62" s="241" t="s">
        <v>521</v>
      </c>
      <c r="D62" s="388"/>
      <c r="E62" s="389"/>
      <c r="F62" s="388"/>
      <c r="G62" s="388"/>
      <c r="H62" s="389"/>
      <c r="I62" s="388"/>
    </row>
    <row r="63" spans="1:9" s="241" customFormat="1" ht="12.95">
      <c r="A63" s="494"/>
      <c r="B63" s="537"/>
      <c r="C63" s="546"/>
      <c r="D63" s="541">
        <v>2022</v>
      </c>
      <c r="E63" s="542"/>
      <c r="F63" s="543"/>
      <c r="G63" s="541">
        <v>2019</v>
      </c>
      <c r="H63" s="542"/>
      <c r="I63" s="543"/>
    </row>
    <row r="64" spans="1:9" s="241" customFormat="1" ht="13.5" thickBot="1">
      <c r="A64" s="494"/>
      <c r="B64" s="545"/>
      <c r="C64" s="547"/>
      <c r="D64" s="381" t="s">
        <v>232</v>
      </c>
      <c r="E64" s="382" t="s">
        <v>507</v>
      </c>
      <c r="F64" s="383" t="s">
        <v>235</v>
      </c>
      <c r="G64" s="381" t="s">
        <v>232</v>
      </c>
      <c r="H64" s="382" t="s">
        <v>507</v>
      </c>
      <c r="I64" s="383" t="s">
        <v>235</v>
      </c>
    </row>
    <row r="65" spans="1:9" s="241" customFormat="1">
      <c r="A65" s="44">
        <v>0.106008050982973</v>
      </c>
      <c r="B65" s="440" t="s">
        <v>301</v>
      </c>
      <c r="C65" s="364" t="s">
        <v>302</v>
      </c>
      <c r="D65" s="416">
        <v>160</v>
      </c>
      <c r="E65" s="417">
        <v>7.15</v>
      </c>
      <c r="F65" s="418">
        <v>2</v>
      </c>
      <c r="G65" s="416">
        <v>93</v>
      </c>
      <c r="H65" s="417">
        <v>6.72</v>
      </c>
      <c r="I65" s="418">
        <v>2.09</v>
      </c>
    </row>
    <row r="66" spans="1:9" s="241" customFormat="1" ht="24">
      <c r="A66" s="44">
        <v>4.86705282017535E-2</v>
      </c>
      <c r="B66" s="409" t="s">
        <v>303</v>
      </c>
      <c r="C66" s="365" t="s">
        <v>522</v>
      </c>
      <c r="D66" s="420">
        <v>153</v>
      </c>
      <c r="E66" s="398">
        <v>7.45</v>
      </c>
      <c r="F66" s="421">
        <v>1.95</v>
      </c>
      <c r="G66" s="420">
        <v>90</v>
      </c>
      <c r="H66" s="398">
        <v>6.96</v>
      </c>
      <c r="I66" s="421">
        <v>1.75</v>
      </c>
    </row>
    <row r="67" spans="1:9" s="241" customFormat="1" ht="24">
      <c r="A67" s="44">
        <v>4.05902709907421E-6</v>
      </c>
      <c r="B67" s="409" t="s">
        <v>305</v>
      </c>
      <c r="C67" s="365" t="s">
        <v>486</v>
      </c>
      <c r="D67" s="420">
        <v>158</v>
      </c>
      <c r="E67" s="398">
        <v>7.88</v>
      </c>
      <c r="F67" s="421">
        <v>1.81</v>
      </c>
      <c r="G67" s="420">
        <v>90</v>
      </c>
      <c r="H67" s="398">
        <v>6.66</v>
      </c>
      <c r="I67" s="421">
        <v>2.21</v>
      </c>
    </row>
    <row r="68" spans="1:9" s="241" customFormat="1">
      <c r="A68" s="44"/>
      <c r="B68" s="509" t="s">
        <v>307</v>
      </c>
      <c r="C68" s="510" t="s">
        <v>308</v>
      </c>
      <c r="D68" s="501">
        <v>146</v>
      </c>
      <c r="E68" s="511">
        <v>7.57</v>
      </c>
      <c r="F68" s="503">
        <v>2.02</v>
      </c>
      <c r="G68" s="501"/>
      <c r="H68" s="511"/>
      <c r="I68" s="503"/>
    </row>
    <row r="69" spans="1:9" s="241" customFormat="1" ht="24">
      <c r="A69" s="44"/>
      <c r="B69" s="509" t="s">
        <v>309</v>
      </c>
      <c r="C69" s="510" t="s">
        <v>310</v>
      </c>
      <c r="D69" s="501">
        <v>154</v>
      </c>
      <c r="E69" s="511">
        <v>7.82</v>
      </c>
      <c r="F69" s="503">
        <v>1.9</v>
      </c>
      <c r="G69" s="501"/>
      <c r="H69" s="511"/>
      <c r="I69" s="503"/>
    </row>
    <row r="70" spans="1:9" s="241" customFormat="1" ht="36">
      <c r="A70" s="44"/>
      <c r="B70" s="509" t="s">
        <v>311</v>
      </c>
      <c r="C70" s="510" t="s">
        <v>312</v>
      </c>
      <c r="D70" s="501">
        <v>162</v>
      </c>
      <c r="E70" s="511">
        <v>8.35</v>
      </c>
      <c r="F70" s="503">
        <v>1.58</v>
      </c>
      <c r="G70" s="501"/>
      <c r="H70" s="511"/>
      <c r="I70" s="503"/>
    </row>
    <row r="71" spans="1:9" s="241" customFormat="1">
      <c r="A71" s="44"/>
      <c r="B71" s="509" t="s">
        <v>313</v>
      </c>
      <c r="C71" s="510" t="s">
        <v>314</v>
      </c>
      <c r="D71" s="501">
        <v>156</v>
      </c>
      <c r="E71" s="511">
        <v>8.16</v>
      </c>
      <c r="F71" s="503">
        <v>1.68</v>
      </c>
      <c r="G71" s="501"/>
      <c r="H71" s="511"/>
      <c r="I71" s="503"/>
    </row>
    <row r="72" spans="1:9" s="241" customFormat="1" ht="24.6" thickBot="1">
      <c r="A72" s="44">
        <v>2.4188334201748702E-3</v>
      </c>
      <c r="B72" s="435" t="s">
        <v>315</v>
      </c>
      <c r="C72" s="367" t="s">
        <v>490</v>
      </c>
      <c r="D72" s="399">
        <v>172</v>
      </c>
      <c r="E72" s="400">
        <v>7.99</v>
      </c>
      <c r="F72" s="401">
        <v>1.94</v>
      </c>
      <c r="G72" s="399">
        <v>114</v>
      </c>
      <c r="H72" s="400">
        <v>7.28</v>
      </c>
      <c r="I72" s="401">
        <v>1.92</v>
      </c>
    </row>
    <row r="73" spans="1:9" s="241" customFormat="1" ht="12.95">
      <c r="A73" s="494"/>
      <c r="B73" s="372"/>
      <c r="C73" s="390"/>
      <c r="D73" s="388"/>
      <c r="E73" s="389"/>
      <c r="F73" s="388"/>
      <c r="G73" s="388"/>
      <c r="H73" s="389"/>
      <c r="I73" s="388"/>
    </row>
    <row r="74" spans="1:9" s="241" customFormat="1" ht="12.95">
      <c r="A74" s="494"/>
      <c r="B74" s="372"/>
      <c r="C74" s="374"/>
    </row>
    <row r="75" spans="1:9" s="241" customFormat="1" ht="13.5" thickBot="1">
      <c r="A75" s="494"/>
      <c r="B75" s="496" t="s">
        <v>523</v>
      </c>
      <c r="C75" s="241" t="s">
        <v>524</v>
      </c>
      <c r="D75" s="388"/>
      <c r="E75" s="389"/>
      <c r="F75" s="388"/>
      <c r="G75" s="388"/>
      <c r="H75" s="389"/>
      <c r="I75" s="388"/>
    </row>
    <row r="76" spans="1:9" s="241" customFormat="1" ht="12.95">
      <c r="A76" s="494"/>
      <c r="B76" s="393"/>
      <c r="C76" s="546"/>
      <c r="D76" s="541">
        <v>2022</v>
      </c>
      <c r="E76" s="542"/>
      <c r="F76" s="543"/>
      <c r="G76" s="541">
        <v>2019</v>
      </c>
      <c r="H76" s="542"/>
      <c r="I76" s="543"/>
    </row>
    <row r="77" spans="1:9" s="241" customFormat="1" ht="12.95">
      <c r="A77" s="494"/>
      <c r="B77" s="441"/>
      <c r="C77" s="548"/>
      <c r="D77" s="430" t="s">
        <v>232</v>
      </c>
      <c r="E77" s="431" t="s">
        <v>507</v>
      </c>
      <c r="F77" s="432" t="s">
        <v>235</v>
      </c>
      <c r="G77" s="430" t="s">
        <v>232</v>
      </c>
      <c r="H77" s="431" t="s">
        <v>507</v>
      </c>
      <c r="I77" s="432" t="s">
        <v>235</v>
      </c>
    </row>
    <row r="78" spans="1:9" s="241" customFormat="1" ht="36">
      <c r="A78" s="44">
        <v>2.38436472946311E-6</v>
      </c>
      <c r="B78" s="409" t="s">
        <v>317</v>
      </c>
      <c r="C78" s="365" t="s">
        <v>525</v>
      </c>
      <c r="D78" s="420">
        <v>165</v>
      </c>
      <c r="E78" s="398">
        <v>7.78</v>
      </c>
      <c r="F78" s="421">
        <v>1.93</v>
      </c>
      <c r="G78" s="420">
        <v>124</v>
      </c>
      <c r="H78" s="398">
        <v>6.66</v>
      </c>
      <c r="I78" s="421">
        <v>1.97</v>
      </c>
    </row>
    <row r="79" spans="1:9" s="241" customFormat="1" ht="24.6" thickBot="1">
      <c r="A79" s="44">
        <v>4.7498847381827E-7</v>
      </c>
      <c r="B79" s="435" t="s">
        <v>319</v>
      </c>
      <c r="C79" s="367" t="s">
        <v>526</v>
      </c>
      <c r="D79" s="399">
        <v>170</v>
      </c>
      <c r="E79" s="400">
        <v>7.79</v>
      </c>
      <c r="F79" s="401">
        <v>1.92</v>
      </c>
      <c r="G79" s="399">
        <v>119</v>
      </c>
      <c r="H79" s="451">
        <v>6.6</v>
      </c>
      <c r="I79" s="401">
        <v>1.98</v>
      </c>
    </row>
    <row r="80" spans="1:9" s="241" customFormat="1" ht="12.95">
      <c r="A80" s="494"/>
      <c r="B80" s="372"/>
      <c r="C80" s="390"/>
      <c r="D80" s="388"/>
      <c r="E80" s="389"/>
      <c r="F80" s="388"/>
      <c r="G80" s="388"/>
      <c r="H80" s="389"/>
      <c r="I80" s="388"/>
    </row>
    <row r="81" spans="1:9" s="241" customFormat="1" ht="12.95">
      <c r="A81" s="494"/>
      <c r="B81" s="372"/>
      <c r="C81" s="390"/>
      <c r="D81" s="388"/>
      <c r="E81" s="389"/>
      <c r="F81" s="388"/>
      <c r="G81" s="388"/>
      <c r="H81" s="389"/>
      <c r="I81" s="388"/>
    </row>
    <row r="82" spans="1:9" s="241" customFormat="1" ht="12.95">
      <c r="A82" s="494"/>
      <c r="B82" s="372"/>
      <c r="C82" s="390"/>
      <c r="D82" s="388"/>
      <c r="E82" s="389"/>
      <c r="F82" s="388"/>
      <c r="G82" s="388"/>
      <c r="H82" s="389"/>
      <c r="I82" s="388"/>
    </row>
    <row r="83" spans="1:9" s="241" customFormat="1" ht="12.95">
      <c r="A83" s="494"/>
      <c r="B83" s="372"/>
      <c r="C83" s="361"/>
      <c r="D83" s="362"/>
      <c r="E83" s="363"/>
      <c r="F83" s="362"/>
      <c r="G83" s="362"/>
      <c r="H83" s="363"/>
      <c r="I83" s="362"/>
    </row>
    <row r="84" spans="1:9" s="241" customFormat="1" ht="12.95">
      <c r="A84" s="494"/>
      <c r="B84" s="372"/>
      <c r="C84" s="361"/>
      <c r="D84" s="362"/>
      <c r="E84" s="363"/>
      <c r="F84" s="362"/>
      <c r="G84" s="362"/>
      <c r="H84" s="363"/>
      <c r="I84" s="362"/>
    </row>
    <row r="85" spans="1:9" s="241" customFormat="1" ht="12.95">
      <c r="A85" s="494"/>
      <c r="B85" s="437" t="s">
        <v>494</v>
      </c>
      <c r="C85" s="361"/>
      <c r="D85" s="362"/>
      <c r="E85" s="363"/>
      <c r="F85" s="362"/>
      <c r="G85" s="362"/>
      <c r="H85" s="363"/>
      <c r="I85" s="362"/>
    </row>
    <row r="86" spans="1:9" s="241" customFormat="1" ht="12.95">
      <c r="A86" s="494"/>
      <c r="B86" s="372"/>
      <c r="C86" s="376"/>
      <c r="D86" s="368"/>
      <c r="E86" s="369"/>
      <c r="F86" s="368"/>
      <c r="G86" s="368"/>
      <c r="H86" s="369"/>
      <c r="I86" s="368"/>
    </row>
    <row r="87" spans="1:9" ht="15" thickBot="1">
      <c r="A87" s="44"/>
      <c r="B87" s="496" t="s">
        <v>323</v>
      </c>
      <c r="C87" s="366" t="s">
        <v>527</v>
      </c>
      <c r="D87" s="368"/>
      <c r="E87" s="369"/>
      <c r="F87" s="368"/>
      <c r="G87" s="368"/>
      <c r="H87" s="369"/>
      <c r="I87" s="368"/>
    </row>
    <row r="88" spans="1:9">
      <c r="A88" s="44"/>
      <c r="B88" s="386"/>
      <c r="C88" s="551"/>
      <c r="D88" s="541">
        <v>2022</v>
      </c>
      <c r="E88" s="542"/>
      <c r="F88" s="543"/>
      <c r="G88" s="541">
        <v>2019</v>
      </c>
      <c r="H88" s="542"/>
      <c r="I88" s="543"/>
    </row>
    <row r="89" spans="1:9" ht="15" thickBot="1">
      <c r="A89" s="44"/>
      <c r="B89" s="391"/>
      <c r="C89" s="552"/>
      <c r="D89" s="381" t="s">
        <v>232</v>
      </c>
      <c r="E89" s="382" t="s">
        <v>507</v>
      </c>
      <c r="F89" s="383" t="s">
        <v>235</v>
      </c>
      <c r="G89" s="381" t="s">
        <v>232</v>
      </c>
      <c r="H89" s="382" t="s">
        <v>507</v>
      </c>
      <c r="I89" s="383" t="s">
        <v>235</v>
      </c>
    </row>
    <row r="90" spans="1:9" s="373" customFormat="1">
      <c r="A90" s="44">
        <v>7.8489188163369001E-5</v>
      </c>
      <c r="B90" s="392" t="s">
        <v>528</v>
      </c>
      <c r="C90" s="433" t="s">
        <v>529</v>
      </c>
      <c r="D90" s="416">
        <v>99</v>
      </c>
      <c r="E90" s="453">
        <v>7.61</v>
      </c>
      <c r="F90" s="418">
        <v>1.81</v>
      </c>
      <c r="G90" s="416">
        <v>49</v>
      </c>
      <c r="H90" s="453">
        <v>6.08</v>
      </c>
      <c r="I90" s="454">
        <v>2.71</v>
      </c>
    </row>
    <row r="91" spans="1:9" s="373" customFormat="1">
      <c r="A91" s="44">
        <v>3.1142043647047301E-3</v>
      </c>
      <c r="B91" s="392" t="s">
        <v>530</v>
      </c>
      <c r="C91" s="434" t="s">
        <v>531</v>
      </c>
      <c r="D91" s="420">
        <v>122</v>
      </c>
      <c r="E91" s="450">
        <v>7.67</v>
      </c>
      <c r="F91" s="421">
        <v>1.75</v>
      </c>
      <c r="G91" s="420">
        <v>79</v>
      </c>
      <c r="H91" s="450">
        <v>6.87</v>
      </c>
      <c r="I91" s="455">
        <v>2</v>
      </c>
    </row>
    <row r="92" spans="1:9" s="373" customFormat="1">
      <c r="A92" s="44"/>
      <c r="B92" s="392" t="s">
        <v>532</v>
      </c>
      <c r="C92" s="434" t="s">
        <v>226</v>
      </c>
      <c r="D92" s="420">
        <v>96</v>
      </c>
      <c r="E92" s="450">
        <v>7.45</v>
      </c>
      <c r="F92" s="421">
        <v>1.96</v>
      </c>
      <c r="G92" s="420"/>
      <c r="H92" s="450"/>
      <c r="I92" s="455"/>
    </row>
    <row r="93" spans="1:9" s="373" customFormat="1">
      <c r="A93" s="44"/>
      <c r="B93" s="392" t="s">
        <v>533</v>
      </c>
      <c r="C93" s="434" t="s">
        <v>222</v>
      </c>
      <c r="D93" s="420">
        <v>117</v>
      </c>
      <c r="E93" s="450">
        <v>7.78</v>
      </c>
      <c r="F93" s="421">
        <v>1.91</v>
      </c>
      <c r="G93" s="420"/>
      <c r="H93" s="450"/>
      <c r="I93" s="455"/>
    </row>
    <row r="94" spans="1:9" s="373" customFormat="1">
      <c r="A94" s="44"/>
      <c r="B94" s="392" t="s">
        <v>534</v>
      </c>
      <c r="C94" s="434" t="s">
        <v>214</v>
      </c>
      <c r="D94" s="420">
        <v>111</v>
      </c>
      <c r="E94" s="450">
        <v>7.56</v>
      </c>
      <c r="F94" s="421">
        <v>1.96</v>
      </c>
      <c r="G94" s="420"/>
      <c r="H94" s="450"/>
      <c r="I94" s="455"/>
    </row>
    <row r="95" spans="1:9" s="373" customFormat="1">
      <c r="A95" s="44"/>
      <c r="B95" s="392" t="s">
        <v>535</v>
      </c>
      <c r="C95" s="434" t="s">
        <v>220</v>
      </c>
      <c r="D95" s="420">
        <v>92</v>
      </c>
      <c r="E95" s="450">
        <v>7.51</v>
      </c>
      <c r="F95" s="421">
        <v>2.2200000000000002</v>
      </c>
      <c r="G95" s="420"/>
      <c r="H95" s="450"/>
      <c r="I95" s="455"/>
    </row>
    <row r="96" spans="1:9" s="373" customFormat="1">
      <c r="A96" s="44">
        <v>0.57089233446236798</v>
      </c>
      <c r="B96" s="392" t="s">
        <v>536</v>
      </c>
      <c r="C96" s="434" t="s">
        <v>178</v>
      </c>
      <c r="D96" s="420">
        <v>114</v>
      </c>
      <c r="E96" s="450">
        <v>7.54</v>
      </c>
      <c r="F96" s="421">
        <v>2.04</v>
      </c>
      <c r="G96" s="420">
        <v>77</v>
      </c>
      <c r="H96" s="450">
        <v>7.36</v>
      </c>
      <c r="I96" s="455">
        <v>2.06</v>
      </c>
    </row>
    <row r="97" spans="1:9" s="373" customFormat="1">
      <c r="A97" s="44">
        <v>2.4320483608369402E-3</v>
      </c>
      <c r="B97" s="392" t="s">
        <v>537</v>
      </c>
      <c r="C97" s="434" t="s">
        <v>538</v>
      </c>
      <c r="D97" s="420">
        <v>103</v>
      </c>
      <c r="E97" s="450">
        <v>6.91</v>
      </c>
      <c r="F97" s="421">
        <v>2.34</v>
      </c>
      <c r="G97" s="420">
        <v>54</v>
      </c>
      <c r="H97" s="450">
        <v>5.72</v>
      </c>
      <c r="I97" s="455">
        <v>2.23</v>
      </c>
    </row>
    <row r="98" spans="1:9" s="373" customFormat="1">
      <c r="A98" s="44">
        <v>8.2704468613981993E-2</v>
      </c>
      <c r="B98" s="392" t="s">
        <v>539</v>
      </c>
      <c r="C98" s="434" t="s">
        <v>147</v>
      </c>
      <c r="D98" s="420">
        <v>106</v>
      </c>
      <c r="E98" s="450">
        <v>7.12</v>
      </c>
      <c r="F98" s="421">
        <v>2.29</v>
      </c>
      <c r="G98" s="420">
        <v>57</v>
      </c>
      <c r="H98" s="450">
        <v>6.46</v>
      </c>
      <c r="I98" s="455">
        <v>2.39</v>
      </c>
    </row>
    <row r="99" spans="1:9" s="373" customFormat="1">
      <c r="A99" s="44">
        <v>0.61107047036443995</v>
      </c>
      <c r="B99" s="392" t="s">
        <v>540</v>
      </c>
      <c r="C99" s="434" t="s">
        <v>81</v>
      </c>
      <c r="D99" s="420">
        <v>101</v>
      </c>
      <c r="E99" s="450">
        <v>7.4</v>
      </c>
      <c r="F99" s="421">
        <v>2.23</v>
      </c>
      <c r="G99" s="420">
        <v>64</v>
      </c>
      <c r="H99" s="450">
        <v>7.22</v>
      </c>
      <c r="I99" s="455">
        <v>2.09</v>
      </c>
    </row>
    <row r="100" spans="1:9" s="373" customFormat="1">
      <c r="A100" s="44">
        <v>4.9851393014542699E-3</v>
      </c>
      <c r="B100" s="392" t="s">
        <v>541</v>
      </c>
      <c r="C100" s="434" t="s">
        <v>542</v>
      </c>
      <c r="D100" s="420">
        <v>109</v>
      </c>
      <c r="E100" s="450">
        <v>7.68</v>
      </c>
      <c r="F100" s="421">
        <v>2.14</v>
      </c>
      <c r="G100" s="420">
        <v>78</v>
      </c>
      <c r="H100" s="450">
        <v>6.76</v>
      </c>
      <c r="I100" s="455">
        <v>2.25</v>
      </c>
    </row>
    <row r="101" spans="1:9" s="373" customFormat="1">
      <c r="A101" s="44">
        <v>1.23824030461608E-3</v>
      </c>
      <c r="B101" s="392" t="s">
        <v>543</v>
      </c>
      <c r="C101" s="434" t="s">
        <v>544</v>
      </c>
      <c r="D101" s="420">
        <v>118</v>
      </c>
      <c r="E101" s="450">
        <v>7.71</v>
      </c>
      <c r="F101" s="421">
        <v>1.92</v>
      </c>
      <c r="G101" s="420">
        <v>57</v>
      </c>
      <c r="H101" s="450">
        <v>6.63</v>
      </c>
      <c r="I101" s="455">
        <v>2.2599999999999998</v>
      </c>
    </row>
    <row r="102" spans="1:9" s="373" customFormat="1">
      <c r="A102" s="44">
        <v>8.92125708098188E-2</v>
      </c>
      <c r="B102" s="392" t="s">
        <v>545</v>
      </c>
      <c r="C102" s="366" t="s">
        <v>39</v>
      </c>
      <c r="D102" s="420">
        <v>117</v>
      </c>
      <c r="E102" s="450">
        <v>7.5</v>
      </c>
      <c r="F102" s="421">
        <v>1.99</v>
      </c>
      <c r="G102" s="420">
        <v>69</v>
      </c>
      <c r="H102" s="450">
        <v>6.97</v>
      </c>
      <c r="I102" s="455">
        <v>2.08</v>
      </c>
    </row>
    <row r="103" spans="1:9" s="373" customFormat="1" ht="15">
      <c r="A103" s="44">
        <v>0.395159498970723</v>
      </c>
      <c r="B103" s="392" t="s">
        <v>546</v>
      </c>
      <c r="C103" s="434" t="s">
        <v>116</v>
      </c>
      <c r="D103" s="420">
        <v>132</v>
      </c>
      <c r="E103" s="450">
        <v>7.36</v>
      </c>
      <c r="F103" s="421">
        <v>2.16</v>
      </c>
      <c r="G103" s="420">
        <v>100</v>
      </c>
      <c r="H103" s="450">
        <v>7.12</v>
      </c>
      <c r="I103" s="455">
        <v>1.99</v>
      </c>
    </row>
    <row r="104" spans="1:9" s="373" customFormat="1" ht="15">
      <c r="A104" s="44"/>
      <c r="B104" s="392" t="s">
        <v>547</v>
      </c>
      <c r="C104" s="434" t="s">
        <v>90</v>
      </c>
      <c r="D104" s="420">
        <v>83</v>
      </c>
      <c r="E104" s="450">
        <v>7.24</v>
      </c>
      <c r="F104" s="421">
        <v>1.86</v>
      </c>
      <c r="G104" s="420"/>
      <c r="H104" s="450"/>
      <c r="I104" s="455"/>
    </row>
    <row r="105" spans="1:9" s="373" customFormat="1" ht="15">
      <c r="A105" s="44">
        <v>0.96919683415096303</v>
      </c>
      <c r="B105" s="392" t="s">
        <v>548</v>
      </c>
      <c r="C105" s="434" t="s">
        <v>549</v>
      </c>
      <c r="D105" s="420">
        <v>97</v>
      </c>
      <c r="E105" s="450">
        <v>7.41</v>
      </c>
      <c r="F105" s="421">
        <v>2.09</v>
      </c>
      <c r="G105" s="420">
        <v>54</v>
      </c>
      <c r="H105" s="450">
        <v>7.43</v>
      </c>
      <c r="I105" s="455">
        <v>2.02</v>
      </c>
    </row>
    <row r="106" spans="1:9" s="373" customFormat="1">
      <c r="A106" s="44">
        <v>0.30601505333530499</v>
      </c>
      <c r="B106" s="392" t="s">
        <v>550</v>
      </c>
      <c r="C106" s="434" t="s">
        <v>415</v>
      </c>
      <c r="D106" s="420">
        <v>109</v>
      </c>
      <c r="E106" s="450">
        <v>7.53</v>
      </c>
      <c r="F106" s="421">
        <v>2.06</v>
      </c>
      <c r="G106" s="420">
        <v>80</v>
      </c>
      <c r="H106" s="450">
        <v>7.21</v>
      </c>
      <c r="I106" s="455">
        <v>2.19</v>
      </c>
    </row>
    <row r="107" spans="1:9" s="373" customFormat="1">
      <c r="A107" s="44"/>
      <c r="B107" s="499" t="s">
        <v>551</v>
      </c>
      <c r="C107" s="500" t="s">
        <v>225</v>
      </c>
      <c r="D107" s="501">
        <v>83</v>
      </c>
      <c r="E107" s="502">
        <v>6.99</v>
      </c>
      <c r="F107" s="503">
        <v>2.17</v>
      </c>
      <c r="G107" s="501"/>
      <c r="H107" s="502"/>
      <c r="I107" s="504"/>
    </row>
    <row r="108" spans="1:9" s="373" customFormat="1">
      <c r="A108" s="44"/>
      <c r="B108" s="499" t="s">
        <v>552</v>
      </c>
      <c r="C108" s="500" t="s">
        <v>206</v>
      </c>
      <c r="D108" s="501">
        <v>63</v>
      </c>
      <c r="E108" s="502">
        <v>6.08</v>
      </c>
      <c r="F108" s="503">
        <v>2.65</v>
      </c>
      <c r="G108" s="501"/>
      <c r="H108" s="502"/>
      <c r="I108" s="504"/>
    </row>
    <row r="109" spans="1:9" s="373" customFormat="1">
      <c r="A109" s="44"/>
      <c r="B109" s="499" t="s">
        <v>553</v>
      </c>
      <c r="C109" s="500" t="s">
        <v>158</v>
      </c>
      <c r="D109" s="501">
        <v>121</v>
      </c>
      <c r="E109" s="502">
        <v>7.56</v>
      </c>
      <c r="F109" s="503">
        <v>2.13</v>
      </c>
      <c r="G109" s="501"/>
      <c r="H109" s="502"/>
      <c r="I109" s="504"/>
    </row>
    <row r="110" spans="1:9" s="373" customFormat="1">
      <c r="A110" s="44"/>
      <c r="B110" s="499" t="s">
        <v>554</v>
      </c>
      <c r="C110" s="500" t="s">
        <v>224</v>
      </c>
      <c r="D110" s="501">
        <v>69</v>
      </c>
      <c r="E110" s="502">
        <v>6.64</v>
      </c>
      <c r="F110" s="503">
        <v>2.46</v>
      </c>
      <c r="G110" s="501"/>
      <c r="H110" s="502"/>
      <c r="I110" s="504"/>
    </row>
    <row r="111" spans="1:9" s="373" customFormat="1">
      <c r="A111" s="44"/>
      <c r="B111" s="499" t="s">
        <v>555</v>
      </c>
      <c r="C111" s="500" t="s">
        <v>223</v>
      </c>
      <c r="D111" s="501">
        <v>82</v>
      </c>
      <c r="E111" s="502">
        <v>7.04</v>
      </c>
      <c r="F111" s="503">
        <v>2.16</v>
      </c>
      <c r="G111" s="501"/>
      <c r="H111" s="502"/>
      <c r="I111" s="504"/>
    </row>
    <row r="112" spans="1:9" s="373" customFormat="1">
      <c r="A112" s="44">
        <v>0.87803581880338799</v>
      </c>
      <c r="B112" s="392" t="s">
        <v>556</v>
      </c>
      <c r="C112" s="434" t="s">
        <v>227</v>
      </c>
      <c r="D112" s="420">
        <v>81</v>
      </c>
      <c r="E112" s="450">
        <v>7.19</v>
      </c>
      <c r="F112" s="421">
        <v>2.2599999999999998</v>
      </c>
      <c r="G112" s="420">
        <v>63</v>
      </c>
      <c r="H112" s="450">
        <v>7.13</v>
      </c>
      <c r="I112" s="455">
        <v>2.25</v>
      </c>
    </row>
    <row r="113" spans="1:9" s="373" customFormat="1" ht="15" thickBot="1">
      <c r="A113" s="44"/>
      <c r="B113" s="505" t="s">
        <v>557</v>
      </c>
      <c r="C113" s="506" t="s">
        <v>219</v>
      </c>
      <c r="D113" s="402">
        <v>71</v>
      </c>
      <c r="E113" s="507">
        <v>7.23</v>
      </c>
      <c r="F113" s="404">
        <v>2.27</v>
      </c>
      <c r="G113" s="402"/>
      <c r="H113" s="507"/>
      <c r="I113" s="508"/>
    </row>
    <row r="114" spans="1:9" s="373" customFormat="1" ht="12">
      <c r="A114" s="482"/>
      <c r="B114" s="372"/>
      <c r="C114" s="376"/>
      <c r="D114" s="368"/>
      <c r="E114" s="369"/>
      <c r="F114" s="368"/>
      <c r="G114" s="368"/>
      <c r="H114" s="369"/>
      <c r="I114" s="368"/>
    </row>
    <row r="115" spans="1:9" s="373" customFormat="1" ht="12">
      <c r="A115" s="482"/>
      <c r="B115" s="372"/>
      <c r="C115" s="376"/>
      <c r="D115" s="368"/>
      <c r="E115" s="369"/>
      <c r="F115" s="368"/>
      <c r="G115" s="368"/>
      <c r="H115" s="369"/>
      <c r="I115" s="368"/>
    </row>
    <row r="116" spans="1:9" s="373" customFormat="1" ht="12">
      <c r="A116" s="482"/>
      <c r="B116" s="372"/>
      <c r="C116" s="361"/>
      <c r="D116" s="362"/>
      <c r="E116" s="363"/>
      <c r="F116" s="362"/>
      <c r="G116" s="362"/>
      <c r="H116" s="363"/>
      <c r="I116" s="362"/>
    </row>
    <row r="117" spans="1:9" s="373" customFormat="1" ht="12">
      <c r="A117" s="482"/>
      <c r="B117" s="372"/>
      <c r="C117" s="361"/>
      <c r="D117" s="362"/>
      <c r="E117" s="363"/>
      <c r="F117" s="362"/>
      <c r="G117" s="362"/>
      <c r="H117" s="363"/>
      <c r="I117" s="362"/>
    </row>
    <row r="118" spans="1:9" s="373" customFormat="1" ht="12.6">
      <c r="A118" s="482"/>
      <c r="B118" s="442" t="s">
        <v>497</v>
      </c>
      <c r="C118" s="19"/>
      <c r="D118" s="368"/>
      <c r="E118" s="369"/>
      <c r="F118" s="368"/>
      <c r="G118" s="368"/>
      <c r="H118" s="369"/>
      <c r="I118" s="368"/>
    </row>
    <row r="119" spans="1:9" s="373" customFormat="1" ht="12">
      <c r="A119" s="482"/>
      <c r="B119" s="372"/>
      <c r="C119" s="361"/>
      <c r="D119" s="362"/>
      <c r="E119" s="363"/>
      <c r="F119" s="362"/>
      <c r="G119" s="362"/>
      <c r="H119" s="363"/>
      <c r="I119" s="362"/>
    </row>
    <row r="120" spans="1:9">
      <c r="A120" s="44"/>
      <c r="B120" s="372"/>
      <c r="C120" s="361"/>
      <c r="D120" s="362"/>
      <c r="E120" s="363"/>
      <c r="F120" s="362"/>
      <c r="G120" s="362"/>
      <c r="H120" s="363"/>
      <c r="I120" s="362"/>
    </row>
    <row r="121" spans="1:9" ht="15" thickBot="1">
      <c r="A121" s="44"/>
      <c r="B121" s="496" t="s">
        <v>558</v>
      </c>
      <c r="C121" s="373" t="s">
        <v>559</v>
      </c>
      <c r="D121" s="368"/>
      <c r="E121" s="369"/>
      <c r="F121" s="368"/>
      <c r="G121" s="368"/>
      <c r="H121" s="369"/>
      <c r="I121" s="368"/>
    </row>
    <row r="122" spans="1:9">
      <c r="A122" s="44"/>
      <c r="B122" s="537"/>
      <c r="C122" s="539"/>
      <c r="D122" s="541">
        <v>2022</v>
      </c>
      <c r="E122" s="542"/>
      <c r="F122" s="543"/>
      <c r="G122" s="541">
        <v>2019</v>
      </c>
      <c r="H122" s="542"/>
      <c r="I122" s="543"/>
    </row>
    <row r="123" spans="1:9">
      <c r="A123" s="44"/>
      <c r="B123" s="538"/>
      <c r="C123" s="540"/>
      <c r="D123" s="394" t="s">
        <v>232</v>
      </c>
      <c r="E123" s="395" t="s">
        <v>507</v>
      </c>
      <c r="F123" s="396" t="s">
        <v>235</v>
      </c>
      <c r="G123" s="394" t="s">
        <v>232</v>
      </c>
      <c r="H123" s="395" t="s">
        <v>507</v>
      </c>
      <c r="I123" s="396" t="s">
        <v>235</v>
      </c>
    </row>
    <row r="124" spans="1:9">
      <c r="A124" s="44">
        <v>8.3895866598985799E-4</v>
      </c>
      <c r="B124" s="409" t="s">
        <v>331</v>
      </c>
      <c r="C124" s="365" t="s">
        <v>560</v>
      </c>
      <c r="D124" s="420">
        <v>161</v>
      </c>
      <c r="E124" s="450">
        <v>7.8</v>
      </c>
      <c r="F124" s="421">
        <v>1.98</v>
      </c>
      <c r="G124" s="420">
        <v>123</v>
      </c>
      <c r="H124" s="450">
        <v>7</v>
      </c>
      <c r="I124" s="421">
        <v>1.99</v>
      </c>
    </row>
    <row r="125" spans="1:9" ht="24">
      <c r="A125" s="44"/>
      <c r="B125" s="409" t="s">
        <v>333</v>
      </c>
      <c r="C125" s="365" t="s">
        <v>334</v>
      </c>
      <c r="D125" s="420">
        <v>155</v>
      </c>
      <c r="E125" s="450">
        <v>7.76</v>
      </c>
      <c r="F125" s="421">
        <v>2.0699999999999998</v>
      </c>
      <c r="G125" s="420"/>
      <c r="H125" s="450"/>
      <c r="I125" s="421"/>
    </row>
    <row r="126" spans="1:9" ht="24.6" customHeight="1">
      <c r="A126" s="44"/>
      <c r="B126" s="409" t="s">
        <v>335</v>
      </c>
      <c r="C126" s="365" t="s">
        <v>336</v>
      </c>
      <c r="D126" s="420">
        <v>164</v>
      </c>
      <c r="E126" s="450">
        <v>8.23</v>
      </c>
      <c r="F126" s="421">
        <v>1.82</v>
      </c>
      <c r="G126" s="420"/>
      <c r="H126" s="450"/>
      <c r="I126" s="421"/>
    </row>
    <row r="127" spans="1:9">
      <c r="A127" s="44"/>
      <c r="B127" s="409" t="s">
        <v>337</v>
      </c>
      <c r="C127" s="365" t="s">
        <v>338</v>
      </c>
      <c r="D127" s="420">
        <v>165</v>
      </c>
      <c r="E127" s="450">
        <v>7.11</v>
      </c>
      <c r="F127" s="421">
        <v>2.31</v>
      </c>
      <c r="G127" s="420"/>
      <c r="H127" s="450"/>
      <c r="I127" s="421"/>
    </row>
    <row r="128" spans="1:9" s="373" customFormat="1">
      <c r="A128" s="44">
        <v>7.1502038257024794E-2</v>
      </c>
      <c r="B128" s="409" t="s">
        <v>339</v>
      </c>
      <c r="C128" s="365" t="s">
        <v>340</v>
      </c>
      <c r="D128" s="420">
        <v>151</v>
      </c>
      <c r="E128" s="398">
        <v>8.07</v>
      </c>
      <c r="F128" s="421">
        <v>2.0499999999999998</v>
      </c>
      <c r="G128" s="420">
        <v>114</v>
      </c>
      <c r="H128" s="398">
        <v>7.61</v>
      </c>
      <c r="I128" s="421">
        <v>2.06</v>
      </c>
    </row>
    <row r="129" spans="1:10" s="373" customFormat="1" ht="24.6" thickBot="1">
      <c r="A129" s="44">
        <v>5.4866955080802001E-3</v>
      </c>
      <c r="B129" s="435" t="s">
        <v>341</v>
      </c>
      <c r="C129" s="367" t="s">
        <v>561</v>
      </c>
      <c r="D129" s="399">
        <v>163</v>
      </c>
      <c r="E129" s="451">
        <v>7.8</v>
      </c>
      <c r="F129" s="401">
        <v>2.0699999999999998</v>
      </c>
      <c r="G129" s="399">
        <v>118</v>
      </c>
      <c r="H129" s="400">
        <v>7.12</v>
      </c>
      <c r="I129" s="401">
        <v>1.97</v>
      </c>
    </row>
    <row r="130" spans="1:10" s="373" customFormat="1" ht="12">
      <c r="A130" s="482"/>
      <c r="B130" s="372"/>
      <c r="C130" s="379"/>
    </row>
    <row r="131" spans="1:10" s="373" customFormat="1" ht="12">
      <c r="A131" s="482"/>
      <c r="B131" s="372"/>
      <c r="C131" s="379"/>
    </row>
    <row r="132" spans="1:10" s="373" customFormat="1" ht="12.6" thickBot="1">
      <c r="A132" s="482"/>
      <c r="B132" s="496" t="s">
        <v>343</v>
      </c>
      <c r="C132" s="379"/>
    </row>
    <row r="133" spans="1:10" s="373" customFormat="1" ht="12">
      <c r="A133" s="482"/>
      <c r="B133" s="393"/>
      <c r="C133" s="532"/>
      <c r="D133" s="541">
        <v>2022</v>
      </c>
      <c r="E133" s="542"/>
      <c r="F133" s="543"/>
      <c r="G133" s="544">
        <v>2019</v>
      </c>
      <c r="H133" s="535"/>
      <c r="I133" s="536"/>
    </row>
    <row r="134" spans="1:10" s="373" customFormat="1" ht="12.6" thickBot="1">
      <c r="A134" s="482"/>
      <c r="B134" s="375"/>
      <c r="C134" s="533"/>
      <c r="D134" s="382" t="s">
        <v>232</v>
      </c>
      <c r="E134" s="382" t="s">
        <v>507</v>
      </c>
      <c r="F134" s="383" t="s">
        <v>235</v>
      </c>
      <c r="G134" s="384" t="s">
        <v>232</v>
      </c>
      <c r="H134" s="382" t="s">
        <v>507</v>
      </c>
      <c r="I134" s="383" t="s">
        <v>235</v>
      </c>
    </row>
    <row r="135" spans="1:10" s="373" customFormat="1" ht="55.7" customHeight="1" thickBot="1">
      <c r="A135" s="44">
        <v>3.0216166630073801E-2</v>
      </c>
      <c r="B135" s="385"/>
      <c r="C135" s="457" t="s">
        <v>501</v>
      </c>
      <c r="D135" s="429">
        <v>174</v>
      </c>
      <c r="E135" s="429">
        <v>7.79</v>
      </c>
      <c r="F135" s="436">
        <v>1.87</v>
      </c>
      <c r="G135" s="456">
        <v>126</v>
      </c>
      <c r="H135" s="452">
        <v>7.3</v>
      </c>
      <c r="I135" s="436">
        <v>1.96</v>
      </c>
    </row>
    <row r="136" spans="1:10" s="373" customFormat="1" ht="12">
      <c r="A136" s="482"/>
      <c r="B136" s="372"/>
      <c r="C136" s="379" t="s">
        <v>502</v>
      </c>
    </row>
    <row r="137" spans="1:10" s="373" customFormat="1" ht="12">
      <c r="A137" s="482"/>
      <c r="B137" s="372"/>
      <c r="C137" s="379"/>
    </row>
    <row r="138" spans="1:10" s="373" customFormat="1" ht="12">
      <c r="A138" s="482"/>
      <c r="B138" s="372"/>
      <c r="C138" s="376"/>
      <c r="D138" s="368"/>
      <c r="E138" s="369"/>
      <c r="F138" s="368"/>
      <c r="G138" s="368"/>
      <c r="H138" s="369"/>
      <c r="I138" s="368"/>
    </row>
    <row r="139" spans="1:10" s="373" customFormat="1" ht="12.6" thickBot="1">
      <c r="A139" s="482"/>
      <c r="B139" s="496" t="s">
        <v>346</v>
      </c>
      <c r="C139" s="379"/>
    </row>
    <row r="140" spans="1:10" s="373" customFormat="1" ht="12">
      <c r="A140" s="482"/>
      <c r="B140" s="393"/>
      <c r="C140" s="532"/>
      <c r="D140" s="541">
        <v>2022</v>
      </c>
      <c r="E140" s="542"/>
      <c r="F140" s="543"/>
      <c r="G140" s="534">
        <v>2019</v>
      </c>
      <c r="H140" s="535"/>
      <c r="I140" s="536"/>
      <c r="J140" s="368"/>
    </row>
    <row r="141" spans="1:10" s="373" customFormat="1" ht="12.6" thickBot="1">
      <c r="A141" s="482"/>
      <c r="B141" s="375"/>
      <c r="C141" s="533"/>
      <c r="D141" s="381" t="s">
        <v>232</v>
      </c>
      <c r="E141" s="382" t="s">
        <v>507</v>
      </c>
      <c r="F141" s="383" t="s">
        <v>235</v>
      </c>
      <c r="G141" s="381" t="s">
        <v>232</v>
      </c>
      <c r="H141" s="382" t="s">
        <v>507</v>
      </c>
      <c r="I141" s="383" t="s">
        <v>235</v>
      </c>
    </row>
    <row r="142" spans="1:10" s="373" customFormat="1" ht="39" customHeight="1" thickBot="1">
      <c r="A142" s="44">
        <v>6.9540509330029802E-3</v>
      </c>
      <c r="B142" s="385"/>
      <c r="C142" s="411" t="s">
        <v>562</v>
      </c>
      <c r="D142" s="402">
        <v>174</v>
      </c>
      <c r="E142" s="403">
        <v>8.42</v>
      </c>
      <c r="F142" s="404">
        <v>1.47</v>
      </c>
      <c r="G142" s="402">
        <v>128</v>
      </c>
      <c r="H142" s="403">
        <v>7.93</v>
      </c>
      <c r="I142" s="404">
        <v>1.65</v>
      </c>
    </row>
    <row r="143" spans="1:10" s="373" customFormat="1" ht="12">
      <c r="B143" s="372"/>
      <c r="C143" s="379" t="s">
        <v>504</v>
      </c>
    </row>
    <row r="144" spans="1:10" s="373" customFormat="1" ht="12">
      <c r="B144" s="372"/>
      <c r="C144" s="379"/>
    </row>
    <row r="147" spans="3:5" ht="36.6">
      <c r="C147" s="443" t="s">
        <v>8</v>
      </c>
      <c r="D147" s="495">
        <v>2022</v>
      </c>
      <c r="E147" s="495">
        <v>2019</v>
      </c>
    </row>
    <row r="148" spans="3:5">
      <c r="C148" s="444"/>
      <c r="D148" s="445">
        <v>197</v>
      </c>
      <c r="E148" s="445">
        <v>135</v>
      </c>
    </row>
    <row r="149" spans="3:5">
      <c r="C149" s="446" t="s">
        <v>25</v>
      </c>
      <c r="D149" s="447">
        <v>9.6446700507614197E-2</v>
      </c>
      <c r="E149" s="447">
        <v>2.2388059701492501E-2</v>
      </c>
    </row>
    <row r="150" spans="3:5">
      <c r="C150" s="446" t="s">
        <v>35</v>
      </c>
      <c r="D150" s="447">
        <v>0.49238578680202999</v>
      </c>
      <c r="E150" s="447">
        <v>0.238805970149254</v>
      </c>
    </row>
    <row r="151" spans="3:5">
      <c r="C151" s="446" t="s">
        <v>44</v>
      </c>
      <c r="D151" s="447">
        <v>0.218274111675127</v>
      </c>
      <c r="E151" s="447">
        <v>0.44029850746268701</v>
      </c>
    </row>
    <row r="152" spans="3:5">
      <c r="C152" s="446" t="s">
        <v>51</v>
      </c>
      <c r="D152" s="447">
        <v>7.6142131979695396E-2</v>
      </c>
      <c r="E152" s="447">
        <v>0.111940298507463</v>
      </c>
    </row>
    <row r="153" spans="3:5">
      <c r="C153" s="446" t="s">
        <v>56</v>
      </c>
      <c r="D153" s="447">
        <v>0.116751269035533</v>
      </c>
      <c r="E153" s="447">
        <v>0.18656716417910399</v>
      </c>
    </row>
    <row r="156" spans="3:5" ht="24.6">
      <c r="C156" s="443" t="s">
        <v>10</v>
      </c>
      <c r="D156" s="495">
        <v>2022</v>
      </c>
      <c r="E156" s="495">
        <v>2019</v>
      </c>
    </row>
    <row r="157" spans="3:5">
      <c r="C157" s="448"/>
      <c r="D157" s="445">
        <v>186</v>
      </c>
      <c r="E157" s="445">
        <v>136</v>
      </c>
    </row>
    <row r="158" spans="3:5">
      <c r="C158" s="446" t="s">
        <v>26</v>
      </c>
      <c r="D158" s="447">
        <v>8.6021505376344107E-2</v>
      </c>
      <c r="E158" s="447">
        <v>8.8235294117647106E-2</v>
      </c>
    </row>
    <row r="159" spans="3:5">
      <c r="C159" s="446" t="s">
        <v>36</v>
      </c>
      <c r="D159" s="447">
        <v>0.209677419354839</v>
      </c>
      <c r="E159" s="447">
        <v>0.16911764705882401</v>
      </c>
    </row>
    <row r="160" spans="3:5">
      <c r="C160" s="449" t="s">
        <v>45</v>
      </c>
      <c r="D160" s="447">
        <v>0.45161290322580599</v>
      </c>
      <c r="E160" s="447">
        <v>0.50735294117647101</v>
      </c>
    </row>
    <row r="161" spans="3:5">
      <c r="C161" s="449" t="s">
        <v>52</v>
      </c>
      <c r="D161" s="447">
        <v>0.18817204301075299</v>
      </c>
      <c r="E161" s="447">
        <v>0.220588235294118</v>
      </c>
    </row>
    <row r="162" spans="3:5">
      <c r="C162" s="449" t="s">
        <v>57</v>
      </c>
      <c r="D162" s="447">
        <v>6.4516129032258104E-2</v>
      </c>
      <c r="E162" s="447">
        <v>1.4705882352941201E-2</v>
      </c>
    </row>
  </sheetData>
  <mergeCells count="44">
    <mergeCell ref="B5:B6"/>
    <mergeCell ref="C5:C6"/>
    <mergeCell ref="G5:I5"/>
    <mergeCell ref="B1:I1"/>
    <mergeCell ref="D5:F5"/>
    <mergeCell ref="B14:B15"/>
    <mergeCell ref="C14:C15"/>
    <mergeCell ref="G14:I14"/>
    <mergeCell ref="B21:B22"/>
    <mergeCell ref="C21:C22"/>
    <mergeCell ref="G21:I21"/>
    <mergeCell ref="D14:F14"/>
    <mergeCell ref="D21:F21"/>
    <mergeCell ref="B30:B31"/>
    <mergeCell ref="C30:C31"/>
    <mergeCell ref="G30:I30"/>
    <mergeCell ref="B40:B41"/>
    <mergeCell ref="C40:C41"/>
    <mergeCell ref="G40:I40"/>
    <mergeCell ref="D30:F30"/>
    <mergeCell ref="D40:F40"/>
    <mergeCell ref="C46:C47"/>
    <mergeCell ref="G46:I46"/>
    <mergeCell ref="C88:C89"/>
    <mergeCell ref="G88:I88"/>
    <mergeCell ref="D46:F46"/>
    <mergeCell ref="D88:F88"/>
    <mergeCell ref="B63:B64"/>
    <mergeCell ref="C63:C64"/>
    <mergeCell ref="G63:I63"/>
    <mergeCell ref="C76:C77"/>
    <mergeCell ref="G76:I76"/>
    <mergeCell ref="D63:F63"/>
    <mergeCell ref="D76:F76"/>
    <mergeCell ref="C140:C141"/>
    <mergeCell ref="G140:I140"/>
    <mergeCell ref="B122:B123"/>
    <mergeCell ref="C122:C123"/>
    <mergeCell ref="G122:I122"/>
    <mergeCell ref="C133:C134"/>
    <mergeCell ref="G133:I133"/>
    <mergeCell ref="D122:F122"/>
    <mergeCell ref="D133:F133"/>
    <mergeCell ref="D140:F140"/>
  </mergeCells>
  <phoneticPr fontId="30" type="noConversion"/>
  <conditionalFormatting sqref="B138 B142 B119:B120 B114:B117 B26:B27 B35:B36 B10:B11 B86:B87 B48:B63 B78:B84 B124:B129 B65:B73 A90:A111 A113">
    <cfRule type="expression" dxfId="18" priority="40">
      <formula>AND(A10&lt;0.05, A10&lt;&gt;"")</formula>
    </cfRule>
  </conditionalFormatting>
  <conditionalFormatting sqref="B16:B18">
    <cfRule type="expression" dxfId="17" priority="39">
      <formula>AND(B16&lt;0.05, B16&lt;&gt;"")</formula>
    </cfRule>
  </conditionalFormatting>
  <conditionalFormatting sqref="B32:B33">
    <cfRule type="expression" dxfId="16" priority="38">
      <formula>AND(B32&lt;0.05, B32&lt;&gt;"")</formula>
    </cfRule>
  </conditionalFormatting>
  <conditionalFormatting sqref="B42">
    <cfRule type="expression" dxfId="15" priority="37">
      <formula>AND(B42&lt;0.05, B42&lt;&gt;"")</formula>
    </cfRule>
  </conditionalFormatting>
  <conditionalFormatting sqref="B121:B122">
    <cfRule type="expression" dxfId="14" priority="36">
      <formula>AND(B121&lt;0.05, B121&lt;&gt;"")</formula>
    </cfRule>
  </conditionalFormatting>
  <conditionalFormatting sqref="B135">
    <cfRule type="expression" dxfId="13" priority="35">
      <formula>AND(B135&lt;0.05, B135&lt;&gt;"")</formula>
    </cfRule>
  </conditionalFormatting>
  <conditionalFormatting sqref="A7:A10">
    <cfRule type="expression" dxfId="12" priority="18">
      <formula>AND(A7&lt;0.05, A7&lt;&gt;"")</formula>
    </cfRule>
  </conditionalFormatting>
  <conditionalFormatting sqref="A16:A17">
    <cfRule type="expression" dxfId="11" priority="17">
      <formula>AND(A16&lt;0.05, A16&lt;&gt;"")</formula>
    </cfRule>
  </conditionalFormatting>
  <conditionalFormatting sqref="A23:A26">
    <cfRule type="expression" dxfId="10" priority="16">
      <formula>AND(A23&lt;0.05, A23&lt;&gt;"")</formula>
    </cfRule>
  </conditionalFormatting>
  <conditionalFormatting sqref="A32">
    <cfRule type="expression" dxfId="9" priority="15">
      <formula>AND(A32&lt;0.05, A32&lt;&gt;"")</formula>
    </cfRule>
  </conditionalFormatting>
  <conditionalFormatting sqref="A42">
    <cfRule type="expression" dxfId="8" priority="14">
      <formula>AND(A42&lt;0.05, A42&lt;&gt;"")</formula>
    </cfRule>
  </conditionalFormatting>
  <conditionalFormatting sqref="A48:A56 A58:A59">
    <cfRule type="expression" dxfId="7" priority="13">
      <formula>AND(A48&lt;0.05, A48&lt;&gt;"")</formula>
    </cfRule>
  </conditionalFormatting>
  <conditionalFormatting sqref="A57">
    <cfRule type="expression" dxfId="6" priority="12">
      <formula>AND(A57&lt;0.05, A57&lt;&gt;"")</formula>
    </cfRule>
  </conditionalFormatting>
  <conditionalFormatting sqref="A65:A72">
    <cfRule type="expression" dxfId="5" priority="11">
      <formula>AND(A65&lt;0.05, A65&lt;&gt;"")</formula>
    </cfRule>
  </conditionalFormatting>
  <conditionalFormatting sqref="A78:A79">
    <cfRule type="expression" dxfId="4" priority="10">
      <formula>AND(A78&lt;0.05, A78&lt;&gt;"")</formula>
    </cfRule>
  </conditionalFormatting>
  <conditionalFormatting sqref="A124:A129">
    <cfRule type="expression" dxfId="3" priority="8">
      <formula>AND(A124&lt;0.05, A124&lt;&gt;"")</formula>
    </cfRule>
  </conditionalFormatting>
  <conditionalFormatting sqref="A135">
    <cfRule type="expression" dxfId="2" priority="7">
      <formula>AND(A135&lt;0.05, A135&lt;&gt;"")</formula>
    </cfRule>
  </conditionalFormatting>
  <conditionalFormatting sqref="A142">
    <cfRule type="expression" dxfId="1" priority="6">
      <formula>AND(A142&lt;0.05, A142&lt;&gt;"")</formula>
    </cfRule>
  </conditionalFormatting>
  <conditionalFormatting sqref="A112">
    <cfRule type="expression" dxfId="0" priority="1">
      <formula>AND(A112&lt;0.05, A112&lt;&gt;"")</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2023-01-16T06:48:38+00:00</WBDocs_Document_Date>
    <TaxCatchAll xmlns="3e02667f-0271-471b-bd6e-11a2e16def1d">
      <Value>5</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4.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2a6c10d7-b926-4fc0-945e-3cbf5049f6bd" ContentTypeId="0x010100F4C63C3BD852AE468EAEFD0E6C57C64F02" PreviousValue="false"/>
</file>

<file path=customXml/itemProps1.xml><?xml version="1.0" encoding="utf-8"?>
<ds:datastoreItem xmlns:ds="http://schemas.openxmlformats.org/officeDocument/2006/customXml" ds:itemID="{59FB283F-D1A3-4939-8381-2DB9204A2ECD}"/>
</file>

<file path=customXml/itemProps2.xml><?xml version="1.0" encoding="utf-8"?>
<ds:datastoreItem xmlns:ds="http://schemas.openxmlformats.org/officeDocument/2006/customXml" ds:itemID="{BAA8F5A3-334A-413A-90D4-1B6A3A8A08AB}"/>
</file>

<file path=customXml/itemProps3.xml><?xml version="1.0" encoding="utf-8"?>
<ds:datastoreItem xmlns:ds="http://schemas.openxmlformats.org/officeDocument/2006/customXml" ds:itemID="{F87F64B8-A204-477D-905B-3C2FFDEDD50A}"/>
</file>

<file path=customXml/itemProps4.xml><?xml version="1.0" encoding="utf-8"?>
<ds:datastoreItem xmlns:ds="http://schemas.openxmlformats.org/officeDocument/2006/customXml" ds:itemID="{7D255A6F-AA73-4A70-B0FE-F6AA907B1F76}"/>
</file>

<file path=customXml/itemProps5.xml><?xml version="1.0" encoding="utf-8"?>
<ds:datastoreItem xmlns:ds="http://schemas.openxmlformats.org/officeDocument/2006/customXml" ds:itemID="{6D3A3F47-E12A-4A96-9FBF-84682E9D69F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McCullars</dc:creator>
  <cp:keywords/>
  <dc:description/>
  <cp:lastModifiedBy>Sofya Gubaydullina</cp:lastModifiedBy>
  <cp:revision/>
  <dcterms:created xsi:type="dcterms:W3CDTF">2022-09-13T19:02:22Z</dcterms:created>
  <dcterms:modified xsi:type="dcterms:W3CDTF">2023-01-17T18:39:24Z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y fmtid="{D5CDD505-2E9C-101B-9397-08002B2CF9AE}" pid="3" name="WBDocs_Local_Document_Type">
    <vt:lpwstr/>
  </property>
  <property fmtid="{D5CDD505-2E9C-101B-9397-08002B2CF9AE}" pid="4" name="MediaServiceImageTags">
    <vt:lpwstr/>
  </property>
  <property fmtid="{D5CDD505-2E9C-101B-9397-08002B2CF9AE}" pid="5" name="lcf76f155ced4ddcb4097134ff3c332f">
    <vt:lpwstr/>
  </property>
  <property fmtid="{D5CDD505-2E9C-101B-9397-08002B2CF9AE}" pid="6" name="WBDocs_Originating_Unit">
    <vt:lpwstr>5;#ECRVP - Office of the Vice President|2b0efbf6-52af-4c63-813d-7564d22bc826</vt:lpwstr>
  </property>
</Properties>
</file>