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PORG\2022\Kosovo\"/>
    </mc:Choice>
  </mc:AlternateContent>
  <xr:revisionPtr revIDLastSave="0" documentId="13_ncr:1_{465EAC55-BEE4-4E85-8EDF-5384CFBE2698}" xr6:coauthVersionLast="47" xr6:coauthVersionMax="47" xr10:uidLastSave="{00000000-0000-0000-0000-000000000000}"/>
  <bookViews>
    <workbookView xWindow="4692" yWindow="276" windowWidth="16944" windowHeight="11592" tabRatio="699" xr2:uid="{21690C86-5AA1-4D1A-AD82-2AD430FE989D}"/>
  </bookViews>
  <sheets>
    <sheet name="Kosovo FY22_All questions" sheetId="6" r:id="rId1"/>
    <sheet name="Stakeholder Breakdown" sheetId="8" r:id="rId2"/>
    <sheet name="Stakeholders" sheetId="5" r:id="rId3"/>
    <sheet name="Stakeholders | Scales" sheetId="4" r:id="rId4"/>
    <sheet name="Year comp" sheetId="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6" i="8" l="1"/>
  <c r="C35" i="8"/>
  <c r="C34" i="8"/>
  <c r="C33" i="8"/>
  <c r="C32" i="8"/>
  <c r="C31" i="8"/>
  <c r="C30" i="8"/>
  <c r="C29" i="8"/>
  <c r="C28" i="8"/>
  <c r="C37" i="8" s="1"/>
</calcChain>
</file>

<file path=xl/sharedStrings.xml><?xml version="1.0" encoding="utf-8"?>
<sst xmlns="http://schemas.openxmlformats.org/spreadsheetml/2006/main" count="1857" uniqueCount="609">
  <si>
    <t>Local Government</t>
  </si>
  <si>
    <t>Academia</t>
  </si>
  <si>
    <t>Media</t>
  </si>
  <si>
    <t>Poverty reduction</t>
  </si>
  <si>
    <t>Social protection</t>
  </si>
  <si>
    <t>Job creation/employment</t>
  </si>
  <si>
    <t>Reforms are not well thought out in light of country challenges</t>
  </si>
  <si>
    <t>Corruption*</t>
  </si>
  <si>
    <t>Other</t>
  </si>
  <si>
    <t>Mean</t>
  </si>
  <si>
    <t>N</t>
  </si>
  <si>
    <t>*Significantly different between stakeholder groups</t>
  </si>
  <si>
    <t>Being inclusive</t>
  </si>
  <si>
    <t>Straightforwardness and honesty</t>
  </si>
  <si>
    <t>Collaboration with other donors and development partners</t>
  </si>
  <si>
    <t>The World Bank Group disburses funds promptly</t>
  </si>
  <si>
    <t>C1</t>
  </si>
  <si>
    <t>E9</t>
  </si>
  <si>
    <t>C3</t>
  </si>
  <si>
    <t>C4</t>
  </si>
  <si>
    <t>C5</t>
  </si>
  <si>
    <t>C6</t>
  </si>
  <si>
    <t>C7</t>
  </si>
  <si>
    <t>C8</t>
  </si>
  <si>
    <t>C9</t>
  </si>
  <si>
    <t>C10</t>
  </si>
  <si>
    <t>C11</t>
  </si>
  <si>
    <t>C12</t>
  </si>
  <si>
    <t>C13</t>
  </si>
  <si>
    <t>C2</t>
  </si>
  <si>
    <t>Collaboration with the private sector</t>
  </si>
  <si>
    <t>The World Bank Group’s approvals and reviews are done in a timely fashion</t>
  </si>
  <si>
    <t>C14</t>
  </si>
  <si>
    <t>C15</t>
  </si>
  <si>
    <t>C16</t>
  </si>
  <si>
    <t>C17</t>
  </si>
  <si>
    <t>C18</t>
  </si>
  <si>
    <t>C19</t>
  </si>
  <si>
    <t>C20</t>
  </si>
  <si>
    <t>C21</t>
  </si>
  <si>
    <t>C22</t>
  </si>
  <si>
    <t>C23</t>
  </si>
  <si>
    <t>To develop better and stronger data collection/ analytics systems within the Government</t>
  </si>
  <si>
    <t>(1-"Very low technical quality", 10-"Very high technical quality")</t>
  </si>
  <si>
    <t>(1-"Not significant at all", 10-"Very significant")</t>
  </si>
  <si>
    <t>A. OVERALL CONTEXT</t>
  </si>
  <si>
    <t>Percentage of Respondents 
(Responses combined)</t>
  </si>
  <si>
    <t>Bringing together different groups of stakeholders</t>
  </si>
  <si>
    <t>Mobilizing third party financial resources</t>
  </si>
  <si>
    <t>Financial resources</t>
  </si>
  <si>
    <t>Data and statistics</t>
  </si>
  <si>
    <t>Technical assistance</t>
  </si>
  <si>
    <t>Donor coordination</t>
  </si>
  <si>
    <t xml:space="preserve">Social protection </t>
  </si>
  <si>
    <t>Education</t>
  </si>
  <si>
    <t>Energy</t>
  </si>
  <si>
    <t>Trade and exports</t>
  </si>
  <si>
    <t>Natural resource management</t>
  </si>
  <si>
    <t>Information and communications technology</t>
  </si>
  <si>
    <t>Urban development</t>
  </si>
  <si>
    <t>Political pressures and obstacles</t>
  </si>
  <si>
    <t xml:space="preserve">Percentage of Respondents </t>
  </si>
  <si>
    <t>BACKGROUND INFORMATION</t>
  </si>
  <si>
    <t>Yes</t>
  </si>
  <si>
    <t>No</t>
  </si>
  <si>
    <t xml:space="preserve">The International Finance Corporation (IFC) </t>
  </si>
  <si>
    <t>The Multilateral Investment Guarantee Agency (MIGA)</t>
  </si>
  <si>
    <t>International Centre for Settlement of Investment Disputes (ICSID)</t>
  </si>
  <si>
    <t>Water and sanitation</t>
  </si>
  <si>
    <t>Energy*</t>
  </si>
  <si>
    <t>Trade and exports*</t>
  </si>
  <si>
    <t>Economic growth</t>
  </si>
  <si>
    <t>Innovation and entrepreneurship</t>
  </si>
  <si>
    <t>World Bank</t>
  </si>
  <si>
    <t>Public-private partnerships</t>
  </si>
  <si>
    <t>Development institution</t>
  </si>
  <si>
    <t>Investment bank</t>
  </si>
  <si>
    <t>Private sector solutions</t>
  </si>
  <si>
    <t>Thought leader</t>
  </si>
  <si>
    <t>Venture capital</t>
  </si>
  <si>
    <t>Asset manager</t>
  </si>
  <si>
    <t>Impact investor</t>
  </si>
  <si>
    <t>None of the above</t>
  </si>
  <si>
    <t>Don’t know</t>
  </si>
  <si>
    <t>Social cohesion</t>
  </si>
  <si>
    <t>Jobs</t>
  </si>
  <si>
    <t>Health</t>
  </si>
  <si>
    <t>E1. How frequently do you consult World Bank Group’s knowledge work and activities in the work you do?</t>
  </si>
  <si>
    <t>SECTION E:  WORLD BANK GROUP’S KNOWLEDGE WORK AND ACTIVITIES (i.e., analysis, studies, research, data, reports, conferences)</t>
  </si>
  <si>
    <t>Weekly*</t>
  </si>
  <si>
    <t>Monthly</t>
  </si>
  <si>
    <t>A few times a year</t>
  </si>
  <si>
    <t>Rarely</t>
  </si>
  <si>
    <t>Never</t>
  </si>
  <si>
    <t>Work faster</t>
  </si>
  <si>
    <t xml:space="preserve">Collaborate more effectively with Government clients </t>
  </si>
  <si>
    <t>Media*</t>
  </si>
  <si>
    <t>NGOs/Community Based Organizations*</t>
  </si>
  <si>
    <t>Local government</t>
  </si>
  <si>
    <t>Parliament</t>
  </si>
  <si>
    <t>SECTION G:  COMMUNICATION AND INFORMATION SHARING</t>
  </si>
  <si>
    <t>World Bank Group’s publications and other written materials</t>
  </si>
  <si>
    <t>e-Newsletters</t>
  </si>
  <si>
    <t xml:space="preserve">World Bank Group’s seminars/workshops/ conferences </t>
  </si>
  <si>
    <t>World Bank Group’s blogs</t>
  </si>
  <si>
    <t>World Bank Group’s social media</t>
  </si>
  <si>
    <t>World Bank Group’s website</t>
  </si>
  <si>
    <t>SECTION B:  OVERALL ATTITUDES TOWARD THE WORLD BANK GROUP</t>
  </si>
  <si>
    <t>SECTION C:  WORLD BANK GROUP’S WORK AND ENGAGEMENT ON THE GROUND</t>
  </si>
  <si>
    <t xml:space="preserve"> SECTION E:  WORLD BANK GROUP’S KNOWLEDGE WORK AND ACTIVITIES (i.e., analysis, studies, research, data, reports, conferences)</t>
  </si>
  <si>
    <t>SECTION A:  OVERALL CONTEXT</t>
  </si>
  <si>
    <t>The World Bank Group measures results effectively*</t>
  </si>
  <si>
    <t>Q1</t>
  </si>
  <si>
    <t>n_observ</t>
  </si>
  <si>
    <t>Q2</t>
  </si>
  <si>
    <t>Q3</t>
  </si>
  <si>
    <t>B6</t>
  </si>
  <si>
    <t>How frequently do you consult World Bank Group’s knowledge work and activities in the work you do?</t>
  </si>
  <si>
    <t>E1</t>
  </si>
  <si>
    <t>G3</t>
  </si>
  <si>
    <t>Please identify the primary specialization of your work. (Select only 1 response)</t>
  </si>
  <si>
    <t>H1</t>
  </si>
  <si>
    <t xml:space="preserve">What’s your gender? </t>
  </si>
  <si>
    <t>H2</t>
  </si>
  <si>
    <t>Which best represents your geographic location?</t>
  </si>
  <si>
    <t>H3</t>
  </si>
  <si>
    <t>To a fully sufficient degree</t>
  </si>
  <si>
    <t>Weekly</t>
  </si>
  <si>
    <t xml:space="preserve">Other </t>
  </si>
  <si>
    <t xml:space="preserve">Female </t>
  </si>
  <si>
    <t>Employee of Ministry, Ministerial Department, Implementation Agency</t>
  </si>
  <si>
    <t>To a somewhat sufficient degree</t>
  </si>
  <si>
    <t>Male</t>
  </si>
  <si>
    <t>Private Sector Organization</t>
  </si>
  <si>
    <t>To a somewhat insufficient degree</t>
  </si>
  <si>
    <t>Macroeconomics, fiscal management</t>
  </si>
  <si>
    <t>Academia/Research Institute/Think Tank</t>
  </si>
  <si>
    <t>To a very insufficient degree</t>
  </si>
  <si>
    <t>Generalist (specialized in multiple sectors)</t>
  </si>
  <si>
    <t>Multilateral Agency (UN, regional development bank)</t>
  </si>
  <si>
    <t>Environment, natural resources</t>
  </si>
  <si>
    <t>NGO/Community Based Organization</t>
  </si>
  <si>
    <t>Communications, public affairs</t>
  </si>
  <si>
    <t xml:space="preserve">Agriculture, rural development </t>
  </si>
  <si>
    <t>State-Owned Enterprise</t>
  </si>
  <si>
    <t>Transport</t>
  </si>
  <si>
    <t>Local Government Office or Staff</t>
  </si>
  <si>
    <t>Media (press, radio, TV, web, etc.)</t>
  </si>
  <si>
    <t>Health, nutrition</t>
  </si>
  <si>
    <t>Bilateral Agency (e.g., embassy, diplomatic, military)</t>
  </si>
  <si>
    <t>Trade and competitiveness</t>
  </si>
  <si>
    <t>Financial Sector/Private Bank</t>
  </si>
  <si>
    <t>Finance and markets</t>
  </si>
  <si>
    <t>Private Foundation (e.g., Bill &amp; Melinda Gates Foundation, Rockefeller Foundation)</t>
  </si>
  <si>
    <t>Office of the President, Prime Minister</t>
  </si>
  <si>
    <t xml:space="preserve">Water, sanitation </t>
  </si>
  <si>
    <t xml:space="preserve">Independent Government Institution (i.e., regulatory agency, central bank/oversight institution) </t>
  </si>
  <si>
    <t>Governance, anti-corruption</t>
  </si>
  <si>
    <t>Professional/Trade association</t>
  </si>
  <si>
    <t>Office of a member of Parliament/Legislative body</t>
  </si>
  <si>
    <t>Poverty</t>
  </si>
  <si>
    <t>Other (please specify):  _____________________</t>
  </si>
  <si>
    <t>Climate change</t>
  </si>
  <si>
    <t>Judicial System (e.g., courts)</t>
  </si>
  <si>
    <t>Gender</t>
  </si>
  <si>
    <t>Youth Group</t>
  </si>
  <si>
    <t>Demographics, migration</t>
  </si>
  <si>
    <t>Digital development and technology (ICT)</t>
  </si>
  <si>
    <t xml:space="preserve">Tourism </t>
  </si>
  <si>
    <t>Fragility, conflict, violence, refugees</t>
  </si>
  <si>
    <t>A1</t>
  </si>
  <si>
    <t>A2</t>
  </si>
  <si>
    <t>B7</t>
  </si>
  <si>
    <t>B8</t>
  </si>
  <si>
    <t>B9</t>
  </si>
  <si>
    <t>C24</t>
  </si>
  <si>
    <t>F1</t>
  </si>
  <si>
    <t>F2</t>
  </si>
  <si>
    <t>F3</t>
  </si>
  <si>
    <t>G1</t>
  </si>
  <si>
    <t>How would you prefer to obtain information about the World Bank Group and its work?   (Choose no more than 3)</t>
  </si>
  <si>
    <t>G2</t>
  </si>
  <si>
    <t xml:space="preserve">Multi-lateral financial institution               </t>
  </si>
  <si>
    <t>Corruption</t>
  </si>
  <si>
    <t>Academia/think tanks/research institutes</t>
  </si>
  <si>
    <t>Private sector</t>
  </si>
  <si>
    <t>Implementation support</t>
  </si>
  <si>
    <t>Webinars or online events hosted by the World Bank Group</t>
  </si>
  <si>
    <t>NGOs/Community Based Organizations</t>
  </si>
  <si>
    <t>Social protection (e.g., pensions, targeted social assistance)</t>
  </si>
  <si>
    <t>Direct contact with World Bank Group (i.e., face to face meetings/discussions)</t>
  </si>
  <si>
    <t>Promoting knowledge sharing</t>
  </si>
  <si>
    <t>Financial advisory solutions</t>
  </si>
  <si>
    <t>Collaborate more effectively with Government clients (e.g., national, state, local)</t>
  </si>
  <si>
    <t>Donor community</t>
  </si>
  <si>
    <t>A3</t>
  </si>
  <si>
    <t>Degree</t>
  </si>
  <si>
    <t>DK</t>
  </si>
  <si>
    <t>SD</t>
  </si>
  <si>
    <t>The World Bank Group</t>
  </si>
  <si>
    <t>The International Monetary Fund</t>
  </si>
  <si>
    <t>The United Nations (UN)</t>
  </si>
  <si>
    <t>International civil society (e.g., NGOs, CBOs)</t>
  </si>
  <si>
    <t>Domestic civil society (e.g., NGOs, CBOs)</t>
  </si>
  <si>
    <t>Domestic traditional media and their web presence (e.g., newspapers, TV stations, radio)</t>
  </si>
  <si>
    <t xml:space="preserve">International media and their web presence </t>
  </si>
  <si>
    <t>B1</t>
  </si>
  <si>
    <t>Familiarity</t>
  </si>
  <si>
    <t>Level of Agreement</t>
  </si>
  <si>
    <t>B2</t>
  </si>
  <si>
    <t>B3</t>
  </si>
  <si>
    <t>B4</t>
  </si>
  <si>
    <t>Effectiveness</t>
  </si>
  <si>
    <t>B5</t>
  </si>
  <si>
    <t>Achieving Development Results</t>
  </si>
  <si>
    <t>C. World Bank Group’s Work and Engagement on the Ground</t>
  </si>
  <si>
    <t>Staff Preparedness</t>
  </si>
  <si>
    <t>Access to WBG staff and experts</t>
  </si>
  <si>
    <t>Being a long-term partner</t>
  </si>
  <si>
    <t>Responsiveness to needs</t>
  </si>
  <si>
    <t>Collaboration with the Government</t>
  </si>
  <si>
    <t>Flexibility when circumstances change</t>
  </si>
  <si>
    <t>Collaboration with civil society</t>
  </si>
  <si>
    <t>Openness (sharing data and other information)</t>
  </si>
  <si>
    <t>The World Bank Group’s conditions on its lending are reasonable</t>
  </si>
  <si>
    <t>The World Bank Group’s Environmental and Social Framework requirements are reasonable</t>
  </si>
  <si>
    <t>The World Bank Group insists on accountability through its lending (e.g., performance-based financing/resources tied to results)</t>
  </si>
  <si>
    <t>The World Bank Group measures results effectively</t>
  </si>
  <si>
    <t>D1</t>
  </si>
  <si>
    <t>D2</t>
  </si>
  <si>
    <t>To build stronger domestic resource mobilization systems in the Government (e.g., tax collection)</t>
  </si>
  <si>
    <t>E2</t>
  </si>
  <si>
    <t>Are timely</t>
  </si>
  <si>
    <t>E3</t>
  </si>
  <si>
    <t>Include appropriate level of stakeholder involvement during preparation</t>
  </si>
  <si>
    <t>E4</t>
  </si>
  <si>
    <t>Are source of relevant information on global good practices</t>
  </si>
  <si>
    <t>E5</t>
  </si>
  <si>
    <t>Are adequately disseminated</t>
  </si>
  <si>
    <t>E6</t>
  </si>
  <si>
    <t>Are translated enough into local language</t>
  </si>
  <si>
    <t>E7</t>
  </si>
  <si>
    <t>E8</t>
  </si>
  <si>
    <t>Overall Evaluations</t>
  </si>
  <si>
    <t>Over the past SIX MONTHS, on average how often did you do any of the following related to the World Bank Group (WBG)?</t>
  </si>
  <si>
    <t>Every few days</t>
  </si>
  <si>
    <t>Every few weeks</t>
  </si>
  <si>
    <t>Every few months</t>
  </si>
  <si>
    <t>Not at all</t>
  </si>
  <si>
    <t>Read, viewed or heard a story about the WBG in local media (newspaper, magazine, TV, radio)</t>
  </si>
  <si>
    <t>Read, viewed or heard a story about the WBG in global media (newspaper, magazine, TV, radio)</t>
  </si>
  <si>
    <t>Interacted with the WBG on Social Media (e.g., read a post or tweet, liked, commented, shared, retweeted)</t>
  </si>
  <si>
    <t>Visited a WBG website (e.g., read a blog, used data)</t>
  </si>
  <si>
    <t>Attended an event/conference hosted by the WBG</t>
  </si>
  <si>
    <t xml:space="preserve">Read some or all of a WBG research paper or publication </t>
  </si>
  <si>
    <t>Met professionally with WBG staff</t>
  </si>
  <si>
    <t>Read a WBG e-newsletter</t>
  </si>
  <si>
    <t>Overall, how significant a contribution do you believe the World Bank Group's knowledge work and activities make to development results in your country?</t>
  </si>
  <si>
    <t>Overall, how would you rate the technical quality of the World Bank Group's knowledge work and activities?</t>
  </si>
  <si>
    <t>What do you use primarily when visiting a World Bank Group website?  (Select only 1 response)</t>
  </si>
  <si>
    <t>G4</t>
  </si>
  <si>
    <t>Mobile</t>
  </si>
  <si>
    <t>Computer/laptop</t>
  </si>
  <si>
    <t>I never visit the WBG websites</t>
  </si>
  <si>
    <t>Which of the following best describes your current affiliation?  (Select only 1 response)</t>
  </si>
  <si>
    <t>Office of a Minister</t>
  </si>
  <si>
    <t xml:space="preserve">Q2. Currently, do you professionally collaborate/work with the World Bank Group (IDA, IFC, MIGA, ICSID) in your country? </t>
  </si>
  <si>
    <t>Employee of a Ministry/ PMU/ Consultant</t>
  </si>
  <si>
    <t>Other Government Institutions</t>
  </si>
  <si>
    <t>Q3. If yes, which of the following agencies of the World Bank Group do you primarily collaborate/work with in Kosovo? (Select only ONE response)</t>
  </si>
  <si>
    <t>The World Bank (IDA)</t>
  </si>
  <si>
    <t>A1. In general, would you say that Kosovo is headed in ... ?</t>
  </si>
  <si>
    <t>The right direction</t>
  </si>
  <si>
    <t>The wrong direction</t>
  </si>
  <si>
    <t>Not sure</t>
  </si>
  <si>
    <t>A2. Do you think that economic opportunity for citizens in Kosovo is … ?</t>
  </si>
  <si>
    <t>Increasing*</t>
  </si>
  <si>
    <t>Decreasing</t>
  </si>
  <si>
    <t>Staying about the same</t>
  </si>
  <si>
    <t>A3.  Please identify which of the following development priorities you consider the most important in Kosovo.  (Choose no more than 5)</t>
  </si>
  <si>
    <t xml:space="preserve">Energy </t>
  </si>
  <si>
    <t>Financial markets</t>
  </si>
  <si>
    <t xml:space="preserve">Gender equity </t>
  </si>
  <si>
    <t>Agriculture and rural development</t>
  </si>
  <si>
    <t>National debt</t>
  </si>
  <si>
    <t xml:space="preserve">Public sector governance/reform </t>
  </si>
  <si>
    <t>Regional integration</t>
  </si>
  <si>
    <t>Environment</t>
  </si>
  <si>
    <t xml:space="preserve">Climate change </t>
  </si>
  <si>
    <t>Overall macro fiscal sustainability</t>
  </si>
  <si>
    <t>Local governance and institutions</t>
  </si>
  <si>
    <t>Private sector development</t>
  </si>
  <si>
    <t>Response to the COVID-19 pandemic</t>
  </si>
  <si>
    <t>Anti-corruption</t>
  </si>
  <si>
    <t xml:space="preserve">Equality of opportunity </t>
  </si>
  <si>
    <t>A4.  When economic and/or social reform efforts fail or are slow to take place in Kosovo, which of the following would you attribute this to?   (Choose no more than 2)</t>
  </si>
  <si>
    <t>Inadequate level of government accountability</t>
  </si>
  <si>
    <t xml:space="preserve">Inadequate funding </t>
  </si>
  <si>
    <t>Inadequate level of capacity in the government</t>
  </si>
  <si>
    <t>Inter-ethnic relations and instability</t>
  </si>
  <si>
    <t>Inadequate level of citizen/civil society participation</t>
  </si>
  <si>
    <t>Inadequate level of donor coordination</t>
  </si>
  <si>
    <t>Private sector involvement and/or influence</t>
  </si>
  <si>
    <t>Inadequate level of private sector participation</t>
  </si>
  <si>
    <t>A6.  When considering the characteristics of a fragile state, please identify which of the following best illustrate fragility in Kosovo. (Choose no more than TWO)</t>
  </si>
  <si>
    <t>Political uncertainty</t>
  </si>
  <si>
    <t>Policy inconsistency</t>
  </si>
  <si>
    <t>Weak institutional capacity</t>
  </si>
  <si>
    <t>Lack of access to development finance*</t>
  </si>
  <si>
    <t>Regional conflict and tensions</t>
  </si>
  <si>
    <t>High levels of corruption</t>
  </si>
  <si>
    <t>Low levels of economic inclusion</t>
  </si>
  <si>
    <t>Weak social cohesion</t>
  </si>
  <si>
    <t>None. I do not consider Kosovo a fragile state.</t>
  </si>
  <si>
    <t>Low levels of political inclusion</t>
  </si>
  <si>
    <t>Weak accountability</t>
  </si>
  <si>
    <t>Lack of security (i.e., conflict and violence)</t>
  </si>
  <si>
    <t>B8. When thinking about the World Bank Group’s role in Kosovo, which activity do you VALUE the most?  (Choose no more than 2)</t>
  </si>
  <si>
    <t>Capacity development supported through World Bank Group financed projects</t>
  </si>
  <si>
    <t>Policy advice, studies, analyses</t>
  </si>
  <si>
    <t>Data and statistics*</t>
  </si>
  <si>
    <t>B9. Which of the following do you identify as the World Bank Group’s greatest WEAKNESSES in its work in Kosovo?  (Choose no more than 2)</t>
  </si>
  <si>
    <t xml:space="preserve">Not aligned with country priorities </t>
  </si>
  <si>
    <t>Not willing to honestly criticize policies and reform efforts in the country</t>
  </si>
  <si>
    <t>Staff too inaccessible</t>
  </si>
  <si>
    <t>Not adequately flexible</t>
  </si>
  <si>
    <t>Arrogant in its approach</t>
  </si>
  <si>
    <t>Not sufficiently focused on sustainable results</t>
  </si>
  <si>
    <t>Too influenced by developed countries</t>
  </si>
  <si>
    <t>Not collaborating enough with partners such as bilaterals, multilaterals, trust funds, UN</t>
  </si>
  <si>
    <t>Not enough public disclosure of its work</t>
  </si>
  <si>
    <t>Not adequately sensitive to political/social realities in Kosovo</t>
  </si>
  <si>
    <t>Inadequate World Bank Group’s staffing in Kosovo</t>
  </si>
  <si>
    <t>World Bank Group’s processes too slow and complex</t>
  </si>
  <si>
    <t>Not focused enough on issues that are unique to post-conflict countries</t>
  </si>
  <si>
    <t>Not collaborating enough with civil society*</t>
  </si>
  <si>
    <t xml:space="preserve">B10.When thinking about how the World Bank Group can have the most impact on development results in Kosovo, which sectors do you believe the World Bank Group should prioritize with its resources (financial and knowledge services) in Kosovo?    (Choose no more than 5)
</t>
  </si>
  <si>
    <t>Never*</t>
  </si>
  <si>
    <t>E10. What type of World Bank Group's knowledge work and activities do you find most useful for your work?   (Choose no more than 2)</t>
  </si>
  <si>
    <t>Reports/studies/analyses</t>
  </si>
  <si>
    <t>Policy advice</t>
  </si>
  <si>
    <t>Convening/facilitating</t>
  </si>
  <si>
    <t xml:space="preserve">Linkage to non-Bank expertise </t>
  </si>
  <si>
    <t>Data*</t>
  </si>
  <si>
    <t>Training/capacity building</t>
  </si>
  <si>
    <t xml:space="preserve">E11. When thinking about the development challenges in Kosovo, where do you believe it would be most valuable for the World Bank to focus its knowledge work and activities in the next few years?  (Choose no more than 2) </t>
  </si>
  <si>
    <t>Water</t>
  </si>
  <si>
    <t>Private sector/business environment</t>
  </si>
  <si>
    <t>Agriculture</t>
  </si>
  <si>
    <t>Labor market</t>
  </si>
  <si>
    <t>Macroeconomics and fiscal management</t>
  </si>
  <si>
    <t>Financial sector</t>
  </si>
  <si>
    <t>Trade</t>
  </si>
  <si>
    <t>SECTION F:  THE FUTURE ROLE OF THE WORLD BANK GROUP IN KOSOVO</t>
  </si>
  <si>
    <t>F1. Which of the following SHOULD the World Bank Group do to make itself of greater value in Kosovo?   (Choose no more than 3)</t>
  </si>
  <si>
    <t>Engage more effectively with civil society*</t>
  </si>
  <si>
    <t>Increase the level of capacity development in the country</t>
  </si>
  <si>
    <t>Offer more innovative knowledge products and services</t>
  </si>
  <si>
    <t>Engage more directly with beneficiaries</t>
  </si>
  <si>
    <t>Offer more innovative financial products and services</t>
  </si>
  <si>
    <t>Work faster*</t>
  </si>
  <si>
    <t>Help to bring discipline/effective supervision to implementation of World Bank Group projects</t>
  </si>
  <si>
    <t>Engage more effectively with partners such as bilaterals, multilaterals, trust funds, UN</t>
  </si>
  <si>
    <t>Provide more adequate data/knowledge/statistics/figures on Kosovo’s economy</t>
  </si>
  <si>
    <t>Ensure greater selectivity in its work*</t>
  </si>
  <si>
    <t>Increase the level of World Bank Group staffing in Kosovo’s office</t>
  </si>
  <si>
    <t>Engage more effectively with private sector</t>
  </si>
  <si>
    <t>Improve the quality of its experts as related to Kosovo’s specific challenges</t>
  </si>
  <si>
    <t>F2.  In addition to the regular relations with the national government, which THREE of the following groups should the World Bank Group collaborate with more in your country?  (Choose no more than 3)</t>
  </si>
  <si>
    <t>Youth/Student groups</t>
  </si>
  <si>
    <t>Local government*</t>
  </si>
  <si>
    <t xml:space="preserve">Beneficiaries </t>
  </si>
  <si>
    <t xml:space="preserve">Regional organizations </t>
  </si>
  <si>
    <t>Peace keeping forces</t>
  </si>
  <si>
    <t>UN agencies</t>
  </si>
  <si>
    <t>F3. Which THREE areas below would benefit most from the World Bank Group playing a leading role among international partners in Kosovo? (Choose no more than 3)</t>
  </si>
  <si>
    <t>Crisis preparedness</t>
  </si>
  <si>
    <t>Access to justice systems</t>
  </si>
  <si>
    <t>Reducing gender-based violence</t>
  </si>
  <si>
    <t>Support domestic resource mobilization</t>
  </si>
  <si>
    <t>Public financial management</t>
  </si>
  <si>
    <t>Environment protection/management of natural resources</t>
  </si>
  <si>
    <t>Crisis response</t>
  </si>
  <si>
    <t>Building capacity of state institutions</t>
  </si>
  <si>
    <t>Conflict resolution mechanisms</t>
  </si>
  <si>
    <t>Access to basic services</t>
  </si>
  <si>
    <t xml:space="preserve">Human capital </t>
  </si>
  <si>
    <t>Food security</t>
  </si>
  <si>
    <t>G3.  What do you use primarily when visiting a World Bank Group website?  (Select only 1 response)</t>
  </si>
  <si>
    <t>Computer/laptop*</t>
  </si>
  <si>
    <t>A5</t>
  </si>
  <si>
    <t>To what extent do you trust each of the following groups to do what is right?(1-"To no degree at all", 10-"To a very significant degree")</t>
  </si>
  <si>
    <t>CSO</t>
  </si>
  <si>
    <t>How familiar are you with the work of these organizations in Kosovo?(1-"Not familiar at all", 10-"Extremely Familiar")</t>
  </si>
  <si>
    <t>The International Finance Corporation (IFC), the World Bank Group’s private sector arm</t>
  </si>
  <si>
    <t>B2-B3</t>
  </si>
  <si>
    <t>To what extent do you agree/disagree with the following statements about the World Bank Group’s work in Kosovo?(1-"Strongly disagree", 10-"Strongly agree")</t>
  </si>
  <si>
    <t>Overall the World Bank Group currently plays a relevant role in development in Kosovo</t>
  </si>
  <si>
    <t>The World Bank Group’s work is aligned with what I consider the development priorities for Kosovo</t>
  </si>
  <si>
    <t>Overall, please rate your impression of the effectiveness of these organizations in Kosovo.(1-"Not effective at all", 10-"Very effective")</t>
  </si>
  <si>
    <t>To what extent does the World Bank Group’s work help to achieve development results in Kosovo?(1-"To no degree at all", 10-"To a very significant degree")</t>
  </si>
  <si>
    <t>To what extent does the World Bank Group’s work help to achieve development results in Kosovo?</t>
  </si>
  <si>
    <t>To what extent does the World Bank Group influence the development agenda in Kosovo?(1-"To no degree at all", 10-"To a very significant degree")</t>
  </si>
  <si>
    <t>To what extent does the World Bank Group influence the development agenda in Kosovo?</t>
  </si>
  <si>
    <t>To what extent do you believe the World Bank Group’s staff is well prepared (e.g., skills mix and knowledge) to help Kosovo solve its most complicated development challenges?(1-"To no degree at all", 10-"To a very significant degree")</t>
  </si>
  <si>
    <t>To what extent do you believe the World Bank Group’s staff is well prepared (e.g., skills mix and knowledge) to help Kosovo solve its most complicated development challenges?</t>
  </si>
  <si>
    <t>To what extent do you believe the World Bank Group is adequately staffed in Kosovo? (1-"To no degree at all", 10-"To a very significant degree")</t>
  </si>
  <si>
    <t xml:space="preserve">To what extent do you believe the World Bank Group is adequately staffed in Kosovo? </t>
  </si>
  <si>
    <t>C3-C14</t>
  </si>
  <si>
    <t>To what extent is the World Bank Group an effective development partner in Kosovo, in terms of each of the following? (1-"To no degree at all", 10-"To a very significant degree")</t>
  </si>
  <si>
    <t>Treating clients and stakeholders in Kosovo with respect</t>
  </si>
  <si>
    <t>C15-C22</t>
  </si>
  <si>
    <t>To what extent do you agree/disagree with the following statements?(1-"Strongly disagree", 10-"Strongly agree")</t>
  </si>
  <si>
    <t>The World Bank Group takes decisions quickly in Kosovo</t>
  </si>
  <si>
    <t>C23-C24</t>
  </si>
  <si>
    <t>To what extent do you agree/disagree with the following statements about the World Bank Group in Kosovo?(1-"Strongly disagree", 10-"Strongly agree")</t>
  </si>
  <si>
    <t>The World Bank Group’s financial instruments (i.e., investment lending, Development Policy Loan, Trust Funds, etc.) meet the needs of Kosovo</t>
  </si>
  <si>
    <t>The World Bank Group meets Kosovo’s needs for knowledge services (e.g., research, analysis, data, technical assistance)</t>
  </si>
  <si>
    <t>E2-E7</t>
  </si>
  <si>
    <t>In Kosovo, to what extent do you believe that the World Bank Group’s knowledge work and activities:(1-"To no degree at all", 10-"To a very significant degree")</t>
  </si>
  <si>
    <t>Are adaptable to Kosovo’s specific development challenges and country circumstances</t>
  </si>
  <si>
    <t xml:space="preserve">Currently, do you professionally collaborate/work with the World Bank Group (IDA, IFC, MIGA, ICSID) in your country? </t>
  </si>
  <si>
    <t>If yes, which of the following agencies of the World Bank Group do you primarily collaborate/work with in Kosovo? (Select only ONE response)</t>
  </si>
  <si>
    <t>In general, would you say that Kosovo is headed in ... ?</t>
  </si>
  <si>
    <t>Do you think that economic opportunity for citizens in Kosovo is … ?</t>
  </si>
  <si>
    <t>To what extent do you believe that the World Bank Group’s work and support help the poorest in Kosovo?   (Select only 1 response)</t>
  </si>
  <si>
    <t>Within your organization, would you describe yourself as</t>
  </si>
  <si>
    <t xml:space="preserve">What’s your age? </t>
  </si>
  <si>
    <t>H4</t>
  </si>
  <si>
    <t>H5</t>
  </si>
  <si>
    <t>Increasing</t>
  </si>
  <si>
    <t>Junior level</t>
  </si>
  <si>
    <t>25 and under</t>
  </si>
  <si>
    <t>Pristina (the capital city)</t>
  </si>
  <si>
    <t xml:space="preserve">Mid-level staff </t>
  </si>
  <si>
    <t xml:space="preserve">26-35 </t>
  </si>
  <si>
    <t>A city other than Pristina</t>
  </si>
  <si>
    <t>Mid-level decision-maker / manager</t>
  </si>
  <si>
    <t>36-45</t>
  </si>
  <si>
    <t>A village</t>
  </si>
  <si>
    <t>Project Management Unit (PMU) overseeing implementation of WBG project/
Consultant/Contractor working on WBG supported project/program</t>
  </si>
  <si>
    <t>Senior level</t>
  </si>
  <si>
    <t>46-55</t>
  </si>
  <si>
    <t>56 and above</t>
  </si>
  <si>
    <t>Faith-Based Group</t>
  </si>
  <si>
    <t>Other (please specify):  ____________________</t>
  </si>
  <si>
    <t>Please identify which of the following development priorities you consider the most important in Kosovo.  (Choose no more than 5)</t>
  </si>
  <si>
    <t>When economic and/or social reform efforts fail or are slow to take place in Kosovo, which of the following would you attribute this to?   (Choose no more than 2)</t>
  </si>
  <si>
    <t>A4</t>
  </si>
  <si>
    <t>When considering the characteristics of a fragile state, please identify which of the following best illustrate fragility in Kosovo. (Choose no more than TWO)</t>
  </si>
  <si>
    <t>A6</t>
  </si>
  <si>
    <t>When thinking about the World Bank Group’s role in Kosovo, which activity do you VALUE the most?  (Choose no more than 2)</t>
  </si>
  <si>
    <t>Which of the following do you identify as the World Bank Group’s greatest WEAKNESSES in its work in Kosovo?  (Choose no more than 2)</t>
  </si>
  <si>
    <t>When thinking about how the World Bank Group can have the most impact on development results in Kosovo, which sectors do you believe the World Bank Group should prioritize with its resources (financial and knowledge services) in Kosovo?    (Choose no more than 5)</t>
  </si>
  <si>
    <t>B10</t>
  </si>
  <si>
    <t>What do you immediately think of when you hear about the IFC? (Choose no more than 3)</t>
  </si>
  <si>
    <t>B11</t>
  </si>
  <si>
    <t>What type of World Bank Group's knowledge work and activities do you find most useful for your work?   (Choose no more than 2)</t>
  </si>
  <si>
    <t>E10</t>
  </si>
  <si>
    <t xml:space="preserve">When thinking about the development challenges in Kosovo, where do you believe it would be most valuable for the World Bank to focus its knowledge work and activities in the next few years?  (Choose no more than 2) </t>
  </si>
  <si>
    <t>E11</t>
  </si>
  <si>
    <t>Which of the following SHOULD the World Bank Group do to make itself of greater value in Kosovo?   (Choose no more than 3)</t>
  </si>
  <si>
    <t>In addition to the regular relations with the national government, which THREE of the following groups should the World Bank Group collaborate with more in your country?  (Choose no more than 3)</t>
  </si>
  <si>
    <t>Which THREE areas below would benefit most from the World Bank Group playing a leading role among international partners in Kosovo? (Choose no more than 3)</t>
  </si>
  <si>
    <t>Which would you say are your MAIN sources of news about economic and social development issues in Kosovo?   (Choose no more than 3)</t>
  </si>
  <si>
    <t>Human capital (education, health, social protection)</t>
  </si>
  <si>
    <t>Social media (e.g., Facebook, Twitter, YouTube, Telegram, TikTok)</t>
  </si>
  <si>
    <t>Energy (including renewable energy: wind, solar, hydro and biomass)</t>
  </si>
  <si>
    <t>Local television</t>
  </si>
  <si>
    <t>Websites/apps of local newspapers/magazines</t>
  </si>
  <si>
    <t>Data</t>
  </si>
  <si>
    <t xml:space="preserve">Websites/apps of local TV  </t>
  </si>
  <si>
    <t>Public sector governance/reform (i.e., government effectiveness, public financial management, public expenditure, fiscal system reform)</t>
  </si>
  <si>
    <t>Linkage to non-Bank expertise (i.e., South-South knowledge sharing)</t>
  </si>
  <si>
    <t>Websites/apps of international newspapers/ magazines</t>
  </si>
  <si>
    <t xml:space="preserve">Engage more effectively with civil society (e.g., NGOs, CBOs) </t>
  </si>
  <si>
    <t>International television</t>
  </si>
  <si>
    <t>Lack of access to development finance</t>
  </si>
  <si>
    <t>Not collaborating enough with civil society (e.g., NGOs, CBOs)</t>
  </si>
  <si>
    <t>Websites/apps of international TV</t>
  </si>
  <si>
    <t>Interviews and press conferences for the Kosovo’s media</t>
  </si>
  <si>
    <t>Other (please specify): ______________________________________________</t>
  </si>
  <si>
    <t>Regional organizations (EU, OSCE, Council of Europe, CEFTA, Regional Cooperation Council)</t>
  </si>
  <si>
    <t>International radio news programs or bulletins</t>
  </si>
  <si>
    <t>Websites/apps of local radio companies</t>
  </si>
  <si>
    <t>Not collaborating enough with private sector</t>
  </si>
  <si>
    <t>Printed international newspapers</t>
  </si>
  <si>
    <t>Other (please specify): ________________________</t>
  </si>
  <si>
    <t>Printed local periodicals</t>
  </si>
  <si>
    <t>Gender equity (closing the gap between women and men, and boys and girls)</t>
  </si>
  <si>
    <t>Other (please specify):  ________________________________________</t>
  </si>
  <si>
    <t>Printed international periodicals</t>
  </si>
  <si>
    <t>Other (please specify): _____________________________________</t>
  </si>
  <si>
    <t>Local radio news programs or bulletins</t>
  </si>
  <si>
    <t xml:space="preserve">Ensure greater selectivity in its work </t>
  </si>
  <si>
    <t>Printed local newspapers</t>
  </si>
  <si>
    <t>Other (please specify):  __________________________________________________</t>
  </si>
  <si>
    <t>Other (please specify):  ____________________</t>
  </si>
  <si>
    <t>Websites/apps of international radio companies</t>
  </si>
  <si>
    <t>Blogs</t>
  </si>
  <si>
    <t>Equality of opportunity (i.e., social inclusion)</t>
  </si>
  <si>
    <t>Climate change (e.g., mitigation, adaptation)</t>
  </si>
  <si>
    <t>A:  Overall Context</t>
  </si>
  <si>
    <r>
      <t xml:space="preserve">To what extent do you trust each of the following groups to do what is right?* </t>
    </r>
    <r>
      <rPr>
        <i/>
        <sz val="10"/>
        <color rgb="FF000000"/>
        <rFont val="Calibri"/>
        <family val="2"/>
        <scheme val="minor"/>
      </rPr>
      <t>(1-To no degree at all, 10-To a very significant degree)</t>
    </r>
  </si>
  <si>
    <t>The national government and parliament</t>
  </si>
  <si>
    <t>Bilateral organizations (e.g., DFID, KfW, JICA, GIZ, USAID)</t>
  </si>
  <si>
    <t>European Union (EU)</t>
  </si>
  <si>
    <t>The European Bank of Reconstruction and Development (EBRD)</t>
  </si>
  <si>
    <t>Kosovo’s Central Bank</t>
  </si>
  <si>
    <t>International private sector</t>
  </si>
  <si>
    <t>Domestic private sector</t>
  </si>
  <si>
    <t>Faith-based institutions</t>
  </si>
  <si>
    <t>Web based media (i.e., blogs, social media, other web-based news and information sources)</t>
  </si>
  <si>
    <t xml:space="preserve"> B:  Overall Attitudes Toward The World Bank Group</t>
  </si>
  <si>
    <r>
      <t xml:space="preserve">How familiar are you with the work of these organizations in Kosovo?  </t>
    </r>
    <r>
      <rPr>
        <i/>
        <sz val="10"/>
        <color rgb="FF000000"/>
        <rFont val="Calibri"/>
        <family val="2"/>
        <scheme val="minor"/>
      </rPr>
      <t>(1-Not familiar at all, 10-Extremely familiar)</t>
    </r>
  </si>
  <si>
    <r>
      <t xml:space="preserve">To what extent do you agree/disagree with the following statements about the World Bank Group’s work in Kosovo?  </t>
    </r>
    <r>
      <rPr>
        <i/>
        <sz val="10"/>
        <color rgb="FF000000"/>
        <rFont val="Calibri"/>
        <family val="2"/>
        <scheme val="minor"/>
      </rPr>
      <t>(1-Strongly disagree, 10-Strongly agree)</t>
    </r>
  </si>
  <si>
    <r>
      <t xml:space="preserve">Overall, please rate your impression of the effectiveness of these organizations in Ecuador. </t>
    </r>
    <r>
      <rPr>
        <i/>
        <sz val="10"/>
        <color rgb="FF000000"/>
        <rFont val="Calibri"/>
        <family val="2"/>
        <scheme val="minor"/>
      </rPr>
      <t>(1-Not effective at all, 10-Very effective)</t>
    </r>
  </si>
  <si>
    <r>
      <t xml:space="preserve">To what extent does the World Bank Group’s work help to achieve development results in Kosovo?
</t>
    </r>
    <r>
      <rPr>
        <i/>
        <sz val="9"/>
        <color theme="1"/>
        <rFont val="Calibri"/>
        <family val="2"/>
        <scheme val="minor"/>
      </rPr>
      <t>(1-To no degree at all, 10-To a very significant degree)</t>
    </r>
  </si>
  <si>
    <t>Influencing the Development Agenda</t>
  </si>
  <si>
    <r>
      <t xml:space="preserve">To what extent does the World Bank Group influence the development agenda in Kosovo? </t>
    </r>
    <r>
      <rPr>
        <i/>
        <sz val="9"/>
        <color theme="1"/>
        <rFont val="Calibri"/>
        <family val="2"/>
        <scheme val="minor"/>
      </rPr>
      <t>(1-To no degree at all, 10-To a very significant degree)</t>
    </r>
  </si>
  <si>
    <r>
      <t xml:space="preserve">To what extent do you believe the World Bank Group’s staff is well prepared (e.g., skills mix and knowledge) to help Kosovo solve its most complicated development challenges? </t>
    </r>
    <r>
      <rPr>
        <i/>
        <sz val="9"/>
        <color theme="1"/>
        <rFont val="Calibri"/>
        <family val="2"/>
        <scheme val="minor"/>
      </rPr>
      <t>(1-To no degree at all, 10-To a very significant degree)</t>
    </r>
  </si>
  <si>
    <t xml:space="preserve">Staff </t>
  </si>
  <si>
    <r>
      <t xml:space="preserve">To what extent do you believe the World Bank Group is adequately staffed in Kosovo?  </t>
    </r>
    <r>
      <rPr>
        <i/>
        <sz val="9"/>
        <color theme="1"/>
        <rFont val="Calibri"/>
        <family val="2"/>
        <scheme val="minor"/>
      </rPr>
      <t>(1-To no degree at all, 10-To a very significant degree)</t>
    </r>
  </si>
  <si>
    <r>
      <t xml:space="preserve">To what extent is the World Bank Group an effective development partner in Kosovo, in terms of each of the following? </t>
    </r>
    <r>
      <rPr>
        <b/>
        <i/>
        <sz val="10"/>
        <color rgb="FF000000"/>
        <rFont val="Calibri"/>
        <family val="2"/>
        <scheme val="minor"/>
      </rPr>
      <t xml:space="preserve"> </t>
    </r>
    <r>
      <rPr>
        <i/>
        <sz val="10"/>
        <color rgb="FF000000"/>
        <rFont val="Calibri"/>
        <family val="2"/>
        <scheme val="minor"/>
      </rPr>
      <t>(1-To no degree at all, 10-To a very significant degree)</t>
    </r>
  </si>
  <si>
    <r>
      <t xml:space="preserve">To what extent do you agree/disagree with the following statements?  </t>
    </r>
    <r>
      <rPr>
        <i/>
        <sz val="10"/>
        <color rgb="FF000000"/>
        <rFont val="Calibri"/>
        <family val="2"/>
        <scheme val="minor"/>
      </rPr>
      <t>(1-Strongly disagree, 10-Strongly agree)</t>
    </r>
  </si>
  <si>
    <t>Working with the World Bank Group increases Kosovo’s institutional capacity</t>
  </si>
  <si>
    <r>
      <t xml:space="preserve">To what extent do you agree/disagree with the following statements about the World Bank Group in Kosovo? </t>
    </r>
    <r>
      <rPr>
        <i/>
        <sz val="10"/>
        <color rgb="FF000000"/>
        <rFont val="Calibri"/>
        <family val="2"/>
        <scheme val="minor"/>
      </rPr>
      <t>(1-Strongly disagree, 10-Strongly agree)</t>
    </r>
  </si>
  <si>
    <t>D:  World Bank Group’s Support in Development Areas</t>
  </si>
  <si>
    <t>How EFFECTIVE do you believe the World Bank Group is in terms of the work it does in the following areas of development in Kosovo?  (1-Not effective at all,
 10-Very effective)</t>
  </si>
  <si>
    <t>Education system improvement</t>
  </si>
  <si>
    <t>Energy efficiency / renewable energy: wind, solar, hydro and biomass</t>
  </si>
  <si>
    <t>Water security and canal protection</t>
  </si>
  <si>
    <t xml:space="preserve">Strengthening of the Financial sector </t>
  </si>
  <si>
    <t>Transport (e.g., roads, bridges, transportation)</t>
  </si>
  <si>
    <t>Digital development</t>
  </si>
  <si>
    <t>Geospatial infrastructure development</t>
  </si>
  <si>
    <t>Competitiveness and export readiness</t>
  </si>
  <si>
    <t>Land Management/Cadaster</t>
  </si>
  <si>
    <r>
      <t xml:space="preserve">How effectively does the World Bank Group support Kosovo’s efforts … ?   </t>
    </r>
    <r>
      <rPr>
        <i/>
        <sz val="9"/>
        <color rgb="FF000000"/>
        <rFont val="Calibri"/>
        <family val="2"/>
        <scheme val="minor"/>
      </rPr>
      <t>(1-Not effective at all, 10-Very effective)</t>
    </r>
  </si>
  <si>
    <t xml:space="preserve">E:  World Bank Group’s Knowledge Work And Activities </t>
  </si>
  <si>
    <t>In Kosovo, to what extent do you believe that the World Bank Group’s knowledge work and activities: (1-To no degree at all, 10-To a very significant degree)</t>
  </si>
  <si>
    <r>
      <t>Overall, how significant a contribution do you believe the World Bank Group's knowledge work and activities make to development results in your country?</t>
    </r>
    <r>
      <rPr>
        <i/>
        <sz val="9"/>
        <color theme="1"/>
        <rFont val="Calibri"/>
        <family val="2"/>
        <scheme val="minor"/>
      </rPr>
      <t>(1-Not significant at all, 10-Very significant)</t>
    </r>
  </si>
  <si>
    <r>
      <t>Overall, how would you rate the technical quality of the World Bank Group's knowledge work and activities?</t>
    </r>
    <r>
      <rPr>
        <i/>
        <sz val="9"/>
        <color theme="1"/>
        <rFont val="Calibri"/>
        <family val="2"/>
        <scheme val="minor"/>
      </rPr>
      <t xml:space="preserve"> (1-Very low technical quality, 10-Very high technical quality)</t>
    </r>
  </si>
  <si>
    <t>G:  Communication and Information Sharing</t>
  </si>
  <si>
    <t>Watched a webinar or online event hosted by the WBG</t>
  </si>
  <si>
    <t>p value</t>
  </si>
  <si>
    <t>Bilateral/Multilateral Agency/business environment</t>
  </si>
  <si>
    <t>Bilateral/Multilateral Agency</t>
  </si>
  <si>
    <t>freq</t>
  </si>
  <si>
    <t>n</t>
  </si>
  <si>
    <t>Project Management Unit (PMU) overseeing implementation of WBG project/Consultant/Contractor working on WBG supported project/program</t>
  </si>
  <si>
    <t>Employee of a Ministry/PMU/Consultant</t>
  </si>
  <si>
    <t>Other government insitutions</t>
  </si>
  <si>
    <t>Private Sector/Financial Sector</t>
  </si>
  <si>
    <t>recoded</t>
  </si>
  <si>
    <t>n recoded</t>
  </si>
  <si>
    <t>total</t>
  </si>
  <si>
    <t>G1.  Which would you say are your MAIN sources of news about economic and social development issues in Kosovo?   (Choose no more than 3)</t>
  </si>
  <si>
    <t>G2.  How would you prefer to obtain information about the World Bank Group and its work?   (Choose no more than 3)</t>
  </si>
  <si>
    <t>Private Sector/         Financial Sector</t>
  </si>
  <si>
    <t>Office of President/
Prime Minister/ Minister/
Parliamentarian</t>
  </si>
  <si>
    <t>Not collaborating enough with private sector*</t>
  </si>
  <si>
    <t>1</t>
  </si>
  <si>
    <t>2</t>
  </si>
  <si>
    <t>3</t>
  </si>
  <si>
    <t>Office of the President/Prime Minister/Minister/Parliamentarian</t>
  </si>
  <si>
    <t>The World Bank Group takes decisions quickly in Kosovo*</t>
  </si>
  <si>
    <t>The World Bank Group’s approvals and reviews are done in a timely fashion*</t>
  </si>
  <si>
    <t>The World Bank Group disburses funds promptly*</t>
  </si>
  <si>
    <r>
      <t xml:space="preserve">How EFFECTIVE do you believe the World Bank Group is in terms of the work it does in the following areas of development in </t>
    </r>
    <r>
      <rPr>
        <sz val="11"/>
        <color theme="1"/>
        <rFont val="Calibri"/>
        <family val="2"/>
        <scheme val="minor"/>
      </rPr>
      <t xml:space="preserve">Kosovo?    </t>
    </r>
    <r>
      <rPr>
        <sz val="11"/>
        <color rgb="FF000000"/>
        <rFont val="Calibri"/>
        <family val="2"/>
        <scheme val="minor"/>
      </rPr>
      <t>(1-"Not effective at all", 10-"Very Effective")</t>
    </r>
  </si>
  <si>
    <t>D3</t>
  </si>
  <si>
    <t>D4</t>
  </si>
  <si>
    <t>D5</t>
  </si>
  <si>
    <t>D6</t>
  </si>
  <si>
    <t>Public sector governance/reform</t>
  </si>
  <si>
    <t>D7</t>
  </si>
  <si>
    <t>D8</t>
  </si>
  <si>
    <t>D9</t>
  </si>
  <si>
    <t>D10</t>
  </si>
  <si>
    <t>D11</t>
  </si>
  <si>
    <t>D12</t>
  </si>
  <si>
    <t>D13</t>
  </si>
  <si>
    <t>D14</t>
  </si>
  <si>
    <t xml:space="preserve">Transport </t>
  </si>
  <si>
    <t>D15</t>
  </si>
  <si>
    <t>D16</t>
  </si>
  <si>
    <t>D17</t>
  </si>
  <si>
    <t>D18</t>
  </si>
  <si>
    <t>D19</t>
  </si>
  <si>
    <t>D20</t>
  </si>
  <si>
    <t>D21</t>
  </si>
  <si>
    <t>D22</t>
  </si>
  <si>
    <t>D23</t>
  </si>
  <si>
    <t>D24</t>
  </si>
  <si>
    <t>D25</t>
  </si>
  <si>
    <t>D26</t>
  </si>
  <si>
    <t>Are adequately disseminated*</t>
  </si>
  <si>
    <t>p-value</t>
  </si>
  <si>
    <t>MEAN</t>
  </si>
  <si>
    <t>To what extent do you believe the World Bank Group is adequately staffed in Kosovo?*</t>
  </si>
  <si>
    <t>Straightforwardness and honesty*</t>
  </si>
  <si>
    <t>The World Bank Group meets Kosovo’s needs for knowledge services (e.g., research, analysis, data, technical assistance)*</t>
  </si>
  <si>
    <t>Gender equity</t>
  </si>
  <si>
    <t>Equality of opportunity</t>
  </si>
  <si>
    <t>Appendix A: Responses to All Questions across All Respondents (N=124)</t>
  </si>
  <si>
    <t>Stakeholder recoding for Appendix B</t>
  </si>
  <si>
    <t>Appendix B: Responses to Selected Questions by Stakeholder Groups (scale questions)</t>
  </si>
  <si>
    <r>
      <t xml:space="preserve">Appendix C: Responses to Selected Questions by Year                                                </t>
    </r>
    <r>
      <rPr>
        <i/>
        <sz val="15"/>
        <color theme="1"/>
        <rFont val="Calibri"/>
        <family val="2"/>
        <scheme val="minor"/>
      </rPr>
      <t>Only comparable questions are listed</t>
    </r>
  </si>
  <si>
    <t xml:space="preserve">Appendix B: Responses to Selected Questions by Stakeholder Groups (single and multiple choice questions)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</si>
</sst>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
    <numFmt numFmtId="166" formatCode="###0.00"/>
    <numFmt numFmtId="167" formatCode="0.0"/>
  </numFmts>
  <fonts count="51">
    <font>
      <sz val="11"/>
      <color theme="1"/>
      <name val="Calibri"/>
      <family val="2"/>
      <scheme val="minor"/>
    </font>
    <font>
      <b/>
      <sz val="11"/>
      <color theme="1"/>
      <name val="Calibri"/>
      <family val="2"/>
      <scheme val="minor"/>
    </font>
    <font>
      <sz val="11"/>
      <name val="Calibri"/>
      <family val="2"/>
      <scheme val="minor"/>
    </font>
    <font>
      <sz val="9"/>
      <name val="Calibri"/>
      <family val="2"/>
      <scheme val="minor"/>
    </font>
    <font>
      <sz val="10"/>
      <name val="Arial"/>
      <family val="2"/>
    </font>
    <font>
      <b/>
      <sz val="8"/>
      <name val="Calibri"/>
      <family val="2"/>
      <scheme val="minor"/>
    </font>
    <font>
      <b/>
      <sz val="9"/>
      <color indexed="8"/>
      <name val="Calibri"/>
      <family val="2"/>
      <scheme val="minor"/>
    </font>
    <font>
      <b/>
      <sz val="9"/>
      <name val="Calibri"/>
      <family val="2"/>
      <scheme val="minor"/>
    </font>
    <font>
      <sz val="10"/>
      <name val="Calibri"/>
      <family val="2"/>
      <scheme val="minor"/>
    </font>
    <font>
      <sz val="10"/>
      <color indexed="8"/>
      <name val="Calibri"/>
      <family val="2"/>
      <scheme val="minor"/>
    </font>
    <font>
      <b/>
      <sz val="10"/>
      <color indexed="8"/>
      <name val="Calibri"/>
      <family val="2"/>
      <scheme val="minor"/>
    </font>
    <font>
      <sz val="9"/>
      <color indexed="8"/>
      <name val="Calibri"/>
      <family val="2"/>
      <scheme val="minor"/>
    </font>
    <font>
      <sz val="9"/>
      <color indexed="8"/>
      <name val="Arial"/>
      <family val="2"/>
    </font>
    <font>
      <sz val="9.5"/>
      <color indexed="8"/>
      <name val="Calibri"/>
      <family val="2"/>
      <scheme val="minor"/>
    </font>
    <font>
      <sz val="9.5"/>
      <name val="Calibri"/>
      <family val="2"/>
      <scheme val="minor"/>
    </font>
    <font>
      <b/>
      <sz val="11"/>
      <name val="Calibri"/>
      <family val="2"/>
      <scheme val="minor"/>
    </font>
    <font>
      <i/>
      <sz val="9"/>
      <color indexed="8"/>
      <name val="Calibri"/>
      <family val="2"/>
      <scheme val="minor"/>
    </font>
    <font>
      <b/>
      <sz val="12"/>
      <name val="Calibri"/>
      <family val="2"/>
      <scheme val="minor"/>
    </font>
    <font>
      <b/>
      <sz val="9"/>
      <color theme="1"/>
      <name val="Arial"/>
      <family val="2"/>
    </font>
    <font>
      <sz val="10"/>
      <color theme="1"/>
      <name val="Arial"/>
      <family val="2"/>
    </font>
    <font>
      <sz val="9"/>
      <color theme="1"/>
      <name val="Arial"/>
      <family val="2"/>
    </font>
    <font>
      <sz val="7.5"/>
      <name val="Arial"/>
      <family val="2"/>
    </font>
    <font>
      <b/>
      <sz val="8"/>
      <color theme="1"/>
      <name val="Arial"/>
      <family val="2"/>
    </font>
    <font>
      <sz val="8"/>
      <color theme="1"/>
      <name val="Arial"/>
      <family val="2"/>
    </font>
    <font>
      <sz val="8"/>
      <name val="Calibri"/>
      <family val="2"/>
      <scheme val="minor"/>
    </font>
    <font>
      <b/>
      <sz val="11"/>
      <color indexed="8"/>
      <name val="Calibri"/>
      <family val="2"/>
      <scheme val="minor"/>
    </font>
    <font>
      <b/>
      <sz val="12"/>
      <color theme="1"/>
      <name val="Calibri"/>
      <family val="2"/>
      <scheme val="minor"/>
    </font>
    <font>
      <b/>
      <sz val="12"/>
      <color indexed="8"/>
      <name val="Calibri"/>
      <family val="2"/>
      <scheme val="minor"/>
    </font>
    <font>
      <b/>
      <sz val="10"/>
      <color rgb="FF000000"/>
      <name val="Calibri"/>
      <family val="2"/>
      <scheme val="minor"/>
    </font>
    <font>
      <b/>
      <sz val="12"/>
      <color rgb="FF000000"/>
      <name val="Calibri"/>
      <family val="2"/>
      <scheme val="minor"/>
    </font>
    <font>
      <sz val="11"/>
      <color rgb="FF000000"/>
      <name val="Calibri"/>
      <family val="2"/>
      <scheme val="minor"/>
    </font>
    <font>
      <b/>
      <sz val="10"/>
      <color theme="1"/>
      <name val="Calibri"/>
      <family val="2"/>
      <scheme val="minor"/>
    </font>
    <font>
      <b/>
      <sz val="11"/>
      <color rgb="FF000000"/>
      <name val="Calibri"/>
      <family val="2"/>
      <scheme val="minor"/>
    </font>
    <font>
      <sz val="10"/>
      <color theme="1"/>
      <name val="Calibri"/>
      <family val="2"/>
      <scheme val="minor"/>
    </font>
    <font>
      <i/>
      <sz val="9"/>
      <color rgb="FF000000"/>
      <name val="Calibri"/>
      <family val="2"/>
      <scheme val="minor"/>
    </font>
    <font>
      <i/>
      <sz val="9"/>
      <color theme="1"/>
      <name val="Calibri"/>
      <family val="2"/>
      <scheme val="minor"/>
    </font>
    <font>
      <sz val="10"/>
      <color rgb="FF000000"/>
      <name val="Calibri"/>
      <family val="2"/>
    </font>
    <font>
      <sz val="11"/>
      <color rgb="FF000000"/>
      <name val="Calibri"/>
    </font>
    <font>
      <b/>
      <sz val="9"/>
      <name val="Arial"/>
      <family val="2"/>
    </font>
    <font>
      <sz val="9"/>
      <name val="Calibri (Body)"/>
    </font>
    <font>
      <sz val="11"/>
      <color rgb="FF000000"/>
      <name val="Calibri"/>
      <family val="2"/>
    </font>
    <font>
      <b/>
      <sz val="12"/>
      <color rgb="FF000000"/>
      <name val="Calibri"/>
      <family val="2"/>
      <charset val="204"/>
      <scheme val="minor"/>
    </font>
    <font>
      <i/>
      <sz val="10"/>
      <color rgb="FF000000"/>
      <name val="Calibri"/>
      <family val="2"/>
      <scheme val="minor"/>
    </font>
    <font>
      <b/>
      <i/>
      <sz val="10"/>
      <color rgb="FF000000"/>
      <name val="Calibri"/>
      <family val="2"/>
      <scheme val="minor"/>
    </font>
    <font>
      <sz val="11"/>
      <color theme="1"/>
      <name val="Calibri"/>
      <family val="2"/>
      <scheme val="minor"/>
    </font>
    <font>
      <sz val="11"/>
      <color theme="0"/>
      <name val="Calibri"/>
      <family val="2"/>
      <scheme val="minor"/>
    </font>
    <font>
      <sz val="11"/>
      <color theme="0"/>
      <name val="Calibri"/>
      <family val="2"/>
    </font>
    <font>
      <b/>
      <sz val="15"/>
      <color rgb="FF000000"/>
      <name val="Calibri"/>
      <family val="2"/>
      <scheme val="minor"/>
    </font>
    <font>
      <b/>
      <sz val="15"/>
      <color theme="1"/>
      <name val="Calibri"/>
      <family val="2"/>
      <scheme val="minor"/>
    </font>
    <font>
      <b/>
      <sz val="15"/>
      <name val="Calibri"/>
      <family val="2"/>
      <scheme val="minor"/>
    </font>
    <font>
      <i/>
      <sz val="15"/>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rgb="FFD8EEC0"/>
        <bgColor indexed="64"/>
      </patternFill>
    </fill>
    <fill>
      <patternFill patternType="solid">
        <fgColor rgb="FFFFC000"/>
        <bgColor indexed="64"/>
      </patternFill>
    </fill>
    <fill>
      <patternFill patternType="solid">
        <fgColor rgb="FF92D050"/>
        <bgColor indexed="64"/>
      </patternFill>
    </fill>
    <fill>
      <patternFill patternType="solid">
        <fgColor rgb="FFA065E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4" tint="-0.499984740745262"/>
        <bgColor indexed="64"/>
      </patternFill>
    </fill>
    <fill>
      <patternFill patternType="solid">
        <fgColor rgb="FF00B0F0"/>
        <bgColor indexed="64"/>
      </patternFill>
    </fill>
    <fill>
      <patternFill patternType="solid">
        <fgColor theme="3" tint="-4.9989318521683403E-2"/>
        <bgColor indexed="64"/>
      </patternFill>
    </fill>
    <fill>
      <patternFill patternType="solid">
        <fgColor theme="7" tint="0.79998168889431442"/>
        <bgColor indexed="64"/>
      </patternFill>
    </fill>
  </fills>
  <borders count="64">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medium">
        <color auto="1"/>
      </left>
      <right style="medium">
        <color auto="1"/>
      </right>
      <top/>
      <bottom/>
      <diagonal/>
    </border>
    <border>
      <left style="medium">
        <color auto="1"/>
      </left>
      <right/>
      <top/>
      <bottom style="thin">
        <color auto="1"/>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auto="1"/>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auto="1"/>
      </top>
      <bottom/>
      <diagonal/>
    </border>
    <border>
      <left style="medium">
        <color indexed="64"/>
      </left>
      <right style="thin">
        <color indexed="64"/>
      </right>
      <top style="thin">
        <color indexed="64"/>
      </top>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style="medium">
        <color indexed="64"/>
      </left>
      <right style="thick">
        <color indexed="64"/>
      </right>
      <top style="medium">
        <color indexed="64"/>
      </top>
      <bottom style="thick">
        <color indexed="64"/>
      </bottom>
      <diagonal/>
    </border>
    <border>
      <left style="thick">
        <color indexed="64"/>
      </left>
      <right style="thick">
        <color indexed="64"/>
      </right>
      <top style="medium">
        <color indexed="64"/>
      </top>
      <bottom style="thick">
        <color indexed="64"/>
      </bottom>
      <diagonal/>
    </border>
    <border>
      <left style="thick">
        <color indexed="64"/>
      </left>
      <right style="medium">
        <color indexed="64"/>
      </right>
      <top style="medium">
        <color indexed="64"/>
      </top>
      <bottom style="thick">
        <color indexed="64"/>
      </bottom>
      <diagonal/>
    </border>
    <border>
      <left style="medium">
        <color indexed="64"/>
      </left>
      <right style="thick">
        <color indexed="64"/>
      </right>
      <top style="thin">
        <color indexed="64"/>
      </top>
      <bottom style="medium">
        <color indexed="64"/>
      </bottom>
      <diagonal/>
    </border>
    <border>
      <left style="thick">
        <color indexed="64"/>
      </left>
      <right style="thick">
        <color indexed="64"/>
      </right>
      <top style="thin">
        <color indexed="64"/>
      </top>
      <bottom style="medium">
        <color indexed="64"/>
      </bottom>
      <diagonal/>
    </border>
    <border>
      <left style="thick">
        <color indexed="64"/>
      </left>
      <right style="medium">
        <color indexed="64"/>
      </right>
      <top style="thin">
        <color indexed="64"/>
      </top>
      <bottom style="medium">
        <color indexed="64"/>
      </bottom>
      <diagonal/>
    </border>
    <border>
      <left style="medium">
        <color auto="1"/>
      </left>
      <right style="thick">
        <color auto="1"/>
      </right>
      <top style="thick">
        <color auto="1"/>
      </top>
      <bottom/>
      <diagonal/>
    </border>
    <border>
      <left style="thick">
        <color auto="1"/>
      </left>
      <right style="thick">
        <color auto="1"/>
      </right>
      <top style="thick">
        <color auto="1"/>
      </top>
      <bottom/>
      <diagonal/>
    </border>
    <border>
      <left style="thick">
        <color auto="1"/>
      </left>
      <right style="medium">
        <color indexed="64"/>
      </right>
      <top style="thick">
        <color auto="1"/>
      </top>
      <bottom/>
      <diagonal/>
    </border>
    <border>
      <left style="medium">
        <color auto="1"/>
      </left>
      <right style="medium">
        <color auto="1"/>
      </right>
      <top style="thick">
        <color auto="1"/>
      </top>
      <bottom style="medium">
        <color auto="1"/>
      </bottom>
      <diagonal/>
    </border>
    <border>
      <left/>
      <right style="medium">
        <color indexed="64"/>
      </right>
      <top style="thin">
        <color auto="1"/>
      </top>
      <bottom style="thin">
        <color auto="1"/>
      </bottom>
      <diagonal/>
    </border>
    <border>
      <left/>
      <right/>
      <top style="medium">
        <color indexed="64"/>
      </top>
      <bottom style="thin">
        <color indexed="64"/>
      </bottom>
      <diagonal/>
    </border>
    <border>
      <left/>
      <right style="thin">
        <color auto="1"/>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s>
  <cellStyleXfs count="13">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9" fontId="44" fillId="0" borderId="0" applyFont="0" applyFill="0" applyBorder="0" applyAlignment="0" applyProtection="0"/>
  </cellStyleXfs>
  <cellXfs count="355">
    <xf numFmtId="0" fontId="0" fillId="0" borderId="0" xfId="0"/>
    <xf numFmtId="164" fontId="2" fillId="0" borderId="0" xfId="0" applyNumberFormat="1" applyFont="1" applyAlignment="1">
      <alignment horizontal="center" vertical="center"/>
    </xf>
    <xf numFmtId="164" fontId="3" fillId="0" borderId="0" xfId="0" applyNumberFormat="1" applyFont="1"/>
    <xf numFmtId="0" fontId="2" fillId="0" borderId="0" xfId="0" applyFont="1"/>
    <xf numFmtId="0" fontId="2" fillId="0" borderId="0" xfId="0" applyFont="1" applyAlignment="1">
      <alignment wrapText="1"/>
    </xf>
    <xf numFmtId="164" fontId="9" fillId="0" borderId="0" xfId="2" applyNumberFormat="1" applyFont="1" applyAlignment="1">
      <alignment horizontal="center" vertical="center"/>
    </xf>
    <xf numFmtId="164" fontId="8" fillId="0" borderId="0" xfId="2" applyNumberFormat="1" applyFont="1" applyAlignment="1">
      <alignment horizontal="center"/>
    </xf>
    <xf numFmtId="164" fontId="8" fillId="0" borderId="0" xfId="0" applyNumberFormat="1" applyFont="1" applyAlignment="1">
      <alignment horizontal="center"/>
    </xf>
    <xf numFmtId="164" fontId="8" fillId="0" borderId="0" xfId="1" applyNumberFormat="1" applyFont="1" applyAlignment="1">
      <alignment horizontal="center" vertical="center" wrapText="1"/>
    </xf>
    <xf numFmtId="164" fontId="11" fillId="0" borderId="0" xfId="4" applyNumberFormat="1" applyFont="1" applyAlignment="1">
      <alignment horizontal="center" vertical="center"/>
    </xf>
    <xf numFmtId="0" fontId="12" fillId="0" borderId="0" xfId="4" applyFont="1" applyAlignment="1">
      <alignment horizontal="left" vertical="top" wrapText="1"/>
    </xf>
    <xf numFmtId="164" fontId="12" fillId="0" borderId="0" xfId="4" applyNumberFormat="1" applyFont="1" applyAlignment="1">
      <alignment horizontal="center" vertical="top" wrapText="1"/>
    </xf>
    <xf numFmtId="164" fontId="11" fillId="0" borderId="0" xfId="3" applyNumberFormat="1" applyFont="1" applyAlignment="1">
      <alignment horizontal="right" vertical="center"/>
    </xf>
    <xf numFmtId="0" fontId="15" fillId="0" borderId="0" xfId="0" applyFont="1" applyAlignment="1">
      <alignment vertical="center"/>
    </xf>
    <xf numFmtId="0" fontId="15" fillId="0" borderId="0" xfId="1" applyFont="1" applyAlignment="1">
      <alignment horizontal="left" vertical="center"/>
    </xf>
    <xf numFmtId="0" fontId="16" fillId="0" borderId="0" xfId="4" applyFont="1" applyAlignment="1">
      <alignment horizontal="left" vertical="center"/>
    </xf>
    <xf numFmtId="0" fontId="19" fillId="0" borderId="0" xfId="0" applyFont="1" applyAlignment="1">
      <alignment vertical="top"/>
    </xf>
    <xf numFmtId="0" fontId="20" fillId="0" borderId="0" xfId="0" applyFont="1"/>
    <xf numFmtId="0" fontId="23" fillId="0" borderId="0" xfId="0" applyFont="1"/>
    <xf numFmtId="0" fontId="0" fillId="0" borderId="0" xfId="0" applyAlignment="1">
      <alignment horizontal="left"/>
    </xf>
    <xf numFmtId="2" fontId="0" fillId="0" borderId="0" xfId="0" applyNumberFormat="1"/>
    <xf numFmtId="0" fontId="9" fillId="0" borderId="0" xfId="4" applyFont="1" applyAlignment="1">
      <alignment horizontal="left" vertical="center" wrapText="1"/>
    </xf>
    <xf numFmtId="164" fontId="9" fillId="0" borderId="0" xfId="4" applyNumberFormat="1" applyFont="1" applyAlignment="1">
      <alignment horizontal="center" vertical="center" wrapText="1"/>
    </xf>
    <xf numFmtId="164" fontId="8" fillId="0" borderId="0" xfId="2" applyNumberFormat="1" applyFont="1" applyAlignment="1">
      <alignment horizontal="center" vertical="center"/>
    </xf>
    <xf numFmtId="164" fontId="8" fillId="0" borderId="0" xfId="0" applyNumberFormat="1" applyFont="1" applyAlignment="1">
      <alignment horizontal="center" vertical="center"/>
    </xf>
    <xf numFmtId="0" fontId="2" fillId="0" borderId="0" xfId="1" applyFont="1" applyAlignment="1">
      <alignment horizontal="left" vertical="center" wrapText="1"/>
    </xf>
    <xf numFmtId="0" fontId="5" fillId="0" borderId="0" xfId="1" applyFont="1" applyAlignment="1">
      <alignment horizontal="left" wrapText="1"/>
    </xf>
    <xf numFmtId="164" fontId="6" fillId="0" borderId="0" xfId="2" applyNumberFormat="1" applyFont="1" applyAlignment="1">
      <alignment horizontal="center" wrapText="1"/>
    </xf>
    <xf numFmtId="164" fontId="7" fillId="0" borderId="0" xfId="2" applyNumberFormat="1" applyFont="1" applyAlignment="1">
      <alignment horizontal="center" wrapText="1"/>
    </xf>
    <xf numFmtId="164" fontId="7" fillId="0" borderId="0" xfId="0" applyNumberFormat="1" applyFont="1" applyAlignment="1">
      <alignment horizontal="center" wrapText="1"/>
    </xf>
    <xf numFmtId="164" fontId="11" fillId="0" borderId="0" xfId="4" applyNumberFormat="1" applyFont="1" applyAlignment="1">
      <alignment horizontal="center" vertical="center" wrapText="1"/>
    </xf>
    <xf numFmtId="0" fontId="11" fillId="0" borderId="0" xfId="3" applyFont="1" applyAlignment="1">
      <alignment horizontal="left" vertical="center" wrapText="1"/>
    </xf>
    <xf numFmtId="164" fontId="11" fillId="0" borderId="0" xfId="3" applyNumberFormat="1" applyFont="1" applyAlignment="1">
      <alignment horizontal="center" vertical="center" wrapText="1"/>
    </xf>
    <xf numFmtId="0" fontId="3" fillId="0" borderId="0" xfId="6" applyFont="1" applyAlignment="1">
      <alignment horizontal="left" vertical="center" wrapText="1"/>
    </xf>
    <xf numFmtId="164" fontId="3" fillId="0" borderId="0" xfId="6" applyNumberFormat="1" applyFont="1" applyAlignment="1">
      <alignment horizontal="center" vertical="center" wrapText="1"/>
    </xf>
    <xf numFmtId="164" fontId="13" fillId="0" borderId="0" xfId="2" applyNumberFormat="1" applyFont="1" applyAlignment="1">
      <alignment horizontal="center" vertical="center"/>
    </xf>
    <xf numFmtId="164" fontId="14" fillId="0" borderId="0" xfId="2" applyNumberFormat="1" applyFont="1" applyAlignment="1">
      <alignment horizontal="center"/>
    </xf>
    <xf numFmtId="164" fontId="14" fillId="0" borderId="0" xfId="0" applyNumberFormat="1" applyFont="1" applyAlignment="1">
      <alignment horizontal="center"/>
    </xf>
    <xf numFmtId="0" fontId="8" fillId="0" borderId="0" xfId="6" applyFont="1" applyAlignment="1">
      <alignment horizontal="left" vertical="center" wrapText="1"/>
    </xf>
    <xf numFmtId="164" fontId="8" fillId="0" borderId="0" xfId="6" applyNumberFormat="1" applyFont="1" applyAlignment="1">
      <alignment horizontal="center" vertical="center" wrapText="1"/>
    </xf>
    <xf numFmtId="164" fontId="9" fillId="0" borderId="0" xfId="2" applyNumberFormat="1" applyFont="1" applyAlignment="1">
      <alignment horizontal="center" vertical="center" wrapText="1"/>
    </xf>
    <xf numFmtId="0" fontId="9" fillId="0" borderId="0" xfId="2" applyFont="1" applyAlignment="1">
      <alignment horizontal="left" vertical="center" wrapText="1"/>
    </xf>
    <xf numFmtId="164" fontId="11" fillId="0" borderId="0" xfId="7" applyNumberFormat="1" applyFont="1" applyAlignment="1">
      <alignment horizontal="center" vertical="center"/>
    </xf>
    <xf numFmtId="164" fontId="3" fillId="0" borderId="0" xfId="3" applyNumberFormat="1" applyFont="1" applyAlignment="1">
      <alignment horizontal="right" vertical="top"/>
    </xf>
    <xf numFmtId="9" fontId="9" fillId="0" borderId="0" xfId="2" applyNumberFormat="1" applyFont="1" applyAlignment="1">
      <alignment horizontal="center" vertical="center" wrapText="1"/>
    </xf>
    <xf numFmtId="9" fontId="9" fillId="0" borderId="0" xfId="2" applyNumberFormat="1" applyFont="1" applyAlignment="1">
      <alignment horizontal="center" vertical="center"/>
    </xf>
    <xf numFmtId="9" fontId="8" fillId="0" borderId="0" xfId="2" applyNumberFormat="1" applyFont="1" applyAlignment="1">
      <alignment horizontal="center" vertical="center"/>
    </xf>
    <xf numFmtId="9" fontId="8" fillId="0" borderId="0" xfId="0" applyNumberFormat="1" applyFont="1" applyAlignment="1">
      <alignment horizontal="center" vertical="center"/>
    </xf>
    <xf numFmtId="0" fontId="11" fillId="0" borderId="0" xfId="2" applyFont="1" applyAlignment="1">
      <alignment horizontal="left" vertical="center" wrapText="1"/>
    </xf>
    <xf numFmtId="164" fontId="11" fillId="0" borderId="0" xfId="2" applyNumberFormat="1" applyFont="1" applyAlignment="1">
      <alignment horizontal="center" vertical="center" wrapText="1"/>
    </xf>
    <xf numFmtId="0" fontId="9" fillId="0" borderId="0" xfId="8" applyFont="1" applyAlignment="1">
      <alignment horizontal="left" vertical="center" wrapText="1"/>
    </xf>
    <xf numFmtId="164" fontId="9" fillId="0" borderId="0" xfId="8" applyNumberFormat="1" applyFont="1" applyAlignment="1">
      <alignment horizontal="center" vertical="center" wrapText="1"/>
    </xf>
    <xf numFmtId="164" fontId="11" fillId="0" borderId="0" xfId="3" applyNumberFormat="1" applyFont="1" applyAlignment="1">
      <alignment horizontal="left" vertical="center" wrapText="1"/>
    </xf>
    <xf numFmtId="0" fontId="10" fillId="0" borderId="0" xfId="4" applyFont="1" applyAlignment="1">
      <alignment horizontal="left" vertical="center"/>
    </xf>
    <xf numFmtId="0" fontId="25" fillId="0" borderId="0" xfId="4" applyFont="1" applyAlignment="1">
      <alignment horizontal="left" vertical="center"/>
    </xf>
    <xf numFmtId="0" fontId="17" fillId="0" borderId="0" xfId="0" applyFont="1" applyAlignment="1">
      <alignment vertical="center" wrapText="1"/>
    </xf>
    <xf numFmtId="0" fontId="16" fillId="0" borderId="0" xfId="4" applyFont="1" applyAlignment="1">
      <alignment horizontal="left" vertical="center" wrapText="1"/>
    </xf>
    <xf numFmtId="0" fontId="2" fillId="0" borderId="0" xfId="0" applyFont="1" applyAlignment="1">
      <alignment vertical="center" wrapText="1"/>
    </xf>
    <xf numFmtId="0" fontId="26" fillId="0" borderId="0" xfId="0" applyFont="1"/>
    <xf numFmtId="0" fontId="29" fillId="0" borderId="0" xfId="4" applyFont="1" applyAlignment="1">
      <alignment horizontal="left" vertical="center"/>
    </xf>
    <xf numFmtId="0" fontId="28" fillId="0" borderId="0" xfId="2" applyFont="1" applyAlignment="1">
      <alignment horizontal="left" vertical="center"/>
    </xf>
    <xf numFmtId="0" fontId="17" fillId="0" borderId="0" xfId="1" applyFont="1" applyAlignment="1">
      <alignment horizontal="left" vertical="center"/>
    </xf>
    <xf numFmtId="0" fontId="27" fillId="0" borderId="0" xfId="4" applyFont="1" applyAlignment="1">
      <alignment horizontal="left" vertical="center"/>
    </xf>
    <xf numFmtId="164" fontId="9" fillId="0" borderId="9" xfId="2" applyNumberFormat="1" applyFont="1" applyBorder="1" applyAlignment="1">
      <alignment horizontal="center" vertical="center"/>
    </xf>
    <xf numFmtId="0" fontId="9" fillId="2" borderId="15" xfId="4" applyFont="1" applyFill="1" applyBorder="1" applyAlignment="1">
      <alignment horizontal="left" vertical="center" wrapText="1"/>
    </xf>
    <xf numFmtId="0" fontId="9" fillId="2" borderId="16" xfId="4" applyFont="1" applyFill="1" applyBorder="1" applyAlignment="1">
      <alignment horizontal="left" vertical="center" wrapText="1"/>
    </xf>
    <xf numFmtId="0" fontId="9" fillId="2" borderId="19" xfId="4" applyFont="1" applyFill="1" applyBorder="1" applyAlignment="1">
      <alignment horizontal="left" vertical="center" wrapText="1"/>
    </xf>
    <xf numFmtId="0" fontId="9" fillId="0" borderId="19" xfId="4" applyFont="1" applyBorder="1" applyAlignment="1">
      <alignment horizontal="left" vertical="center" wrapText="1"/>
    </xf>
    <xf numFmtId="0" fontId="9" fillId="0" borderId="28" xfId="4" applyFont="1" applyBorder="1" applyAlignment="1">
      <alignment horizontal="left" vertical="center" wrapText="1"/>
    </xf>
    <xf numFmtId="0" fontId="30" fillId="0" borderId="0" xfId="0" applyFont="1"/>
    <xf numFmtId="0" fontId="31" fillId="3" borderId="0" xfId="0" applyFont="1" applyFill="1" applyAlignment="1">
      <alignment wrapText="1"/>
    </xf>
    <xf numFmtId="0" fontId="0" fillId="3" borderId="0" xfId="0" applyFill="1"/>
    <xf numFmtId="0" fontId="0" fillId="0" borderId="0" xfId="0" applyAlignment="1">
      <alignment wrapText="1"/>
    </xf>
    <xf numFmtId="0" fontId="32" fillId="0" borderId="0" xfId="0" applyFont="1" applyAlignment="1">
      <alignment horizontal="center"/>
    </xf>
    <xf numFmtId="2" fontId="30" fillId="0" borderId="0" xfId="0" applyNumberFormat="1" applyFont="1" applyAlignment="1">
      <alignment horizontal="center" vertical="center"/>
    </xf>
    <xf numFmtId="0" fontId="30" fillId="0" borderId="15" xfId="0" applyFont="1" applyBorder="1" applyAlignment="1">
      <alignment wrapText="1"/>
    </xf>
    <xf numFmtId="2" fontId="30" fillId="0" borderId="0" xfId="0" applyNumberFormat="1" applyFont="1"/>
    <xf numFmtId="0" fontId="32" fillId="3" borderId="1" xfId="0" applyFont="1" applyFill="1" applyBorder="1" applyAlignment="1">
      <alignment horizontal="center"/>
    </xf>
    <xf numFmtId="0" fontId="32" fillId="3" borderId="20" xfId="0" applyFont="1" applyFill="1" applyBorder="1" applyAlignment="1">
      <alignment horizontal="center"/>
    </xf>
    <xf numFmtId="0" fontId="30" fillId="0" borderId="13" xfId="0" applyFont="1" applyBorder="1" applyAlignment="1">
      <alignment wrapText="1"/>
    </xf>
    <xf numFmtId="2" fontId="30" fillId="0" borderId="0" xfId="0" applyNumberFormat="1" applyFont="1" applyAlignment="1">
      <alignment horizontal="center" vertical="center" wrapText="1"/>
    </xf>
    <xf numFmtId="0" fontId="32" fillId="3" borderId="1" xfId="0" applyFont="1" applyFill="1" applyBorder="1" applyAlignment="1">
      <alignment wrapText="1"/>
    </xf>
    <xf numFmtId="0" fontId="0" fillId="0" borderId="9" xfId="0" applyBorder="1" applyAlignment="1">
      <alignment wrapText="1"/>
    </xf>
    <xf numFmtId="0" fontId="32" fillId="3" borderId="1" xfId="0" applyFont="1" applyFill="1" applyBorder="1" applyAlignment="1">
      <alignment horizontal="left" wrapText="1"/>
    </xf>
    <xf numFmtId="0" fontId="0" fillId="0" borderId="13" xfId="0" applyBorder="1"/>
    <xf numFmtId="0" fontId="0" fillId="0" borderId="15" xfId="0" applyBorder="1"/>
    <xf numFmtId="0" fontId="0" fillId="0" borderId="2" xfId="0" applyBorder="1" applyAlignment="1">
      <alignment wrapText="1"/>
    </xf>
    <xf numFmtId="0" fontId="0" fillId="0" borderId="19" xfId="0" applyBorder="1" applyAlignment="1">
      <alignment wrapText="1"/>
    </xf>
    <xf numFmtId="0" fontId="30" fillId="0" borderId="0" xfId="0" applyFont="1" applyAlignment="1">
      <alignment horizontal="center" vertical="center"/>
    </xf>
    <xf numFmtId="0" fontId="30" fillId="0" borderId="0" xfId="0" applyFont="1" applyAlignment="1">
      <alignment wrapText="1"/>
    </xf>
    <xf numFmtId="0" fontId="32" fillId="3" borderId="23" xfId="0" applyFont="1" applyFill="1" applyBorder="1" applyAlignment="1">
      <alignment horizontal="center" wrapText="1"/>
    </xf>
    <xf numFmtId="0" fontId="32" fillId="3" borderId="9" xfId="0" applyFont="1" applyFill="1" applyBorder="1" applyAlignment="1">
      <alignment horizontal="center" wrapText="1"/>
    </xf>
    <xf numFmtId="0" fontId="32" fillId="3" borderId="26" xfId="0" applyFont="1" applyFill="1" applyBorder="1" applyAlignment="1">
      <alignment horizontal="center" wrapText="1"/>
    </xf>
    <xf numFmtId="0" fontId="32" fillId="3" borderId="22" xfId="0" applyFont="1" applyFill="1" applyBorder="1" applyAlignment="1">
      <alignment horizontal="center" wrapText="1"/>
    </xf>
    <xf numFmtId="0" fontId="0" fillId="0" borderId="32" xfId="0" applyBorder="1" applyAlignment="1">
      <alignment horizontal="center" vertical="center"/>
    </xf>
    <xf numFmtId="0" fontId="32" fillId="3" borderId="9" xfId="0" applyFont="1" applyFill="1" applyBorder="1" applyAlignment="1">
      <alignment horizontal="left" wrapText="1"/>
    </xf>
    <xf numFmtId="0" fontId="32" fillId="3" borderId="9" xfId="0" applyFont="1" applyFill="1" applyBorder="1" applyAlignment="1">
      <alignment horizontal="center"/>
    </xf>
    <xf numFmtId="0" fontId="9" fillId="2" borderId="13" xfId="4" applyFont="1" applyFill="1" applyBorder="1" applyAlignment="1">
      <alignment horizontal="left" vertical="center" wrapText="1"/>
    </xf>
    <xf numFmtId="164" fontId="36" fillId="0" borderId="5" xfId="0" applyNumberFormat="1" applyFont="1" applyBorder="1" applyAlignment="1">
      <alignment horizontal="center" vertical="center"/>
    </xf>
    <xf numFmtId="164" fontId="36" fillId="0" borderId="13" xfId="0" applyNumberFormat="1" applyFont="1" applyBorder="1" applyAlignment="1">
      <alignment horizontal="center" vertical="center"/>
    </xf>
    <xf numFmtId="164" fontId="36" fillId="0" borderId="34" xfId="0" applyNumberFormat="1" applyFont="1" applyBorder="1" applyAlignment="1">
      <alignment horizontal="center" vertical="center"/>
    </xf>
    <xf numFmtId="164" fontId="36" fillId="0" borderId="15" xfId="0" applyNumberFormat="1" applyFont="1" applyBorder="1" applyAlignment="1">
      <alignment horizontal="center" vertical="center"/>
    </xf>
    <xf numFmtId="0" fontId="5" fillId="5" borderId="9" xfId="1" applyFont="1" applyFill="1" applyBorder="1" applyAlignment="1">
      <alignment horizontal="left" wrapText="1"/>
    </xf>
    <xf numFmtId="164" fontId="6" fillId="5" borderId="9" xfId="2" applyNumberFormat="1" applyFont="1" applyFill="1" applyBorder="1" applyAlignment="1">
      <alignment horizontal="center" wrapText="1"/>
    </xf>
    <xf numFmtId="164" fontId="7" fillId="5" borderId="9" xfId="2" applyNumberFormat="1" applyFont="1" applyFill="1" applyBorder="1" applyAlignment="1">
      <alignment horizontal="center" wrapText="1"/>
    </xf>
    <xf numFmtId="164" fontId="7" fillId="5" borderId="22" xfId="0" applyNumberFormat="1" applyFont="1" applyFill="1" applyBorder="1" applyAlignment="1">
      <alignment horizontal="center" wrapText="1"/>
    </xf>
    <xf numFmtId="164" fontId="37" fillId="0" borderId="16" xfId="0" applyNumberFormat="1" applyFont="1" applyBorder="1" applyAlignment="1">
      <alignment horizontal="center" vertical="center"/>
    </xf>
    <xf numFmtId="164" fontId="37" fillId="0" borderId="21" xfId="0" applyNumberFormat="1" applyFont="1" applyBorder="1" applyAlignment="1">
      <alignment horizontal="center" vertical="center"/>
    </xf>
    <xf numFmtId="0" fontId="9" fillId="2" borderId="35" xfId="4" applyFont="1" applyFill="1" applyBorder="1" applyAlignment="1">
      <alignment horizontal="left" vertical="center" wrapText="1"/>
    </xf>
    <xf numFmtId="164" fontId="37" fillId="0" borderId="35" xfId="0" applyNumberFormat="1" applyFont="1" applyBorder="1" applyAlignment="1">
      <alignment horizontal="center" vertical="center"/>
    </xf>
    <xf numFmtId="164" fontId="37" fillId="0" borderId="22" xfId="0" applyNumberFormat="1" applyFont="1" applyBorder="1" applyAlignment="1">
      <alignment horizontal="center" vertical="center"/>
    </xf>
    <xf numFmtId="164" fontId="37" fillId="0" borderId="15" xfId="0" applyNumberFormat="1" applyFont="1" applyBorder="1" applyAlignment="1">
      <alignment horizontal="center" vertical="center"/>
    </xf>
    <xf numFmtId="164" fontId="37" fillId="0" borderId="36" xfId="0" applyNumberFormat="1" applyFont="1" applyBorder="1" applyAlignment="1">
      <alignment horizontal="center" vertical="center"/>
    </xf>
    <xf numFmtId="164" fontId="37" fillId="0" borderId="27" xfId="0" applyNumberFormat="1" applyFont="1" applyBorder="1" applyAlignment="1">
      <alignment horizontal="center" vertical="center"/>
    </xf>
    <xf numFmtId="164" fontId="37" fillId="0" borderId="34" xfId="0" applyNumberFormat="1" applyFont="1" applyBorder="1" applyAlignment="1">
      <alignment horizontal="center" vertical="center"/>
    </xf>
    <xf numFmtId="0" fontId="9" fillId="0" borderId="16" xfId="4" applyFont="1" applyBorder="1" applyAlignment="1">
      <alignment horizontal="left" vertical="center" wrapText="1"/>
    </xf>
    <xf numFmtId="0" fontId="9" fillId="0" borderId="35" xfId="4" applyFont="1" applyBorder="1" applyAlignment="1">
      <alignment horizontal="left" vertical="center" wrapText="1"/>
    </xf>
    <xf numFmtId="0" fontId="9" fillId="0" borderId="15" xfId="4" applyFont="1" applyBorder="1" applyAlignment="1">
      <alignment horizontal="left" vertical="center" wrapText="1"/>
    </xf>
    <xf numFmtId="0" fontId="9" fillId="0" borderId="30" xfId="4" applyFont="1" applyBorder="1" applyAlignment="1">
      <alignment horizontal="left" vertical="center" wrapText="1"/>
    </xf>
    <xf numFmtId="164" fontId="37" fillId="0" borderId="13" xfId="0" applyNumberFormat="1" applyFont="1" applyBorder="1" applyAlignment="1">
      <alignment horizontal="center" vertical="center"/>
    </xf>
    <xf numFmtId="164" fontId="37" fillId="0" borderId="5" xfId="0" applyNumberFormat="1" applyFont="1" applyBorder="1" applyAlignment="1">
      <alignment horizontal="center" vertical="center"/>
    </xf>
    <xf numFmtId="0" fontId="9" fillId="0" borderId="33" xfId="4" applyFont="1" applyBorder="1" applyAlignment="1">
      <alignment horizontal="left" vertical="center" wrapText="1"/>
    </xf>
    <xf numFmtId="0" fontId="9" fillId="0" borderId="2" xfId="4" applyFont="1" applyBorder="1" applyAlignment="1">
      <alignment horizontal="left" vertical="center" wrapText="1"/>
    </xf>
    <xf numFmtId="164" fontId="37" fillId="0" borderId="13" xfId="0" applyNumberFormat="1" applyFont="1" applyBorder="1"/>
    <xf numFmtId="164" fontId="37" fillId="0" borderId="5" xfId="0" applyNumberFormat="1" applyFont="1" applyBorder="1"/>
    <xf numFmtId="164" fontId="37" fillId="0" borderId="35" xfId="0" applyNumberFormat="1" applyFont="1" applyBorder="1"/>
    <xf numFmtId="164" fontId="37" fillId="0" borderId="27" xfId="0" applyNumberFormat="1" applyFont="1" applyBorder="1"/>
    <xf numFmtId="164" fontId="37" fillId="0" borderId="15" xfId="0" applyNumberFormat="1" applyFont="1" applyBorder="1"/>
    <xf numFmtId="164" fontId="37" fillId="0" borderId="34" xfId="0" applyNumberFormat="1" applyFont="1" applyBorder="1"/>
    <xf numFmtId="0" fontId="10" fillId="0" borderId="24" xfId="2" applyFont="1" applyBorder="1" applyAlignment="1">
      <alignment vertical="center" wrapText="1"/>
    </xf>
    <xf numFmtId="0" fontId="9" fillId="2" borderId="30" xfId="4" applyFont="1" applyFill="1" applyBorder="1" applyAlignment="1">
      <alignment horizontal="left" vertical="center" wrapText="1"/>
    </xf>
    <xf numFmtId="0" fontId="9" fillId="2" borderId="37" xfId="4" applyFont="1" applyFill="1" applyBorder="1" applyAlignment="1">
      <alignment horizontal="left" vertical="center" wrapText="1"/>
    </xf>
    <xf numFmtId="164" fontId="37" fillId="0" borderId="6" xfId="0" applyNumberFormat="1" applyFont="1" applyBorder="1" applyAlignment="1">
      <alignment horizontal="center" vertical="center"/>
    </xf>
    <xf numFmtId="0" fontId="18" fillId="0" borderId="0" xfId="0" applyFont="1" applyAlignment="1">
      <alignment horizontal="right"/>
    </xf>
    <xf numFmtId="0" fontId="21" fillId="0" borderId="7" xfId="9" applyFont="1" applyBorder="1" applyAlignment="1">
      <alignment horizontal="center" vertical="center" wrapText="1"/>
    </xf>
    <xf numFmtId="0" fontId="21" fillId="0" borderId="38" xfId="9" applyFont="1" applyBorder="1" applyAlignment="1">
      <alignment horizontal="center" vertical="center" wrapText="1"/>
    </xf>
    <xf numFmtId="0" fontId="21" fillId="0" borderId="8" xfId="9" applyFont="1" applyBorder="1" applyAlignment="1">
      <alignment horizontal="center" vertical="center" wrapText="1"/>
    </xf>
    <xf numFmtId="0" fontId="21" fillId="0" borderId="0" xfId="9" applyFont="1" applyAlignment="1">
      <alignment horizontal="center" vertical="center" wrapText="1"/>
    </xf>
    <xf numFmtId="0" fontId="0" fillId="0" borderId="6" xfId="0" applyBorder="1" applyAlignment="1">
      <alignment horizontal="right"/>
    </xf>
    <xf numFmtId="0" fontId="39" fillId="0" borderId="9" xfId="5" applyFont="1" applyBorder="1" applyAlignment="1">
      <alignment horizontal="left" vertical="center" wrapText="1"/>
    </xf>
    <xf numFmtId="165" fontId="39" fillId="0" borderId="10" xfId="5" applyNumberFormat="1" applyFont="1" applyBorder="1" applyAlignment="1">
      <alignment horizontal="center" vertical="center"/>
    </xf>
    <xf numFmtId="166" fontId="39" fillId="0" borderId="11" xfId="5" applyNumberFormat="1" applyFont="1" applyBorder="1" applyAlignment="1">
      <alignment horizontal="center" vertical="center"/>
    </xf>
    <xf numFmtId="165" fontId="39" fillId="0" borderId="11" xfId="5" applyNumberFormat="1" applyFont="1" applyBorder="1" applyAlignment="1">
      <alignment horizontal="center" vertical="center"/>
    </xf>
    <xf numFmtId="166" fontId="39" fillId="0" borderId="12" xfId="5" applyNumberFormat="1" applyFont="1" applyBorder="1" applyAlignment="1">
      <alignment horizontal="center" vertical="center"/>
    </xf>
    <xf numFmtId="165" fontId="2" fillId="0" borderId="0" xfId="5" applyNumberFormat="1" applyFont="1" applyAlignment="1">
      <alignment horizontal="center" vertical="center"/>
    </xf>
    <xf numFmtId="166" fontId="2" fillId="0" borderId="0" xfId="5" applyNumberFormat="1" applyFont="1" applyAlignment="1">
      <alignment horizontal="center" vertical="center"/>
    </xf>
    <xf numFmtId="0" fontId="0" fillId="0" borderId="0" xfId="0" applyAlignment="1">
      <alignment horizontal="right"/>
    </xf>
    <xf numFmtId="0" fontId="39" fillId="0" borderId="0" xfId="5" applyFont="1" applyAlignment="1">
      <alignment horizontal="left" vertical="center" wrapText="1"/>
    </xf>
    <xf numFmtId="165" fontId="39" fillId="0" borderId="0" xfId="5" applyNumberFormat="1" applyFont="1" applyAlignment="1">
      <alignment horizontal="center" vertical="center"/>
    </xf>
    <xf numFmtId="166" fontId="39" fillId="0" borderId="0" xfId="5" applyNumberFormat="1" applyFont="1" applyAlignment="1">
      <alignment horizontal="center" vertical="center"/>
    </xf>
    <xf numFmtId="0" fontId="20" fillId="0" borderId="0" xfId="0" applyFont="1" applyAlignment="1">
      <alignment horizontal="right"/>
    </xf>
    <xf numFmtId="0" fontId="4" fillId="0" borderId="0" xfId="5" applyAlignment="1">
      <alignment horizontal="left" vertical="top" wrapText="1"/>
    </xf>
    <xf numFmtId="0" fontId="4" fillId="0" borderId="0" xfId="10"/>
    <xf numFmtId="0" fontId="0" fillId="0" borderId="1" xfId="0" applyBorder="1" applyAlignment="1">
      <alignment horizontal="right"/>
    </xf>
    <xf numFmtId="0" fontId="39" fillId="0" borderId="13" xfId="5" applyFont="1" applyBorder="1" applyAlignment="1">
      <alignment horizontal="left" vertical="center" wrapText="1"/>
    </xf>
    <xf numFmtId="165" fontId="39" fillId="0" borderId="3" xfId="5" applyNumberFormat="1" applyFont="1" applyBorder="1" applyAlignment="1">
      <alignment horizontal="center" vertical="center"/>
    </xf>
    <xf numFmtId="166" fontId="39" fillId="0" borderId="39" xfId="5" applyNumberFormat="1" applyFont="1" applyBorder="1" applyAlignment="1">
      <alignment horizontal="center" vertical="center"/>
    </xf>
    <xf numFmtId="165" fontId="39" fillId="0" borderId="39" xfId="5" applyNumberFormat="1" applyFont="1" applyBorder="1" applyAlignment="1">
      <alignment horizontal="center" vertical="center"/>
    </xf>
    <xf numFmtId="166" fontId="39" fillId="0" borderId="14" xfId="5" applyNumberFormat="1" applyFont="1" applyBorder="1" applyAlignment="1">
      <alignment horizontal="center" vertical="center"/>
    </xf>
    <xf numFmtId="0" fontId="0" fillId="0" borderId="9" xfId="0" applyBorder="1" applyAlignment="1">
      <alignment horizontal="right"/>
    </xf>
    <xf numFmtId="0" fontId="39" fillId="0" borderId="15" xfId="5" applyFont="1" applyBorder="1" applyAlignment="1">
      <alignment horizontal="left" vertical="center" wrapText="1"/>
    </xf>
    <xf numFmtId="165" fontId="39" fillId="0" borderId="40" xfId="5" applyNumberFormat="1" applyFont="1" applyBorder="1" applyAlignment="1">
      <alignment horizontal="center" vertical="center"/>
    </xf>
    <xf numFmtId="166" fontId="39" fillId="0" borderId="38" xfId="5" applyNumberFormat="1" applyFont="1" applyBorder="1" applyAlignment="1">
      <alignment horizontal="center" vertical="center"/>
    </xf>
    <xf numFmtId="165" fontId="39" fillId="0" borderId="38" xfId="5" applyNumberFormat="1" applyFont="1" applyBorder="1" applyAlignment="1">
      <alignment horizontal="center" vertical="center"/>
    </xf>
    <xf numFmtId="166" fontId="39" fillId="0" borderId="8" xfId="5" applyNumberFormat="1" applyFont="1" applyBorder="1" applyAlignment="1">
      <alignment horizontal="center" vertical="center"/>
    </xf>
    <xf numFmtId="0" fontId="39" fillId="0" borderId="5" xfId="5" applyFont="1" applyBorder="1" applyAlignment="1">
      <alignment horizontal="left" vertical="center" wrapText="1"/>
    </xf>
    <xf numFmtId="0" fontId="39" fillId="0" borderId="34" xfId="5" applyFont="1" applyBorder="1" applyAlignment="1">
      <alignment horizontal="left" vertical="center" wrapText="1"/>
    </xf>
    <xf numFmtId="0" fontId="1" fillId="0" borderId="0" xfId="0" applyFont="1" applyAlignment="1">
      <alignment horizontal="right"/>
    </xf>
    <xf numFmtId="0" fontId="0" fillId="0" borderId="1" xfId="0" applyBorder="1" applyAlignment="1">
      <alignment horizontal="right"/>
    </xf>
    <xf numFmtId="0" fontId="0" fillId="0" borderId="29" xfId="0" applyBorder="1" applyAlignment="1">
      <alignment horizontal="right"/>
    </xf>
    <xf numFmtId="0" fontId="19" fillId="0" borderId="0" xfId="0" applyFont="1"/>
    <xf numFmtId="0" fontId="30" fillId="0" borderId="0" xfId="11" applyAlignment="1">
      <alignment horizontal="right"/>
    </xf>
    <xf numFmtId="0" fontId="32" fillId="0" borderId="0" xfId="11" applyFont="1" applyAlignment="1">
      <alignment horizontal="right"/>
    </xf>
    <xf numFmtId="0" fontId="18" fillId="0" borderId="1" xfId="0" applyFont="1" applyBorder="1" applyAlignment="1">
      <alignment horizontal="right"/>
    </xf>
    <xf numFmtId="0" fontId="22" fillId="0" borderId="6" xfId="0" applyFont="1" applyBorder="1" applyAlignment="1">
      <alignment horizontal="right"/>
    </xf>
    <xf numFmtId="0" fontId="39" fillId="0" borderId="16" xfId="5" applyFont="1" applyBorder="1" applyAlignment="1">
      <alignment horizontal="left" vertical="center" wrapText="1"/>
    </xf>
    <xf numFmtId="165" fontId="39" fillId="0" borderId="17" xfId="5" applyNumberFormat="1" applyFont="1" applyBorder="1" applyAlignment="1">
      <alignment horizontal="center" vertical="center"/>
    </xf>
    <xf numFmtId="166" fontId="39" fillId="0" borderId="41" xfId="5" applyNumberFormat="1" applyFont="1" applyBorder="1" applyAlignment="1">
      <alignment horizontal="center" vertical="center"/>
    </xf>
    <xf numFmtId="165" fontId="39" fillId="0" borderId="41" xfId="5" applyNumberFormat="1" applyFont="1" applyBorder="1" applyAlignment="1">
      <alignment horizontal="center" vertical="center"/>
    </xf>
    <xf numFmtId="166" fontId="39" fillId="0" borderId="31" xfId="5" applyNumberFormat="1" applyFont="1" applyBorder="1" applyAlignment="1">
      <alignment horizontal="center" vertical="center"/>
    </xf>
    <xf numFmtId="0" fontId="39" fillId="0" borderId="35" xfId="5" applyFont="1" applyBorder="1" applyAlignment="1">
      <alignment horizontal="left" vertical="center" wrapText="1"/>
    </xf>
    <xf numFmtId="165" fontId="39" fillId="0" borderId="42" xfId="5" applyNumberFormat="1" applyFont="1" applyBorder="1" applyAlignment="1">
      <alignment horizontal="center" vertical="center"/>
    </xf>
    <xf numFmtId="166" fontId="39" fillId="0" borderId="43" xfId="5" applyNumberFormat="1" applyFont="1" applyBorder="1" applyAlignment="1">
      <alignment horizontal="center" vertical="center"/>
    </xf>
    <xf numFmtId="165" fontId="39" fillId="0" borderId="43" xfId="5" applyNumberFormat="1" applyFont="1" applyBorder="1" applyAlignment="1">
      <alignment horizontal="center" vertical="center"/>
    </xf>
    <xf numFmtId="166" fontId="39" fillId="0" borderId="32" xfId="5" applyNumberFormat="1" applyFont="1" applyBorder="1" applyAlignment="1">
      <alignment horizontal="center" vertical="center"/>
    </xf>
    <xf numFmtId="165" fontId="39" fillId="0" borderId="7" xfId="5" applyNumberFormat="1" applyFont="1" applyBorder="1" applyAlignment="1">
      <alignment horizontal="center" vertical="center"/>
    </xf>
    <xf numFmtId="0" fontId="39" fillId="0" borderId="44" xfId="5" applyFont="1" applyBorder="1" applyAlignment="1">
      <alignment horizontal="left" vertical="center" wrapText="1"/>
    </xf>
    <xf numFmtId="165" fontId="39" fillId="0" borderId="45" xfId="5" applyNumberFormat="1" applyFont="1" applyBorder="1" applyAlignment="1">
      <alignment horizontal="center" vertical="center"/>
    </xf>
    <xf numFmtId="166" fontId="39" fillId="0" borderId="46" xfId="5" applyNumberFormat="1" applyFont="1" applyBorder="1" applyAlignment="1">
      <alignment horizontal="center" vertical="center"/>
    </xf>
    <xf numFmtId="165" fontId="39" fillId="0" borderId="46" xfId="5" applyNumberFormat="1" applyFont="1" applyBorder="1" applyAlignment="1">
      <alignment horizontal="center" vertical="center"/>
    </xf>
    <xf numFmtId="166" fontId="39" fillId="0" borderId="47" xfId="5" applyNumberFormat="1" applyFont="1" applyBorder="1" applyAlignment="1">
      <alignment horizontal="center" vertical="center"/>
    </xf>
    <xf numFmtId="0" fontId="0" fillId="0" borderId="15" xfId="0" applyBorder="1" applyAlignment="1">
      <alignment horizontal="right"/>
    </xf>
    <xf numFmtId="0" fontId="17" fillId="0" borderId="0" xfId="5" applyFont="1" applyAlignment="1">
      <alignment horizontal="left" vertical="center"/>
    </xf>
    <xf numFmtId="165" fontId="3" fillId="0" borderId="0" xfId="5" applyNumberFormat="1" applyFont="1" applyAlignment="1">
      <alignment horizontal="center" vertical="center"/>
    </xf>
    <xf numFmtId="166" fontId="3" fillId="0" borderId="0" xfId="5" applyNumberFormat="1" applyFont="1" applyAlignment="1">
      <alignment horizontal="center" vertical="center"/>
    </xf>
    <xf numFmtId="0" fontId="20" fillId="0" borderId="1" xfId="0" applyFont="1" applyBorder="1" applyAlignment="1">
      <alignment horizontal="right"/>
    </xf>
    <xf numFmtId="0" fontId="20" fillId="0" borderId="6" xfId="0" applyFont="1" applyBorder="1" applyAlignment="1">
      <alignment horizontal="right"/>
    </xf>
    <xf numFmtId="0" fontId="1" fillId="0" borderId="0" xfId="0" applyFont="1" applyAlignment="1">
      <alignment horizontal="left"/>
    </xf>
    <xf numFmtId="0" fontId="31" fillId="3" borderId="0" xfId="0" applyFont="1" applyFill="1" applyAlignment="1">
      <alignment horizontal="left"/>
    </xf>
    <xf numFmtId="0" fontId="33" fillId="3" borderId="0" xfId="0" applyFont="1" applyFill="1"/>
    <xf numFmtId="0" fontId="33" fillId="3" borderId="0" xfId="0" applyFont="1" applyFill="1" applyAlignment="1">
      <alignment horizontal="left"/>
    </xf>
    <xf numFmtId="164" fontId="40" fillId="0" borderId="0" xfId="0" applyNumberFormat="1" applyFont="1"/>
    <xf numFmtId="164" fontId="40" fillId="0" borderId="0" xfId="0" applyNumberFormat="1" applyFont="1" applyAlignment="1">
      <alignment horizontal="right"/>
    </xf>
    <xf numFmtId="9" fontId="0" fillId="0" borderId="0" xfId="0" applyNumberFormat="1"/>
    <xf numFmtId="9" fontId="0" fillId="0" borderId="0" xfId="0" applyNumberFormat="1" applyAlignment="1">
      <alignment horizontal="right"/>
    </xf>
    <xf numFmtId="0" fontId="1" fillId="3" borderId="0" xfId="0" applyFont="1" applyFill="1" applyAlignment="1">
      <alignment horizontal="left"/>
    </xf>
    <xf numFmtId="0" fontId="0" fillId="3" borderId="0" xfId="0" applyFill="1" applyAlignment="1">
      <alignment horizontal="left"/>
    </xf>
    <xf numFmtId="0" fontId="41" fillId="3" borderId="0" xfId="0" applyFont="1" applyFill="1" applyAlignment="1">
      <alignment horizontal="left"/>
    </xf>
    <xf numFmtId="0" fontId="0" fillId="0" borderId="9" xfId="0" applyBorder="1"/>
    <xf numFmtId="0" fontId="0" fillId="0" borderId="9" xfId="0" applyBorder="1" applyAlignment="1">
      <alignment horizontal="center" vertical="center"/>
    </xf>
    <xf numFmtId="2" fontId="0" fillId="0" borderId="9" xfId="0" applyNumberFormat="1" applyBorder="1" applyAlignment="1">
      <alignment horizontal="center" vertical="center"/>
    </xf>
    <xf numFmtId="0" fontId="1" fillId="0" borderId="0" xfId="0" applyFont="1" applyAlignment="1">
      <alignment horizontal="center"/>
    </xf>
    <xf numFmtId="0" fontId="32" fillId="3" borderId="9" xfId="0" applyFont="1" applyFill="1" applyBorder="1" applyAlignment="1">
      <alignment wrapText="1"/>
    </xf>
    <xf numFmtId="0" fontId="0" fillId="0" borderId="51" xfId="0" applyBorder="1" applyAlignment="1">
      <alignment wrapText="1"/>
    </xf>
    <xf numFmtId="0" fontId="0" fillId="0" borderId="52" xfId="0" applyBorder="1" applyAlignment="1">
      <alignment horizontal="center" vertical="center"/>
    </xf>
    <xf numFmtId="2" fontId="0" fillId="0" borderId="53" xfId="0" applyNumberFormat="1" applyBorder="1" applyAlignment="1">
      <alignment horizontal="center" vertical="center"/>
    </xf>
    <xf numFmtId="0" fontId="0" fillId="0" borderId="35" xfId="0" applyBorder="1"/>
    <xf numFmtId="0" fontId="0" fillId="0" borderId="33" xfId="0" applyBorder="1" applyAlignment="1">
      <alignment wrapText="1"/>
    </xf>
    <xf numFmtId="0" fontId="32" fillId="3" borderId="55" xfId="0" applyFont="1" applyFill="1" applyBorder="1" applyAlignment="1">
      <alignment horizontal="center"/>
    </xf>
    <xf numFmtId="0" fontId="32" fillId="3" borderId="56" xfId="0" applyFont="1" applyFill="1" applyBorder="1" applyAlignment="1">
      <alignment horizontal="center"/>
    </xf>
    <xf numFmtId="0" fontId="26" fillId="0" borderId="0" xfId="0" applyFont="1" applyAlignment="1">
      <alignment horizontal="left"/>
    </xf>
    <xf numFmtId="0" fontId="30" fillId="0" borderId="9" xfId="0" applyFont="1" applyBorder="1" applyAlignment="1">
      <alignment wrapText="1"/>
    </xf>
    <xf numFmtId="0" fontId="0" fillId="0" borderId="57" xfId="0" applyBorder="1" applyAlignment="1">
      <alignment horizontal="center" vertical="center"/>
    </xf>
    <xf numFmtId="0" fontId="0" fillId="0" borderId="25" xfId="0" applyBorder="1" applyAlignment="1">
      <alignment horizontal="center" vertical="center"/>
    </xf>
    <xf numFmtId="0" fontId="0" fillId="0" borderId="39" xfId="0" applyBorder="1" applyAlignment="1">
      <alignment horizontal="center" vertical="center"/>
    </xf>
    <xf numFmtId="167" fontId="0" fillId="0" borderId="39" xfId="0" applyNumberFormat="1"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167" fontId="0" fillId="0" borderId="43" xfId="0" applyNumberFormat="1" applyBorder="1" applyAlignment="1">
      <alignment horizontal="center" vertical="center"/>
    </xf>
    <xf numFmtId="0" fontId="0" fillId="0" borderId="7" xfId="0" applyBorder="1" applyAlignment="1">
      <alignment horizontal="center" vertical="center"/>
    </xf>
    <xf numFmtId="0" fontId="0" fillId="0" borderId="38" xfId="0" applyBorder="1" applyAlignment="1">
      <alignment horizontal="center" vertical="center"/>
    </xf>
    <xf numFmtId="167" fontId="0" fillId="0" borderId="38" xfId="0" applyNumberFormat="1" applyBorder="1" applyAlignment="1">
      <alignment horizontal="center" vertical="center"/>
    </xf>
    <xf numFmtId="0" fontId="0" fillId="0" borderId="8" xfId="0" applyBorder="1" applyAlignment="1">
      <alignment horizontal="center" vertical="center"/>
    </xf>
    <xf numFmtId="164" fontId="40" fillId="0" borderId="9" xfId="0" applyNumberFormat="1" applyFont="1" applyBorder="1" applyAlignment="1">
      <alignment horizontal="center" vertical="center"/>
    </xf>
    <xf numFmtId="0" fontId="30" fillId="0" borderId="35" xfId="0" applyFont="1" applyBorder="1" applyAlignment="1">
      <alignment wrapText="1"/>
    </xf>
    <xf numFmtId="0" fontId="0" fillId="6" borderId="0" xfId="0" applyFill="1"/>
    <xf numFmtId="0" fontId="0" fillId="6" borderId="0" xfId="0" applyFill="1" applyAlignment="1">
      <alignment horizontal="left"/>
    </xf>
    <xf numFmtId="164" fontId="40" fillId="6" borderId="0" xfId="0" applyNumberFormat="1" applyFont="1" applyFill="1"/>
    <xf numFmtId="0" fontId="0" fillId="4" borderId="0" xfId="0" applyFill="1"/>
    <xf numFmtId="0" fontId="0" fillId="4" borderId="0" xfId="0" applyFill="1" applyAlignment="1">
      <alignment horizontal="left"/>
    </xf>
    <xf numFmtId="164" fontId="40" fillId="4" borderId="0" xfId="0" applyNumberFormat="1" applyFont="1" applyFill="1"/>
    <xf numFmtId="0" fontId="0" fillId="7" borderId="0" xfId="0" applyFill="1"/>
    <xf numFmtId="0" fontId="0" fillId="7" borderId="0" xfId="0" applyFill="1" applyAlignment="1">
      <alignment horizontal="left"/>
    </xf>
    <xf numFmtId="164" fontId="40" fillId="7" borderId="0" xfId="0" applyNumberFormat="1" applyFont="1" applyFill="1"/>
    <xf numFmtId="0" fontId="0" fillId="8" borderId="0" xfId="0" applyFill="1"/>
    <xf numFmtId="0" fontId="0" fillId="8" borderId="0" xfId="0" applyFill="1" applyAlignment="1">
      <alignment horizontal="left"/>
    </xf>
    <xf numFmtId="164" fontId="40" fillId="8" borderId="0" xfId="0" applyNumberFormat="1" applyFont="1" applyFill="1"/>
    <xf numFmtId="0" fontId="45" fillId="9" borderId="0" xfId="0" applyFont="1" applyFill="1"/>
    <xf numFmtId="0" fontId="45" fillId="9" borderId="0" xfId="0" applyFont="1" applyFill="1" applyAlignment="1">
      <alignment horizontal="left"/>
    </xf>
    <xf numFmtId="164" fontId="46" fillId="9" borderId="0" xfId="0" applyNumberFormat="1" applyFont="1" applyFill="1"/>
    <xf numFmtId="0" fontId="0" fillId="10" borderId="0" xfId="0" applyFill="1"/>
    <xf numFmtId="0" fontId="0" fillId="10" borderId="0" xfId="0" applyFill="1" applyAlignment="1">
      <alignment horizontal="left"/>
    </xf>
    <xf numFmtId="164" fontId="40" fillId="10" borderId="0" xfId="0" applyNumberFormat="1" applyFont="1" applyFill="1"/>
    <xf numFmtId="0" fontId="45" fillId="11" borderId="0" xfId="0" applyFont="1" applyFill="1"/>
    <xf numFmtId="0" fontId="45" fillId="11" borderId="0" xfId="0" applyFont="1" applyFill="1" applyAlignment="1">
      <alignment horizontal="left"/>
    </xf>
    <xf numFmtId="164" fontId="46" fillId="11" borderId="0" xfId="0" applyNumberFormat="1" applyFont="1" applyFill="1"/>
    <xf numFmtId="0" fontId="45" fillId="12" borderId="0" xfId="0" applyFont="1" applyFill="1"/>
    <xf numFmtId="0" fontId="45" fillId="12" borderId="0" xfId="0" applyFont="1" applyFill="1" applyAlignment="1">
      <alignment horizontal="left"/>
    </xf>
    <xf numFmtId="164" fontId="46" fillId="12" borderId="0" xfId="0" applyNumberFormat="1" applyFont="1" applyFill="1"/>
    <xf numFmtId="0" fontId="45" fillId="13" borderId="0" xfId="0" applyFont="1" applyFill="1"/>
    <xf numFmtId="0" fontId="45" fillId="13" borderId="0" xfId="0" applyFont="1" applyFill="1" applyAlignment="1">
      <alignment horizontal="left"/>
    </xf>
    <xf numFmtId="9" fontId="45" fillId="13" borderId="0" xfId="12" applyFont="1" applyFill="1"/>
    <xf numFmtId="164" fontId="46" fillId="13" borderId="0" xfId="0" applyNumberFormat="1" applyFont="1" applyFill="1"/>
    <xf numFmtId="0" fontId="32" fillId="3" borderId="9" xfId="0" applyFont="1" applyFill="1" applyBorder="1" applyAlignment="1">
      <alignment horizontal="center"/>
    </xf>
    <xf numFmtId="164" fontId="37" fillId="0" borderId="58" xfId="0" applyNumberFormat="1" applyFont="1" applyBorder="1" applyAlignment="1">
      <alignment horizontal="center" vertical="center"/>
    </xf>
    <xf numFmtId="0" fontId="1" fillId="0" borderId="0" xfId="0" applyFont="1"/>
    <xf numFmtId="2" fontId="0" fillId="4" borderId="0" xfId="0" applyNumberFormat="1" applyFill="1"/>
    <xf numFmtId="0" fontId="0" fillId="0" borderId="22" xfId="0" applyBorder="1" applyAlignment="1">
      <alignment horizontal="center" vertical="center"/>
    </xf>
    <xf numFmtId="0" fontId="18" fillId="0" borderId="1" xfId="0" applyFont="1" applyBorder="1" applyAlignment="1">
      <alignment horizontal="right"/>
    </xf>
    <xf numFmtId="0" fontId="20" fillId="0" borderId="1" xfId="0" applyFont="1" applyBorder="1" applyAlignment="1">
      <alignment horizontal="right"/>
    </xf>
    <xf numFmtId="0" fontId="20" fillId="0" borderId="6" xfId="0" applyFont="1" applyBorder="1" applyAlignment="1">
      <alignment horizontal="right"/>
    </xf>
    <xf numFmtId="0" fontId="0" fillId="0" borderId="1" xfId="0" applyBorder="1" applyAlignment="1">
      <alignment horizontal="right"/>
    </xf>
    <xf numFmtId="0" fontId="0" fillId="0" borderId="6" xfId="0" applyBorder="1" applyAlignment="1">
      <alignment horizontal="right"/>
    </xf>
    <xf numFmtId="165" fontId="39" fillId="0" borderId="8" xfId="5" applyNumberFormat="1" applyFont="1" applyBorder="1" applyAlignment="1">
      <alignment horizontal="center" vertical="center"/>
    </xf>
    <xf numFmtId="0" fontId="21" fillId="0" borderId="40" xfId="9" applyFont="1" applyBorder="1" applyAlignment="1">
      <alignment horizontal="center" vertical="center" wrapText="1"/>
    </xf>
    <xf numFmtId="165" fontId="39" fillId="0" borderId="25" xfId="5" applyNumberFormat="1" applyFont="1" applyBorder="1" applyAlignment="1">
      <alignment horizontal="center" vertical="center"/>
    </xf>
    <xf numFmtId="0" fontId="38" fillId="5" borderId="4" xfId="9" applyFont="1" applyFill="1" applyBorder="1" applyAlignment="1">
      <alignment horizontal="center" wrapText="1"/>
    </xf>
    <xf numFmtId="166" fontId="39" fillId="0" borderId="60" xfId="5" applyNumberFormat="1" applyFont="1" applyBorder="1" applyAlignment="1">
      <alignment horizontal="center" vertical="center"/>
    </xf>
    <xf numFmtId="0" fontId="38" fillId="5" borderId="14" xfId="9" applyFont="1" applyFill="1" applyBorder="1" applyAlignment="1">
      <alignment horizontal="center" wrapText="1"/>
    </xf>
    <xf numFmtId="165" fontId="39" fillId="0" borderId="12" xfId="5" applyNumberFormat="1" applyFont="1" applyBorder="1" applyAlignment="1">
      <alignment horizontal="center" vertical="center"/>
    </xf>
    <xf numFmtId="166" fontId="39" fillId="0" borderId="61" xfId="5" applyNumberFormat="1" applyFont="1" applyBorder="1" applyAlignment="1">
      <alignment horizontal="center" vertical="center"/>
    </xf>
    <xf numFmtId="165" fontId="39" fillId="0" borderId="61" xfId="5" applyNumberFormat="1" applyFont="1" applyBorder="1" applyAlignment="1">
      <alignment horizontal="center" vertical="center"/>
    </xf>
    <xf numFmtId="165" fontId="39" fillId="0" borderId="32" xfId="5" applyNumberFormat="1" applyFont="1" applyBorder="1" applyAlignment="1">
      <alignment horizontal="center" vertical="center"/>
    </xf>
    <xf numFmtId="166" fontId="39" fillId="0" borderId="62" xfId="5" applyNumberFormat="1" applyFont="1" applyBorder="1" applyAlignment="1">
      <alignment horizontal="center" vertical="center"/>
    </xf>
    <xf numFmtId="165" fontId="39" fillId="0" borderId="60" xfId="5" applyNumberFormat="1" applyFont="1" applyBorder="1" applyAlignment="1">
      <alignment horizontal="center" vertical="center"/>
    </xf>
    <xf numFmtId="164" fontId="0" fillId="0" borderId="0" xfId="0" applyNumberFormat="1"/>
    <xf numFmtId="0" fontId="30" fillId="0" borderId="9" xfId="0" applyFont="1" applyFill="1" applyBorder="1" applyAlignment="1">
      <alignment wrapText="1"/>
    </xf>
    <xf numFmtId="0" fontId="32" fillId="3" borderId="23" xfId="0" applyFont="1" applyFill="1" applyBorder="1" applyAlignment="1">
      <alignment horizontal="left" wrapText="1"/>
    </xf>
    <xf numFmtId="0" fontId="32" fillId="3" borderId="18" xfId="0" applyFont="1" applyFill="1" applyBorder="1" applyAlignment="1">
      <alignment horizontal="left" wrapText="1"/>
    </xf>
    <xf numFmtId="0" fontId="32" fillId="3" borderId="9" xfId="0" applyFont="1" applyFill="1" applyBorder="1" applyAlignment="1">
      <alignment horizontal="center"/>
    </xf>
    <xf numFmtId="0" fontId="32" fillId="3" borderId="2" xfId="0" applyFont="1" applyFill="1" applyBorder="1" applyAlignment="1">
      <alignment horizontal="left" wrapText="1"/>
    </xf>
    <xf numFmtId="0" fontId="32" fillId="3" borderId="19" xfId="0" applyFont="1" applyFill="1" applyBorder="1" applyAlignment="1">
      <alignment horizontal="left" wrapText="1"/>
    </xf>
    <xf numFmtId="0" fontId="32" fillId="3" borderId="23" xfId="0" applyFont="1" applyFill="1" applyBorder="1" applyAlignment="1">
      <alignment horizontal="center"/>
    </xf>
    <xf numFmtId="0" fontId="32" fillId="3" borderId="26" xfId="0" applyFont="1" applyFill="1" applyBorder="1" applyAlignment="1">
      <alignment horizontal="center"/>
    </xf>
    <xf numFmtId="0" fontId="32" fillId="3" borderId="22" xfId="0" applyFont="1" applyFill="1" applyBorder="1" applyAlignment="1">
      <alignment horizontal="center"/>
    </xf>
    <xf numFmtId="0" fontId="28" fillId="3" borderId="9" xfId="0" applyFont="1" applyFill="1" applyBorder="1" applyAlignment="1">
      <alignment horizontal="left" wrapText="1"/>
    </xf>
    <xf numFmtId="0" fontId="28" fillId="3" borderId="18" xfId="0" applyFont="1" applyFill="1" applyBorder="1" applyAlignment="1">
      <alignment horizontal="left" wrapText="1"/>
    </xf>
    <xf numFmtId="0" fontId="28" fillId="3" borderId="23" xfId="0" applyFont="1" applyFill="1" applyBorder="1" applyAlignment="1">
      <alignment horizontal="left" wrapText="1"/>
    </xf>
    <xf numFmtId="0" fontId="28" fillId="3" borderId="48" xfId="0" applyFont="1" applyFill="1" applyBorder="1" applyAlignment="1">
      <alignment horizontal="left" wrapText="1"/>
    </xf>
    <xf numFmtId="0" fontId="28" fillId="3" borderId="54" xfId="0" applyFont="1" applyFill="1" applyBorder="1" applyAlignment="1">
      <alignment horizontal="left" wrapText="1"/>
    </xf>
    <xf numFmtId="0" fontId="32" fillId="3" borderId="49" xfId="0" applyFont="1" applyFill="1" applyBorder="1" applyAlignment="1">
      <alignment horizontal="center"/>
    </xf>
    <xf numFmtId="0" fontId="32" fillId="3" borderId="50" xfId="0" applyFont="1" applyFill="1" applyBorder="1" applyAlignment="1">
      <alignment horizontal="center"/>
    </xf>
    <xf numFmtId="0" fontId="32" fillId="3" borderId="9" xfId="0" applyFont="1" applyFill="1" applyBorder="1" applyAlignment="1">
      <alignment horizontal="left" wrapText="1"/>
    </xf>
    <xf numFmtId="0" fontId="15" fillId="0" borderId="24" xfId="0" applyFont="1" applyBorder="1" applyAlignment="1">
      <alignment horizontal="left" vertical="center"/>
    </xf>
    <xf numFmtId="0" fontId="15" fillId="0" borderId="0" xfId="0" applyFont="1" applyAlignment="1">
      <alignment horizontal="left" vertical="center"/>
    </xf>
    <xf numFmtId="0" fontId="7" fillId="0" borderId="0" xfId="5" applyFont="1" applyAlignment="1">
      <alignment horizontal="center" wrapText="1"/>
    </xf>
    <xf numFmtId="0" fontId="38" fillId="5" borderId="4" xfId="9" applyFont="1" applyFill="1" applyBorder="1" applyAlignment="1">
      <alignment horizontal="center" wrapText="1"/>
    </xf>
    <xf numFmtId="0" fontId="38" fillId="5" borderId="5" xfId="9" applyFont="1" applyFill="1" applyBorder="1" applyAlignment="1">
      <alignment horizontal="center" wrapText="1"/>
    </xf>
    <xf numFmtId="0" fontId="4" fillId="0" borderId="13" xfId="9" applyBorder="1" applyAlignment="1">
      <alignment horizontal="left" vertical="top" wrapText="1"/>
    </xf>
    <xf numFmtId="0" fontId="4" fillId="0" borderId="15" xfId="9" applyBorder="1" applyAlignment="1">
      <alignment horizontal="left" vertical="top" wrapText="1"/>
    </xf>
    <xf numFmtId="0" fontId="38" fillId="5" borderId="2" xfId="9" applyFont="1" applyFill="1" applyBorder="1" applyAlignment="1">
      <alignment horizontal="center" wrapText="1"/>
    </xf>
    <xf numFmtId="0" fontId="38" fillId="5" borderId="3" xfId="9" applyFont="1" applyFill="1" applyBorder="1" applyAlignment="1">
      <alignment horizontal="center" wrapText="1"/>
    </xf>
    <xf numFmtId="0" fontId="0" fillId="0" borderId="1" xfId="0" applyBorder="1" applyAlignment="1">
      <alignment horizontal="right"/>
    </xf>
    <xf numFmtId="0" fontId="0" fillId="0" borderId="6" xfId="0" applyBorder="1" applyAlignment="1">
      <alignment horizontal="right"/>
    </xf>
    <xf numFmtId="0" fontId="4" fillId="0" borderId="1" xfId="9" applyBorder="1" applyAlignment="1">
      <alignment horizontal="left" vertical="top" wrapText="1"/>
    </xf>
    <xf numFmtId="0" fontId="4" fillId="0" borderId="6" xfId="9" applyBorder="1" applyAlignment="1">
      <alignment horizontal="left" vertical="top" wrapText="1"/>
    </xf>
    <xf numFmtId="0" fontId="18" fillId="0" borderId="1" xfId="0" applyFont="1" applyBorder="1" applyAlignment="1">
      <alignment horizontal="right"/>
    </xf>
    <xf numFmtId="0" fontId="18" fillId="0" borderId="6" xfId="0" applyFont="1" applyBorder="1" applyAlignment="1">
      <alignment horizontal="right"/>
    </xf>
    <xf numFmtId="0" fontId="4" fillId="0" borderId="5" xfId="9" applyBorder="1" applyAlignment="1">
      <alignment horizontal="left" vertical="top" wrapText="1"/>
    </xf>
    <xf numFmtId="0" fontId="4" fillId="0" borderId="34" xfId="9" applyBorder="1" applyAlignment="1">
      <alignment horizontal="left" vertical="top" wrapText="1"/>
    </xf>
    <xf numFmtId="0" fontId="38" fillId="0" borderId="0" xfId="9" applyFont="1" applyAlignment="1">
      <alignment horizontal="center" wrapText="1"/>
    </xf>
    <xf numFmtId="0" fontId="30" fillId="0" borderId="1" xfId="11" applyBorder="1" applyAlignment="1">
      <alignment horizontal="right"/>
    </xf>
    <xf numFmtId="0" fontId="30" fillId="0" borderId="6" xfId="11" applyBorder="1" applyAlignment="1">
      <alignment horizontal="right"/>
    </xf>
    <xf numFmtId="0" fontId="20" fillId="0" borderId="1" xfId="0" applyFont="1" applyBorder="1" applyAlignment="1">
      <alignment horizontal="right"/>
    </xf>
    <xf numFmtId="0" fontId="20" fillId="0" borderId="6" xfId="0" applyFont="1" applyBorder="1" applyAlignment="1">
      <alignment horizontal="right"/>
    </xf>
    <xf numFmtId="0" fontId="38" fillId="5" borderId="59" xfId="9" applyFont="1" applyFill="1" applyBorder="1" applyAlignment="1">
      <alignment horizontal="center" wrapText="1"/>
    </xf>
    <xf numFmtId="0" fontId="48" fillId="0" borderId="0" xfId="0" applyFont="1" applyAlignment="1">
      <alignment horizontal="left" vertical="center" wrapText="1"/>
    </xf>
    <xf numFmtId="2" fontId="20" fillId="0" borderId="0" xfId="0" applyNumberFormat="1" applyFont="1"/>
    <xf numFmtId="164" fontId="40" fillId="0" borderId="0" xfId="0" applyNumberFormat="1" applyFont="1" applyBorder="1"/>
    <xf numFmtId="164" fontId="40" fillId="0" borderId="63" xfId="0" applyNumberFormat="1" applyFont="1" applyBorder="1"/>
    <xf numFmtId="164" fontId="40" fillId="0" borderId="24" xfId="0" applyNumberFormat="1" applyFont="1" applyBorder="1"/>
    <xf numFmtId="164" fontId="40" fillId="0" borderId="21" xfId="0" applyNumberFormat="1" applyFont="1" applyBorder="1"/>
    <xf numFmtId="0" fontId="0" fillId="0" borderId="29" xfId="0" applyBorder="1"/>
    <xf numFmtId="0" fontId="0" fillId="0" borderId="6" xfId="0" applyBorder="1"/>
    <xf numFmtId="0" fontId="31" fillId="10" borderId="9" xfId="0" applyFont="1" applyFill="1" applyBorder="1" applyAlignment="1">
      <alignment wrapText="1"/>
    </xf>
    <xf numFmtId="0" fontId="20" fillId="10" borderId="9" xfId="0" applyFont="1" applyFill="1" applyBorder="1"/>
    <xf numFmtId="0" fontId="31" fillId="10" borderId="26" xfId="0" applyFont="1" applyFill="1" applyBorder="1" applyAlignment="1">
      <alignment horizontal="center" vertical="center"/>
    </xf>
    <xf numFmtId="0" fontId="31" fillId="10" borderId="22" xfId="0" applyFont="1" applyFill="1" applyBorder="1" applyAlignment="1">
      <alignment horizontal="center" vertical="center"/>
    </xf>
    <xf numFmtId="0" fontId="0" fillId="0" borderId="29" xfId="0" applyBorder="1" applyAlignment="1">
      <alignment horizontal="center" vertical="center"/>
    </xf>
    <xf numFmtId="0" fontId="0" fillId="0" borderId="6" xfId="0" applyBorder="1" applyAlignment="1">
      <alignment horizontal="center" vertical="center"/>
    </xf>
    <xf numFmtId="2" fontId="20" fillId="4" borderId="0" xfId="0" applyNumberFormat="1" applyFont="1" applyFill="1"/>
    <xf numFmtId="2" fontId="2" fillId="0" borderId="0" xfId="0" applyNumberFormat="1" applyFont="1"/>
    <xf numFmtId="2" fontId="2" fillId="4" borderId="0" xfId="0" applyNumberFormat="1" applyFont="1" applyFill="1"/>
    <xf numFmtId="0" fontId="2" fillId="14" borderId="0" xfId="0" applyFont="1" applyFill="1"/>
    <xf numFmtId="0" fontId="49" fillId="14" borderId="0" xfId="0" applyFont="1" applyFill="1" applyAlignment="1">
      <alignment vertical="center"/>
    </xf>
    <xf numFmtId="164" fontId="2" fillId="14" borderId="0" xfId="0" applyNumberFormat="1" applyFont="1" applyFill="1" applyAlignment="1">
      <alignment horizontal="center" vertical="center"/>
    </xf>
    <xf numFmtId="164" fontId="3" fillId="14" borderId="0" xfId="0" applyNumberFormat="1" applyFont="1" applyFill="1"/>
    <xf numFmtId="0" fontId="0" fillId="14" borderId="0" xfId="0" applyFill="1"/>
    <xf numFmtId="0" fontId="48" fillId="14" borderId="0" xfId="0" applyFont="1" applyFill="1" applyAlignment="1">
      <alignment horizontal="left" vertical="center"/>
    </xf>
    <xf numFmtId="0" fontId="1" fillId="14" borderId="0" xfId="0" applyFont="1" applyFill="1" applyAlignment="1">
      <alignment horizontal="left"/>
    </xf>
    <xf numFmtId="0" fontId="47" fillId="14" borderId="0" xfId="0" applyFont="1" applyFill="1" applyAlignment="1">
      <alignment horizontal="left" vertical="center"/>
    </xf>
    <xf numFmtId="0" fontId="0" fillId="14" borderId="0" xfId="0" applyFill="1" applyAlignment="1">
      <alignment horizontal="left"/>
    </xf>
    <xf numFmtId="0" fontId="20" fillId="14" borderId="0" xfId="0" applyFont="1" applyFill="1"/>
    <xf numFmtId="0" fontId="48" fillId="14" borderId="0" xfId="0" applyFont="1" applyFill="1" applyAlignment="1">
      <alignment horizontal="left" vertical="center" wrapText="1"/>
    </xf>
  </cellXfs>
  <cellStyles count="13">
    <cellStyle name="Normal" xfId="0" builtinId="0"/>
    <cellStyle name="Normal 2" xfId="11" xr:uid="{A206E082-F733-4FC3-94D9-976D416F1E14}"/>
    <cellStyle name="Normal_B" xfId="4" xr:uid="{297D7133-B286-4CDE-A04B-AE85D7B019AF}"/>
    <cellStyle name="Normal_F" xfId="7" xr:uid="{C6365300-7CC3-4A29-A1D4-CC8B3468C255}"/>
    <cellStyle name="Normal_H" xfId="8" xr:uid="{ACE8C291-9B8F-46E8-901A-78E9B80AB0EB}"/>
    <cellStyle name="Normal_stakeholders" xfId="2" xr:uid="{1977C4F0-143F-4AA0-9B6E-249088085D54}"/>
    <cellStyle name="Normal_stakeholders 2" xfId="6" xr:uid="{2FA6AD17-7026-4B17-B3D1-2295A46F4C88}"/>
    <cellStyle name="Normal_Stakeholders_1" xfId="3" xr:uid="{C334D9E0-E3B2-4CA8-A301-2B62FE0F5E10}"/>
    <cellStyle name="Normal_stakeholders10pt 2" xfId="5" xr:uid="{3E0F30FF-0CE3-4CB1-898A-1F53EAF14D7C}"/>
    <cellStyle name="Normal_Stakeholders10pt_1" xfId="9" xr:uid="{08FD1C2D-AAE2-4611-8BA6-315FC2F3419B}"/>
    <cellStyle name="Normal_Stakeholders10pt_3 2" xfId="10" xr:uid="{62D81778-6A7A-4A57-8AB4-F2F463FF7C56}"/>
    <cellStyle name="Normal_sums 2" xfId="1" xr:uid="{6F44DE13-73DB-43FC-B8C3-4C4CBE938ABC}"/>
    <cellStyle name="Percent" xfId="12" builtinId="5"/>
  </cellStyles>
  <dxfs count="207">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62CAE-861C-4A8F-9402-5783D293A670}">
  <dimension ref="A1:BR568"/>
  <sheetViews>
    <sheetView tabSelected="1" zoomScale="83" zoomScaleNormal="83" workbookViewId="0">
      <pane ySplit="1" topLeftCell="A2" activePane="bottomLeft" state="frozen"/>
      <selection pane="bottomLeft" activeCell="B220" sqref="B220"/>
    </sheetView>
  </sheetViews>
  <sheetFormatPr defaultColWidth="10.88671875" defaultRowHeight="14.4"/>
  <cols>
    <col min="1" max="1" width="10.88671875" style="197"/>
    <col min="2" max="2" width="50.6640625" customWidth="1"/>
    <col min="3" max="3" width="8.6640625" customWidth="1"/>
    <col min="4" max="6" width="8.77734375" customWidth="1"/>
    <col min="8" max="8" width="50.6640625" customWidth="1"/>
    <col min="9" max="9" width="8.77734375" customWidth="1"/>
    <col min="10" max="10" width="9.21875" customWidth="1"/>
    <col min="13" max="13" width="50.6640625" customWidth="1"/>
    <col min="14" max="14" width="8.6640625" style="19" customWidth="1"/>
    <col min="15" max="15" width="8.6640625" customWidth="1"/>
    <col min="18" max="18" width="50.6640625" customWidth="1"/>
    <col min="19" max="20" width="8.77734375" customWidth="1"/>
    <col min="23" max="23" width="50.6640625" customWidth="1"/>
    <col min="24" max="25" width="8.77734375" customWidth="1"/>
    <col min="28" max="28" width="50.77734375" customWidth="1"/>
    <col min="29" max="30" width="8.77734375" customWidth="1"/>
    <col min="33" max="33" width="50.6640625" customWidth="1"/>
    <col min="34" max="35" width="8.77734375" customWidth="1"/>
    <col min="38" max="38" width="50.6640625" customWidth="1"/>
    <col min="39" max="39" width="8.77734375" customWidth="1"/>
    <col min="40" max="40" width="8.6640625" customWidth="1"/>
    <col min="43" max="43" width="50.6640625" customWidth="1"/>
    <col min="44" max="45" width="8.77734375" customWidth="1"/>
    <col min="48" max="48" width="50.6640625" customWidth="1"/>
    <col min="49" max="49" width="8.77734375" style="19" customWidth="1"/>
    <col min="50" max="50" width="8.77734375" customWidth="1"/>
    <col min="53" max="53" width="50.6640625" customWidth="1"/>
    <col min="54" max="55" width="8.77734375" customWidth="1"/>
    <col min="57" max="57" width="50.6640625" customWidth="1"/>
    <col min="58" max="58" width="8.5546875" customWidth="1"/>
    <col min="59" max="59" width="8.77734375" style="19" customWidth="1"/>
    <col min="63" max="63" width="50.6640625" customWidth="1"/>
    <col min="64" max="64" width="8.77734375" style="19" customWidth="1"/>
    <col min="65" max="65" width="8.77734375" customWidth="1"/>
    <col min="68" max="68" width="50.6640625" customWidth="1"/>
  </cols>
  <sheetData>
    <row r="1" spans="1:70" s="348" customFormat="1" ht="45.6" customHeight="1">
      <c r="A1" s="350"/>
      <c r="B1" s="351" t="s">
        <v>604</v>
      </c>
      <c r="C1" s="351"/>
      <c r="D1" s="351"/>
      <c r="E1" s="351"/>
      <c r="F1" s="351"/>
      <c r="G1" s="351"/>
      <c r="H1" s="351"/>
      <c r="N1" s="352"/>
      <c r="AW1" s="352"/>
      <c r="BG1" s="352"/>
      <c r="BL1" s="352"/>
    </row>
    <row r="2" spans="1:70" s="199" customFormat="1" ht="58.8" customHeight="1">
      <c r="A2" s="198"/>
      <c r="B2" s="70" t="s">
        <v>264</v>
      </c>
      <c r="C2" s="199" t="s">
        <v>112</v>
      </c>
      <c r="D2" s="199" t="s">
        <v>113</v>
      </c>
      <c r="H2" s="70" t="s">
        <v>421</v>
      </c>
      <c r="I2" s="199" t="s">
        <v>114</v>
      </c>
      <c r="J2" s="199" t="s">
        <v>113</v>
      </c>
      <c r="M2" s="70" t="s">
        <v>422</v>
      </c>
      <c r="N2" s="200" t="s">
        <v>115</v>
      </c>
      <c r="O2" s="199" t="s">
        <v>113</v>
      </c>
      <c r="R2" s="70" t="s">
        <v>423</v>
      </c>
      <c r="S2" s="199" t="s">
        <v>170</v>
      </c>
      <c r="T2" s="199" t="s">
        <v>113</v>
      </c>
      <c r="W2" s="70" t="s">
        <v>424</v>
      </c>
      <c r="X2" s="199" t="s">
        <v>171</v>
      </c>
      <c r="Y2" s="199" t="s">
        <v>113</v>
      </c>
      <c r="AB2" s="70" t="s">
        <v>425</v>
      </c>
      <c r="AC2" s="199" t="s">
        <v>172</v>
      </c>
      <c r="AD2" s="199" t="s">
        <v>113</v>
      </c>
      <c r="AG2" s="70" t="s">
        <v>117</v>
      </c>
      <c r="AH2" s="199" t="s">
        <v>118</v>
      </c>
      <c r="AI2" s="199" t="s">
        <v>113</v>
      </c>
      <c r="AL2" s="70" t="s">
        <v>259</v>
      </c>
      <c r="AM2" s="199" t="s">
        <v>119</v>
      </c>
      <c r="AN2" s="199" t="s">
        <v>113</v>
      </c>
      <c r="AQ2" s="70" t="s">
        <v>120</v>
      </c>
      <c r="AR2" s="200" t="s">
        <v>121</v>
      </c>
      <c r="AS2" s="199" t="s">
        <v>113</v>
      </c>
      <c r="AV2" s="70" t="s">
        <v>122</v>
      </c>
      <c r="AW2" s="199" t="s">
        <v>123</v>
      </c>
      <c r="AX2" s="199" t="s">
        <v>113</v>
      </c>
      <c r="BA2" s="70" t="s">
        <v>426</v>
      </c>
      <c r="BB2" s="200" t="s">
        <v>125</v>
      </c>
      <c r="BC2" s="199" t="s">
        <v>113</v>
      </c>
      <c r="BE2" s="70" t="s">
        <v>427</v>
      </c>
      <c r="BF2" s="200" t="s">
        <v>428</v>
      </c>
      <c r="BG2" s="199" t="s">
        <v>113</v>
      </c>
      <c r="BK2" s="70" t="s">
        <v>124</v>
      </c>
      <c r="BL2" s="199" t="s">
        <v>429</v>
      </c>
      <c r="BM2" s="199" t="s">
        <v>113</v>
      </c>
    </row>
    <row r="3" spans="1:70">
      <c r="B3" t="s">
        <v>141</v>
      </c>
      <c r="C3" s="201">
        <v>0.13709677419354799</v>
      </c>
      <c r="D3">
        <v>124</v>
      </c>
      <c r="H3" t="s">
        <v>63</v>
      </c>
      <c r="I3" s="202">
        <v>0.58870967741935498</v>
      </c>
      <c r="J3" s="146">
        <v>124</v>
      </c>
      <c r="M3" t="s">
        <v>270</v>
      </c>
      <c r="N3" s="202">
        <v>0.87671232876712302</v>
      </c>
      <c r="O3" s="146">
        <v>73</v>
      </c>
      <c r="R3" t="s">
        <v>272</v>
      </c>
      <c r="S3" s="201">
        <v>0.52845528455284596</v>
      </c>
      <c r="T3">
        <v>123</v>
      </c>
      <c r="W3" t="s">
        <v>430</v>
      </c>
      <c r="X3" s="201">
        <v>0.37398373983739802</v>
      </c>
      <c r="Y3">
        <v>123</v>
      </c>
      <c r="AB3" t="s">
        <v>126</v>
      </c>
      <c r="AC3" s="201">
        <v>3.5087719298245598E-2</v>
      </c>
      <c r="AD3">
        <v>114</v>
      </c>
      <c r="AG3" t="s">
        <v>127</v>
      </c>
      <c r="AH3" s="201">
        <v>0.155555555555556</v>
      </c>
      <c r="AI3">
        <v>90</v>
      </c>
      <c r="AL3" t="s">
        <v>261</v>
      </c>
      <c r="AM3" s="201">
        <v>0.18390804597701099</v>
      </c>
      <c r="AN3">
        <v>87</v>
      </c>
      <c r="AQ3" t="s">
        <v>160</v>
      </c>
      <c r="AR3" s="203">
        <v>0</v>
      </c>
      <c r="AS3">
        <v>87</v>
      </c>
      <c r="AV3" t="s">
        <v>129</v>
      </c>
      <c r="AW3" s="201">
        <v>0.28409090909090901</v>
      </c>
      <c r="AX3">
        <v>88</v>
      </c>
      <c r="BA3" t="s">
        <v>431</v>
      </c>
      <c r="BB3" s="203">
        <v>0</v>
      </c>
      <c r="BC3">
        <v>86</v>
      </c>
      <c r="BE3" t="s">
        <v>432</v>
      </c>
      <c r="BF3" s="203">
        <v>0</v>
      </c>
      <c r="BG3">
        <v>88</v>
      </c>
      <c r="BK3" t="s">
        <v>433</v>
      </c>
      <c r="BL3" s="201">
        <v>0.67441860465116299</v>
      </c>
      <c r="BM3">
        <v>86</v>
      </c>
    </row>
    <row r="4" spans="1:70">
      <c r="B4" t="s">
        <v>146</v>
      </c>
      <c r="C4" s="201">
        <v>0.120967741935484</v>
      </c>
      <c r="D4">
        <v>124</v>
      </c>
      <c r="H4" t="s">
        <v>64</v>
      </c>
      <c r="I4" s="202">
        <v>0.41129032258064502</v>
      </c>
      <c r="J4" s="146">
        <v>124</v>
      </c>
      <c r="M4" t="s">
        <v>65</v>
      </c>
      <c r="N4" s="202">
        <v>0.10958904109589</v>
      </c>
      <c r="O4" s="146">
        <v>73</v>
      </c>
      <c r="R4" t="s">
        <v>273</v>
      </c>
      <c r="S4" s="201">
        <v>7.3170731707317097E-2</v>
      </c>
      <c r="T4">
        <v>123</v>
      </c>
      <c r="W4" t="s">
        <v>277</v>
      </c>
      <c r="X4" s="201">
        <v>0.292682926829268</v>
      </c>
      <c r="Y4">
        <v>123</v>
      </c>
      <c r="AB4" t="s">
        <v>131</v>
      </c>
      <c r="AC4" s="201">
        <v>0.464912280701754</v>
      </c>
      <c r="AD4">
        <v>114</v>
      </c>
      <c r="AG4" t="s">
        <v>90</v>
      </c>
      <c r="AH4" s="201">
        <v>0.17777777777777801</v>
      </c>
      <c r="AI4">
        <v>90</v>
      </c>
      <c r="AL4" t="s">
        <v>262</v>
      </c>
      <c r="AM4" s="201">
        <v>0.72413793103448298</v>
      </c>
      <c r="AN4">
        <v>87</v>
      </c>
      <c r="AQ4" t="s">
        <v>135</v>
      </c>
      <c r="AR4" s="201">
        <v>6.8965517241379296E-2</v>
      </c>
      <c r="AS4">
        <v>87</v>
      </c>
      <c r="AV4" t="s">
        <v>132</v>
      </c>
      <c r="AW4" s="201">
        <v>0.71590909090909105</v>
      </c>
      <c r="AX4">
        <v>88</v>
      </c>
      <c r="BA4" t="s">
        <v>434</v>
      </c>
      <c r="BB4" s="201">
        <v>0.232558139534884</v>
      </c>
      <c r="BC4">
        <v>86</v>
      </c>
      <c r="BE4" t="s">
        <v>435</v>
      </c>
      <c r="BF4" s="201">
        <v>0.204545454545455</v>
      </c>
      <c r="BG4">
        <v>88</v>
      </c>
      <c r="BK4" t="s">
        <v>436</v>
      </c>
      <c r="BL4" s="201">
        <v>0.25581395348837199</v>
      </c>
      <c r="BM4">
        <v>86</v>
      </c>
    </row>
    <row r="5" spans="1:70">
      <c r="B5" t="s">
        <v>130</v>
      </c>
      <c r="C5" s="201">
        <v>0.112903225806452</v>
      </c>
      <c r="D5">
        <v>124</v>
      </c>
      <c r="J5" s="201"/>
      <c r="M5" t="s">
        <v>66</v>
      </c>
      <c r="N5" s="204">
        <v>0</v>
      </c>
      <c r="O5" s="146">
        <v>73</v>
      </c>
      <c r="R5" t="s">
        <v>274</v>
      </c>
      <c r="S5" s="201">
        <v>0.39837398373983701</v>
      </c>
      <c r="T5">
        <v>123</v>
      </c>
      <c r="W5" t="s">
        <v>278</v>
      </c>
      <c r="X5" s="201">
        <v>0.33333333333333298</v>
      </c>
      <c r="Y5">
        <v>123</v>
      </c>
      <c r="AB5" t="s">
        <v>134</v>
      </c>
      <c r="AC5" s="201">
        <v>0.21052631578947401</v>
      </c>
      <c r="AD5">
        <v>114</v>
      </c>
      <c r="AG5" t="s">
        <v>91</v>
      </c>
      <c r="AH5" s="201">
        <v>0.33333333333333298</v>
      </c>
      <c r="AI5">
        <v>90</v>
      </c>
      <c r="AL5" t="s">
        <v>263</v>
      </c>
      <c r="AM5" s="201">
        <v>9.1954022988505704E-2</v>
      </c>
      <c r="AN5">
        <v>87</v>
      </c>
      <c r="AQ5" t="s">
        <v>157</v>
      </c>
      <c r="AR5" s="201">
        <v>8.04597701149425E-2</v>
      </c>
      <c r="AS5">
        <v>87</v>
      </c>
      <c r="BA5" t="s">
        <v>437</v>
      </c>
      <c r="BB5" s="201">
        <v>0.30232558139534899</v>
      </c>
      <c r="BC5">
        <v>86</v>
      </c>
      <c r="BE5" t="s">
        <v>438</v>
      </c>
      <c r="BF5" s="201">
        <v>0.34090909090909099</v>
      </c>
      <c r="BG5">
        <v>88</v>
      </c>
      <c r="BK5" t="s">
        <v>439</v>
      </c>
      <c r="BL5" s="201">
        <v>6.9767441860465101E-2</v>
      </c>
      <c r="BM5">
        <v>86</v>
      </c>
    </row>
    <row r="6" spans="1:70">
      <c r="B6" t="s">
        <v>440</v>
      </c>
      <c r="C6" s="201">
        <v>0.104838709677419</v>
      </c>
      <c r="D6">
        <v>124</v>
      </c>
      <c r="J6" s="201"/>
      <c r="M6" t="s">
        <v>67</v>
      </c>
      <c r="N6" s="202">
        <v>1.3698630136986301E-2</v>
      </c>
      <c r="O6" s="146">
        <v>73</v>
      </c>
      <c r="T6" s="201"/>
      <c r="Y6" s="201"/>
      <c r="AB6" t="s">
        <v>137</v>
      </c>
      <c r="AC6" s="201">
        <v>9.6491228070175405E-2</v>
      </c>
      <c r="AD6">
        <v>114</v>
      </c>
      <c r="AG6" t="s">
        <v>92</v>
      </c>
      <c r="AH6" s="201">
        <v>0.211111111111111</v>
      </c>
      <c r="AI6">
        <v>90</v>
      </c>
      <c r="AN6" s="201"/>
      <c r="AQ6" t="s">
        <v>54</v>
      </c>
      <c r="AR6" s="201">
        <v>0.114942528735632</v>
      </c>
      <c r="AS6">
        <v>87</v>
      </c>
      <c r="BA6" t="s">
        <v>441</v>
      </c>
      <c r="BB6" s="201">
        <v>0.46511627906976699</v>
      </c>
      <c r="BC6">
        <v>86</v>
      </c>
      <c r="BE6" t="s">
        <v>442</v>
      </c>
      <c r="BF6" s="201">
        <v>0.375</v>
      </c>
      <c r="BG6">
        <v>88</v>
      </c>
      <c r="BR6" s="201"/>
    </row>
    <row r="7" spans="1:70">
      <c r="B7" t="s">
        <v>156</v>
      </c>
      <c r="C7" s="201">
        <v>8.0645161290322606E-2</v>
      </c>
      <c r="D7">
        <v>124</v>
      </c>
      <c r="J7" s="201"/>
      <c r="O7" s="201"/>
      <c r="T7" s="201"/>
      <c r="Y7" s="201"/>
      <c r="AB7" t="s">
        <v>83</v>
      </c>
      <c r="AC7" s="201">
        <v>0.19298245614035101</v>
      </c>
      <c r="AD7">
        <v>114</v>
      </c>
      <c r="AG7" t="s">
        <v>93</v>
      </c>
      <c r="AH7" s="201">
        <v>0.122222222222222</v>
      </c>
      <c r="AI7">
        <v>90</v>
      </c>
      <c r="AN7" s="201"/>
      <c r="AQ7" t="s">
        <v>148</v>
      </c>
      <c r="AR7" s="201">
        <v>3.4482758620689703E-2</v>
      </c>
      <c r="AS7">
        <v>87</v>
      </c>
      <c r="BC7" s="201"/>
      <c r="BE7" t="s">
        <v>443</v>
      </c>
      <c r="BF7" s="201">
        <v>7.9545454545454503E-2</v>
      </c>
      <c r="BG7">
        <v>88</v>
      </c>
      <c r="BR7" s="201"/>
    </row>
    <row r="8" spans="1:70">
      <c r="B8" t="s">
        <v>133</v>
      </c>
      <c r="C8" s="201">
        <v>8.0645161290322606E-2</v>
      </c>
      <c r="D8">
        <v>124</v>
      </c>
      <c r="J8" s="201"/>
      <c r="O8" s="201"/>
      <c r="T8" s="201"/>
      <c r="Y8" s="201"/>
      <c r="AD8" s="201"/>
      <c r="AH8" s="201"/>
      <c r="AN8" s="201"/>
      <c r="AQ8" t="s">
        <v>4</v>
      </c>
      <c r="AR8" s="201">
        <v>6.8965517241379296E-2</v>
      </c>
      <c r="AS8">
        <v>87</v>
      </c>
      <c r="BC8" s="201"/>
      <c r="BH8" s="201"/>
      <c r="BM8" s="201"/>
      <c r="BR8" s="201"/>
    </row>
    <row r="9" spans="1:70">
      <c r="B9" t="s">
        <v>136</v>
      </c>
      <c r="C9" s="201">
        <v>6.4516129032258104E-2</v>
      </c>
      <c r="D9">
        <v>124</v>
      </c>
      <c r="J9" s="201"/>
      <c r="O9" s="201"/>
      <c r="T9" s="201"/>
      <c r="Y9" s="201"/>
      <c r="AD9" s="201"/>
      <c r="AI9" s="201"/>
      <c r="AN9" s="201"/>
      <c r="AQ9" t="s">
        <v>85</v>
      </c>
      <c r="AR9" s="201">
        <v>5.7471264367816098E-2</v>
      </c>
      <c r="AS9">
        <v>87</v>
      </c>
      <c r="BC9" s="201"/>
      <c r="BH9" s="201"/>
      <c r="BM9" s="201"/>
      <c r="BR9" s="201"/>
    </row>
    <row r="10" spans="1:70">
      <c r="B10" t="s">
        <v>149</v>
      </c>
      <c r="C10" s="201">
        <v>5.6451612903225798E-2</v>
      </c>
      <c r="D10">
        <v>124</v>
      </c>
      <c r="J10" s="201"/>
      <c r="O10" s="201"/>
      <c r="T10" s="201"/>
      <c r="Y10" s="201"/>
      <c r="AD10" s="201"/>
      <c r="AI10" s="201"/>
      <c r="AN10" s="201"/>
      <c r="AQ10" t="s">
        <v>55</v>
      </c>
      <c r="AR10" s="201">
        <v>4.5977011494252901E-2</v>
      </c>
      <c r="AS10">
        <v>87</v>
      </c>
      <c r="BC10" s="201"/>
      <c r="BH10" s="201"/>
      <c r="BM10" s="201"/>
      <c r="BR10" s="201"/>
    </row>
    <row r="11" spans="1:70">
      <c r="B11" t="s">
        <v>139</v>
      </c>
      <c r="C11" s="201">
        <v>4.8387096774193498E-2</v>
      </c>
      <c r="D11">
        <v>124</v>
      </c>
      <c r="J11" s="201"/>
      <c r="O11" s="201"/>
      <c r="T11" s="201"/>
      <c r="Y11" s="201"/>
      <c r="AD11" s="201"/>
      <c r="AI11" s="201"/>
      <c r="AN11" s="201"/>
      <c r="AQ11" t="s">
        <v>140</v>
      </c>
      <c r="AR11" s="201">
        <v>2.2988505747126398E-2</v>
      </c>
      <c r="AS11">
        <v>87</v>
      </c>
      <c r="BC11" s="201"/>
      <c r="BH11" s="201"/>
      <c r="BM11" s="201"/>
      <c r="BR11" s="201"/>
    </row>
    <row r="12" spans="1:70">
      <c r="B12" t="s">
        <v>265</v>
      </c>
      <c r="C12" s="201">
        <v>4.0322580645161303E-2</v>
      </c>
      <c r="D12">
        <v>124</v>
      </c>
      <c r="J12" s="201"/>
      <c r="O12" s="201"/>
      <c r="T12" s="201"/>
      <c r="Y12" s="201"/>
      <c r="AD12" s="201"/>
      <c r="AI12" s="201"/>
      <c r="AN12" s="201"/>
      <c r="AQ12" t="s">
        <v>162</v>
      </c>
      <c r="AR12" s="203">
        <v>0</v>
      </c>
      <c r="AS12">
        <v>87</v>
      </c>
      <c r="BC12" s="201"/>
      <c r="BH12" s="201"/>
      <c r="BM12" s="201"/>
      <c r="BR12" s="201"/>
    </row>
    <row r="13" spans="1:70">
      <c r="B13" t="s">
        <v>147</v>
      </c>
      <c r="C13" s="201">
        <v>4.0322580645161303E-2</v>
      </c>
      <c r="D13">
        <v>124</v>
      </c>
      <c r="J13" s="201"/>
      <c r="O13" s="201"/>
      <c r="T13" s="201"/>
      <c r="Y13" s="201"/>
      <c r="AD13" s="201"/>
      <c r="AI13" s="201"/>
      <c r="AN13" s="201"/>
      <c r="AQ13" t="s">
        <v>155</v>
      </c>
      <c r="AR13" s="201">
        <v>4.5977011494252901E-2</v>
      </c>
      <c r="AS13">
        <v>87</v>
      </c>
      <c r="BC13" s="201"/>
      <c r="BH13" s="201"/>
      <c r="BM13" s="201"/>
      <c r="BR13" s="201"/>
    </row>
    <row r="14" spans="1:70">
      <c r="B14" t="s">
        <v>154</v>
      </c>
      <c r="C14" s="201">
        <v>2.4193548387096801E-2</v>
      </c>
      <c r="D14">
        <v>124</v>
      </c>
      <c r="J14" s="201"/>
      <c r="O14" s="201"/>
      <c r="T14" s="201"/>
      <c r="Y14" s="201"/>
      <c r="AD14" s="201"/>
      <c r="AI14" s="201"/>
      <c r="AN14" s="201"/>
      <c r="AQ14" t="s">
        <v>164</v>
      </c>
      <c r="AR14" s="203">
        <v>0</v>
      </c>
      <c r="AS14">
        <v>87</v>
      </c>
      <c r="BC14" s="201"/>
      <c r="BH14" s="201"/>
      <c r="BM14" s="201"/>
      <c r="BR14" s="201"/>
    </row>
    <row r="15" spans="1:70">
      <c r="B15" t="s">
        <v>144</v>
      </c>
      <c r="C15" s="201">
        <v>2.4193548387096801E-2</v>
      </c>
      <c r="D15">
        <v>124</v>
      </c>
      <c r="J15" s="201"/>
      <c r="O15" s="201"/>
      <c r="T15" s="201"/>
      <c r="Y15" s="201"/>
      <c r="AD15" s="201"/>
      <c r="AI15" s="201"/>
      <c r="AN15" s="201"/>
      <c r="AQ15" t="s">
        <v>143</v>
      </c>
      <c r="AR15" s="201">
        <v>2.2988505747126398E-2</v>
      </c>
      <c r="AS15">
        <v>87</v>
      </c>
      <c r="BC15" s="201"/>
      <c r="BH15" s="201"/>
      <c r="BM15" s="201"/>
      <c r="BR15" s="201"/>
    </row>
    <row r="16" spans="1:70">
      <c r="B16" t="s">
        <v>151</v>
      </c>
      <c r="C16" s="201">
        <v>2.4193548387096801E-2</v>
      </c>
      <c r="D16">
        <v>124</v>
      </c>
      <c r="J16" s="201"/>
      <c r="O16" s="201"/>
      <c r="T16" s="201"/>
      <c r="Y16" s="201"/>
      <c r="AD16" s="201"/>
      <c r="AI16" s="201"/>
      <c r="AN16" s="201"/>
      <c r="AQ16" t="s">
        <v>59</v>
      </c>
      <c r="AR16" s="201">
        <v>1.1494252873563199E-2</v>
      </c>
      <c r="AS16">
        <v>87</v>
      </c>
      <c r="BC16" s="201"/>
      <c r="BH16" s="201"/>
      <c r="BM16" s="201"/>
      <c r="BR16" s="201"/>
    </row>
    <row r="17" spans="1:70">
      <c r="B17" t="s">
        <v>161</v>
      </c>
      <c r="C17" s="201">
        <v>2.4193548387096801E-2</v>
      </c>
      <c r="D17">
        <v>124</v>
      </c>
      <c r="J17" s="201"/>
      <c r="O17" s="201"/>
      <c r="T17" s="201"/>
      <c r="Y17" s="201"/>
      <c r="AD17" s="201"/>
      <c r="AI17" s="201"/>
      <c r="AN17" s="201"/>
      <c r="AQ17" t="s">
        <v>145</v>
      </c>
      <c r="AR17" s="203">
        <v>0</v>
      </c>
      <c r="AS17">
        <v>87</v>
      </c>
      <c r="BC17" s="201"/>
      <c r="BH17" s="201"/>
      <c r="BM17" s="201"/>
      <c r="BR17" s="201"/>
    </row>
    <row r="18" spans="1:70">
      <c r="B18" t="s">
        <v>159</v>
      </c>
      <c r="C18" s="201">
        <v>8.0645161290322596E-3</v>
      </c>
      <c r="D18">
        <v>124</v>
      </c>
      <c r="J18" s="201"/>
      <c r="O18" s="201"/>
      <c r="T18" s="201"/>
      <c r="Y18" s="201"/>
      <c r="AD18" s="201"/>
      <c r="AI18" s="201"/>
      <c r="AN18" s="201"/>
      <c r="AQ18" t="s">
        <v>167</v>
      </c>
      <c r="AR18" s="201">
        <v>4.5977011494252901E-2</v>
      </c>
      <c r="AS18">
        <v>87</v>
      </c>
      <c r="BC18" s="201"/>
      <c r="BH18" s="201"/>
      <c r="BM18" s="201"/>
      <c r="BR18" s="201"/>
    </row>
    <row r="19" spans="1:70">
      <c r="B19" t="s">
        <v>158</v>
      </c>
      <c r="C19" s="201">
        <v>8.0645161290322596E-3</v>
      </c>
      <c r="D19">
        <v>124</v>
      </c>
      <c r="J19" s="201"/>
      <c r="O19" s="201"/>
      <c r="T19" s="201"/>
      <c r="Y19" s="201"/>
      <c r="AD19" s="201"/>
      <c r="AI19" s="201"/>
      <c r="AN19" s="201"/>
      <c r="AQ19" t="s">
        <v>168</v>
      </c>
      <c r="AR19" s="203">
        <v>0</v>
      </c>
      <c r="AS19">
        <v>87</v>
      </c>
      <c r="BC19" s="201"/>
      <c r="BH19" s="201"/>
      <c r="BM19" s="201"/>
      <c r="BR19" s="201"/>
    </row>
    <row r="20" spans="1:70">
      <c r="B20" t="s">
        <v>163</v>
      </c>
      <c r="C20" s="203">
        <v>0</v>
      </c>
      <c r="D20">
        <v>124</v>
      </c>
      <c r="J20" s="201"/>
      <c r="O20" s="201"/>
      <c r="T20" s="201"/>
      <c r="Y20" s="201"/>
      <c r="AD20" s="201"/>
      <c r="AI20" s="201"/>
      <c r="AN20" s="201"/>
      <c r="AQ20" t="s">
        <v>169</v>
      </c>
      <c r="AR20" s="203">
        <v>0</v>
      </c>
      <c r="AS20">
        <v>87</v>
      </c>
      <c r="BC20" s="201"/>
      <c r="BH20" s="201"/>
      <c r="BM20" s="201"/>
      <c r="BR20" s="201"/>
    </row>
    <row r="21" spans="1:70">
      <c r="B21" t="s">
        <v>153</v>
      </c>
      <c r="C21" s="203">
        <v>0</v>
      </c>
      <c r="D21">
        <v>124</v>
      </c>
      <c r="J21" s="201"/>
      <c r="O21" s="201"/>
      <c r="T21" s="201"/>
      <c r="Y21" s="201"/>
      <c r="AD21" s="201"/>
      <c r="AI21" s="201"/>
      <c r="AN21" s="201"/>
      <c r="AQ21" t="s">
        <v>166</v>
      </c>
      <c r="AR21" s="203">
        <v>0</v>
      </c>
      <c r="AS21">
        <v>87</v>
      </c>
      <c r="BC21" s="201"/>
      <c r="BH21" s="201"/>
      <c r="BM21" s="201"/>
      <c r="BR21" s="201"/>
    </row>
    <row r="22" spans="1:70">
      <c r="B22" t="s">
        <v>444</v>
      </c>
      <c r="C22" s="203">
        <v>0</v>
      </c>
      <c r="D22">
        <v>124</v>
      </c>
      <c r="J22" s="201"/>
      <c r="O22" s="201"/>
      <c r="T22" s="201"/>
      <c r="Y22" s="201"/>
      <c r="AD22" s="201"/>
      <c r="AI22" s="201"/>
      <c r="AN22" s="201"/>
      <c r="AQ22" t="s">
        <v>150</v>
      </c>
      <c r="AR22" s="201">
        <v>2.2988505747126398E-2</v>
      </c>
      <c r="AS22">
        <v>87</v>
      </c>
      <c r="BC22" s="201"/>
      <c r="BH22" s="201"/>
      <c r="BM22" s="201"/>
      <c r="BR22" s="201"/>
    </row>
    <row r="23" spans="1:70">
      <c r="B23" t="s">
        <v>165</v>
      </c>
      <c r="C23" s="203">
        <v>0</v>
      </c>
      <c r="D23">
        <v>124</v>
      </c>
      <c r="J23" s="201"/>
      <c r="O23" s="201"/>
      <c r="T23" s="201"/>
      <c r="Y23" s="201"/>
      <c r="AD23" s="201"/>
      <c r="AI23" s="201"/>
      <c r="AN23" s="201"/>
      <c r="AQ23" t="s">
        <v>152</v>
      </c>
      <c r="AR23" s="201">
        <v>9.1954022988505704E-2</v>
      </c>
      <c r="AS23">
        <v>87</v>
      </c>
      <c r="BC23" s="201"/>
      <c r="BH23" s="201"/>
      <c r="BM23" s="201"/>
      <c r="BR23" s="201"/>
    </row>
    <row r="24" spans="1:70">
      <c r="C24" s="201"/>
      <c r="J24" s="201"/>
      <c r="O24" s="201"/>
      <c r="T24" s="201"/>
      <c r="Y24" s="201"/>
      <c r="AD24" s="201"/>
      <c r="AI24" s="201"/>
      <c r="AN24" s="201"/>
      <c r="AQ24" t="s">
        <v>142</v>
      </c>
      <c r="AR24" s="201">
        <v>6.8965517241379296E-2</v>
      </c>
      <c r="AS24">
        <v>87</v>
      </c>
      <c r="BC24" s="201"/>
      <c r="BH24" s="201"/>
      <c r="BM24" s="201"/>
      <c r="BR24" s="201"/>
    </row>
    <row r="25" spans="1:70">
      <c r="C25" s="201"/>
      <c r="J25" s="201"/>
      <c r="O25" s="201"/>
      <c r="T25" s="201"/>
      <c r="Y25" s="201"/>
      <c r="AD25" s="201"/>
      <c r="AI25" s="201"/>
      <c r="AN25" s="201"/>
      <c r="AQ25" t="s">
        <v>138</v>
      </c>
      <c r="AR25" s="201">
        <v>9.1954022988505704E-2</v>
      </c>
      <c r="AS25">
        <v>87</v>
      </c>
      <c r="BC25" s="201"/>
      <c r="BH25" s="201"/>
      <c r="BM25" s="201"/>
      <c r="BR25" s="201"/>
    </row>
    <row r="26" spans="1:70">
      <c r="C26" s="201"/>
      <c r="J26" s="201"/>
      <c r="O26" s="201"/>
      <c r="T26" s="201"/>
      <c r="Y26" s="201"/>
      <c r="AD26" s="201"/>
      <c r="AI26" s="201"/>
      <c r="AN26" s="201"/>
      <c r="AQ26" t="s">
        <v>445</v>
      </c>
      <c r="AR26" s="201">
        <v>0.10344827586206901</v>
      </c>
      <c r="AS26">
        <v>87</v>
      </c>
      <c r="BC26" s="201"/>
      <c r="BH26" s="201"/>
      <c r="BM26" s="201"/>
      <c r="BR26" s="201"/>
    </row>
    <row r="27" spans="1:70">
      <c r="C27" s="201"/>
      <c r="J27" s="201"/>
      <c r="O27" s="201"/>
      <c r="T27" s="201"/>
      <c r="Y27" s="201"/>
      <c r="AD27" s="201"/>
      <c r="AI27" s="201"/>
      <c r="AN27" s="201"/>
      <c r="AS27" s="201"/>
      <c r="AX27" s="201"/>
      <c r="BC27" s="201"/>
      <c r="BH27" s="201"/>
      <c r="BM27" s="201"/>
      <c r="BR27" s="201"/>
    </row>
    <row r="29" spans="1:70" s="71" customFormat="1" ht="70.2" customHeight="1">
      <c r="A29" s="205"/>
      <c r="B29" s="70" t="s">
        <v>446</v>
      </c>
      <c r="C29" s="71" t="s">
        <v>195</v>
      </c>
      <c r="H29" s="70" t="s">
        <v>447</v>
      </c>
      <c r="I29" s="71" t="s">
        <v>448</v>
      </c>
      <c r="M29" s="70" t="s">
        <v>449</v>
      </c>
      <c r="N29" s="206" t="s">
        <v>450</v>
      </c>
      <c r="R29" s="70" t="s">
        <v>451</v>
      </c>
      <c r="S29" s="71" t="s">
        <v>173</v>
      </c>
      <c r="W29" s="70" t="s">
        <v>452</v>
      </c>
      <c r="X29" s="71" t="s">
        <v>174</v>
      </c>
      <c r="AB29" s="70" t="s">
        <v>453</v>
      </c>
      <c r="AC29" s="71" t="s">
        <v>454</v>
      </c>
      <c r="AG29" s="70" t="s">
        <v>455</v>
      </c>
      <c r="AH29" s="71" t="s">
        <v>456</v>
      </c>
      <c r="AL29" s="70" t="s">
        <v>457</v>
      </c>
      <c r="AM29" s="71" t="s">
        <v>458</v>
      </c>
      <c r="AQ29" s="70" t="s">
        <v>459</v>
      </c>
      <c r="AR29" s="71" t="s">
        <v>460</v>
      </c>
      <c r="AV29" s="70" t="s">
        <v>461</v>
      </c>
      <c r="AW29" s="206" t="s">
        <v>176</v>
      </c>
      <c r="BA29" s="70" t="s">
        <v>462</v>
      </c>
      <c r="BB29" s="71" t="s">
        <v>177</v>
      </c>
      <c r="BE29" s="70" t="s">
        <v>463</v>
      </c>
      <c r="BF29" s="71" t="s">
        <v>178</v>
      </c>
      <c r="BG29" s="207"/>
      <c r="BK29" s="70" t="s">
        <v>464</v>
      </c>
      <c r="BL29" s="71" t="s">
        <v>179</v>
      </c>
      <c r="BP29" s="70" t="s">
        <v>180</v>
      </c>
      <c r="BR29" s="71" t="s">
        <v>181</v>
      </c>
    </row>
    <row r="30" spans="1:70">
      <c r="B30" t="s">
        <v>54</v>
      </c>
      <c r="C30" s="201">
        <v>0.62903225806451601</v>
      </c>
      <c r="D30">
        <v>124</v>
      </c>
      <c r="H30" t="s">
        <v>298</v>
      </c>
      <c r="I30" s="201">
        <v>0.467741935483871</v>
      </c>
      <c r="J30">
        <v>124</v>
      </c>
      <c r="M30" s="19" t="s">
        <v>307</v>
      </c>
      <c r="N30" s="201">
        <v>0.41379310344827602</v>
      </c>
      <c r="O30">
        <v>116</v>
      </c>
      <c r="R30" t="s">
        <v>318</v>
      </c>
      <c r="S30" s="201">
        <v>0.394736842105263</v>
      </c>
      <c r="T30">
        <v>114</v>
      </c>
      <c r="W30" t="s">
        <v>330</v>
      </c>
      <c r="X30" s="201">
        <v>0.23148148148148101</v>
      </c>
      <c r="Y30">
        <v>108</v>
      </c>
      <c r="AB30" t="s">
        <v>54</v>
      </c>
      <c r="AC30" s="201">
        <v>0.53211009174311896</v>
      </c>
      <c r="AD30">
        <v>109</v>
      </c>
      <c r="AG30" t="s">
        <v>182</v>
      </c>
      <c r="AH30" s="201">
        <v>0.34951456310679602</v>
      </c>
      <c r="AI30">
        <v>103</v>
      </c>
      <c r="AL30" t="s">
        <v>339</v>
      </c>
      <c r="AM30" s="201">
        <v>0.58426966292134797</v>
      </c>
      <c r="AN30">
        <v>89</v>
      </c>
      <c r="AQ30" t="s">
        <v>54</v>
      </c>
      <c r="AR30" s="201">
        <v>0.40449438202247201</v>
      </c>
      <c r="AS30">
        <v>89</v>
      </c>
      <c r="AV30" s="19" t="s">
        <v>356</v>
      </c>
      <c r="AW30" s="201">
        <v>0.45348837209302301</v>
      </c>
      <c r="AX30">
        <v>86</v>
      </c>
      <c r="BA30" t="s">
        <v>185</v>
      </c>
      <c r="BB30" s="201">
        <v>0.60465116279069797</v>
      </c>
      <c r="BC30">
        <v>86</v>
      </c>
      <c r="BE30" t="s">
        <v>465</v>
      </c>
      <c r="BF30" s="201">
        <v>0.418604651162791</v>
      </c>
      <c r="BG30">
        <v>86</v>
      </c>
      <c r="BK30" t="s">
        <v>466</v>
      </c>
      <c r="BL30" s="201">
        <v>0.51724137931034497</v>
      </c>
      <c r="BM30">
        <v>87</v>
      </c>
      <c r="BP30" t="s">
        <v>103</v>
      </c>
      <c r="BQ30" s="201">
        <v>0.51162790697674398</v>
      </c>
      <c r="BR30">
        <v>86</v>
      </c>
    </row>
    <row r="31" spans="1:70">
      <c r="B31" t="s">
        <v>71</v>
      </c>
      <c r="C31" s="201">
        <v>0.52419354838709697</v>
      </c>
      <c r="D31">
        <v>124</v>
      </c>
      <c r="H31" t="s">
        <v>6</v>
      </c>
      <c r="I31" s="201">
        <v>0.35483870967741898</v>
      </c>
      <c r="J31">
        <v>124</v>
      </c>
      <c r="M31" s="19" t="s">
        <v>315</v>
      </c>
      <c r="N31" s="201">
        <v>0.318965517241379</v>
      </c>
      <c r="O31">
        <v>116</v>
      </c>
      <c r="R31" t="s">
        <v>49</v>
      </c>
      <c r="S31" s="201">
        <v>0.37719298245614002</v>
      </c>
      <c r="T31">
        <v>114</v>
      </c>
      <c r="W31" t="s">
        <v>333</v>
      </c>
      <c r="X31" s="201">
        <v>0.23148148148148101</v>
      </c>
      <c r="Y31">
        <v>108</v>
      </c>
      <c r="AB31" t="s">
        <v>71</v>
      </c>
      <c r="AC31" s="201">
        <v>0.36697247706421998</v>
      </c>
      <c r="AD31">
        <v>109</v>
      </c>
      <c r="AG31" t="s">
        <v>73</v>
      </c>
      <c r="AH31" s="201">
        <v>0.33980582524271802</v>
      </c>
      <c r="AI31">
        <v>103</v>
      </c>
      <c r="AL31" t="s">
        <v>344</v>
      </c>
      <c r="AM31" s="201">
        <v>0.348314606741573</v>
      </c>
      <c r="AN31">
        <v>89</v>
      </c>
      <c r="AQ31" t="s">
        <v>467</v>
      </c>
      <c r="AR31" s="201">
        <v>0.29213483146067398</v>
      </c>
      <c r="AS31">
        <v>89</v>
      </c>
      <c r="AV31" s="19" t="s">
        <v>366</v>
      </c>
      <c r="AW31" s="201">
        <v>0.27906976744186002</v>
      </c>
      <c r="AX31">
        <v>86</v>
      </c>
      <c r="BA31" t="s">
        <v>98</v>
      </c>
      <c r="BB31" s="201">
        <v>0.38372093023255799</v>
      </c>
      <c r="BC31">
        <v>86</v>
      </c>
      <c r="BE31" t="s">
        <v>383</v>
      </c>
      <c r="BF31" s="201">
        <v>0.38372093023255799</v>
      </c>
      <c r="BG31">
        <v>86</v>
      </c>
      <c r="BK31" t="s">
        <v>468</v>
      </c>
      <c r="BL31" s="201">
        <v>0.37931034482758602</v>
      </c>
      <c r="BM31">
        <v>87</v>
      </c>
      <c r="BP31" t="s">
        <v>101</v>
      </c>
      <c r="BQ31" s="201">
        <v>0.38372093023255799</v>
      </c>
      <c r="BR31">
        <v>86</v>
      </c>
    </row>
    <row r="32" spans="1:70">
      <c r="B32" t="s">
        <v>86</v>
      </c>
      <c r="C32" s="201">
        <v>0.45161290322580599</v>
      </c>
      <c r="D32">
        <v>124</v>
      </c>
      <c r="H32" t="s">
        <v>60</v>
      </c>
      <c r="I32" s="201">
        <v>0.29032258064516098</v>
      </c>
      <c r="J32">
        <v>124</v>
      </c>
      <c r="M32" s="19" t="s">
        <v>305</v>
      </c>
      <c r="N32" s="201">
        <v>0.20689655172413801</v>
      </c>
      <c r="O32">
        <v>116</v>
      </c>
      <c r="R32" t="s">
        <v>319</v>
      </c>
      <c r="S32" s="201">
        <v>0.29824561403508798</v>
      </c>
      <c r="T32">
        <v>114</v>
      </c>
      <c r="W32" t="s">
        <v>331</v>
      </c>
      <c r="X32" s="201">
        <v>0.13888888888888901</v>
      </c>
      <c r="Y32">
        <v>108</v>
      </c>
      <c r="AB32" t="s">
        <v>86</v>
      </c>
      <c r="AC32" s="201">
        <v>0.34862385321100903</v>
      </c>
      <c r="AD32">
        <v>109</v>
      </c>
      <c r="AG32" t="s">
        <v>75</v>
      </c>
      <c r="AH32" s="201">
        <v>0.28155339805825202</v>
      </c>
      <c r="AI32">
        <v>103</v>
      </c>
      <c r="AL32" t="s">
        <v>51</v>
      </c>
      <c r="AM32" s="201">
        <v>0.28089887640449401</v>
      </c>
      <c r="AN32">
        <v>89</v>
      </c>
      <c r="AQ32" t="s">
        <v>347</v>
      </c>
      <c r="AR32" s="201">
        <v>0.213483146067416</v>
      </c>
      <c r="AS32">
        <v>89</v>
      </c>
      <c r="AV32" s="19" t="s">
        <v>367</v>
      </c>
      <c r="AW32" s="201">
        <v>0.22093023255814001</v>
      </c>
      <c r="AX32">
        <v>86</v>
      </c>
      <c r="BA32" t="s">
        <v>369</v>
      </c>
      <c r="BB32" s="201">
        <v>0.30232558139534899</v>
      </c>
      <c r="BC32">
        <v>86</v>
      </c>
      <c r="BE32" t="s">
        <v>185</v>
      </c>
      <c r="BF32" s="201">
        <v>0.36046511627907002</v>
      </c>
      <c r="BG32">
        <v>86</v>
      </c>
      <c r="BK32" t="s">
        <v>469</v>
      </c>
      <c r="BL32" s="201">
        <v>0.34482758620689702</v>
      </c>
      <c r="BM32">
        <v>87</v>
      </c>
      <c r="BP32" t="s">
        <v>106</v>
      </c>
      <c r="BQ32" s="201">
        <v>0.38372093023255799</v>
      </c>
      <c r="BR32">
        <v>86</v>
      </c>
    </row>
    <row r="33" spans="2:70">
      <c r="B33" t="s">
        <v>55</v>
      </c>
      <c r="C33" s="201">
        <v>0.37096774193548399</v>
      </c>
      <c r="D33">
        <v>124</v>
      </c>
      <c r="H33" t="s">
        <v>296</v>
      </c>
      <c r="I33" s="201">
        <v>0.19354838709677399</v>
      </c>
      <c r="J33">
        <v>124</v>
      </c>
      <c r="M33" s="19" t="s">
        <v>306</v>
      </c>
      <c r="N33" s="201">
        <v>0.18965517241379301</v>
      </c>
      <c r="O33">
        <v>116</v>
      </c>
      <c r="R33" t="s">
        <v>51</v>
      </c>
      <c r="S33" s="201">
        <v>0.175438596491228</v>
      </c>
      <c r="T33">
        <v>114</v>
      </c>
      <c r="W33" t="s">
        <v>83</v>
      </c>
      <c r="X33" s="201">
        <v>0.13888888888888901</v>
      </c>
      <c r="Y33">
        <v>108</v>
      </c>
      <c r="AB33" t="s">
        <v>467</v>
      </c>
      <c r="AC33" s="201">
        <v>0.33027522935779802</v>
      </c>
      <c r="AD33">
        <v>109</v>
      </c>
      <c r="AG33" t="s">
        <v>192</v>
      </c>
      <c r="AH33" s="201">
        <v>0.19417475728155301</v>
      </c>
      <c r="AI33">
        <v>103</v>
      </c>
      <c r="AL33" t="s">
        <v>470</v>
      </c>
      <c r="AM33" s="201">
        <v>0.224719101123595</v>
      </c>
      <c r="AN33">
        <v>89</v>
      </c>
      <c r="AQ33" t="s">
        <v>86</v>
      </c>
      <c r="AR33" s="201">
        <v>0.202247191011236</v>
      </c>
      <c r="AS33">
        <v>89</v>
      </c>
      <c r="AV33" s="19" t="s">
        <v>359</v>
      </c>
      <c r="AW33" s="201">
        <v>0.209302325581395</v>
      </c>
      <c r="AX33">
        <v>86</v>
      </c>
      <c r="BA33" t="s">
        <v>371</v>
      </c>
      <c r="BB33" s="201">
        <v>0.27906976744186002</v>
      </c>
      <c r="BC33">
        <v>86</v>
      </c>
      <c r="BE33" t="s">
        <v>85</v>
      </c>
      <c r="BF33" s="201">
        <v>0.32558139534883701</v>
      </c>
      <c r="BG33">
        <v>86</v>
      </c>
      <c r="BK33" t="s">
        <v>471</v>
      </c>
      <c r="BL33" s="201">
        <v>0.229885057471264</v>
      </c>
      <c r="BM33">
        <v>87</v>
      </c>
      <c r="BP33" t="s">
        <v>105</v>
      </c>
      <c r="BQ33" s="201">
        <v>0.337209302325581</v>
      </c>
      <c r="BR33">
        <v>86</v>
      </c>
    </row>
    <row r="34" spans="2:70">
      <c r="B34" t="s">
        <v>5</v>
      </c>
      <c r="C34" s="201">
        <v>0.36290322580645201</v>
      </c>
      <c r="D34">
        <v>124</v>
      </c>
      <c r="H34" t="s">
        <v>183</v>
      </c>
      <c r="I34" s="201">
        <v>0.16935483870967699</v>
      </c>
      <c r="J34">
        <v>124</v>
      </c>
      <c r="M34" s="19" t="s">
        <v>310</v>
      </c>
      <c r="N34" s="201">
        <v>0.18965517241379301</v>
      </c>
      <c r="O34">
        <v>116</v>
      </c>
      <c r="R34" t="s">
        <v>186</v>
      </c>
      <c r="S34" s="201">
        <v>0.175438596491228</v>
      </c>
      <c r="T34">
        <v>114</v>
      </c>
      <c r="W34" t="s">
        <v>323</v>
      </c>
      <c r="X34" s="201">
        <v>0.11111111111111099</v>
      </c>
      <c r="Y34">
        <v>108</v>
      </c>
      <c r="AB34" t="s">
        <v>472</v>
      </c>
      <c r="AC34" s="201">
        <v>0.27522935779816499</v>
      </c>
      <c r="AD34">
        <v>109</v>
      </c>
      <c r="AG34" t="s">
        <v>76</v>
      </c>
      <c r="AH34" s="201">
        <v>0.18446601941747601</v>
      </c>
      <c r="AI34">
        <v>103</v>
      </c>
      <c r="AL34" t="s">
        <v>473</v>
      </c>
      <c r="AM34" s="201">
        <v>0.16853932584269701</v>
      </c>
      <c r="AN34">
        <v>89</v>
      </c>
      <c r="AQ34" t="s">
        <v>85</v>
      </c>
      <c r="AR34" s="201">
        <v>0.16853932584269701</v>
      </c>
      <c r="AS34">
        <v>89</v>
      </c>
      <c r="AV34" s="19" t="s">
        <v>193</v>
      </c>
      <c r="AW34" s="201">
        <v>0.209302325581395</v>
      </c>
      <c r="AX34">
        <v>86</v>
      </c>
      <c r="BA34" t="s">
        <v>184</v>
      </c>
      <c r="BB34" s="201">
        <v>0.27906976744186002</v>
      </c>
      <c r="BC34">
        <v>86</v>
      </c>
      <c r="BE34" t="s">
        <v>380</v>
      </c>
      <c r="BF34" s="201">
        <v>0.209302325581395</v>
      </c>
      <c r="BG34">
        <v>86</v>
      </c>
      <c r="BK34" t="s">
        <v>474</v>
      </c>
      <c r="BL34" s="201">
        <v>0.20689655172413801</v>
      </c>
      <c r="BM34">
        <v>87</v>
      </c>
      <c r="BP34" t="s">
        <v>190</v>
      </c>
      <c r="BQ34" s="201">
        <v>0.337209302325581</v>
      </c>
      <c r="BR34">
        <v>86</v>
      </c>
    </row>
    <row r="35" spans="2:70">
      <c r="B35" t="s">
        <v>291</v>
      </c>
      <c r="C35" s="201">
        <v>0.33870967741935498</v>
      </c>
      <c r="D35">
        <v>124</v>
      </c>
      <c r="H35" t="s">
        <v>300</v>
      </c>
      <c r="I35" s="201">
        <v>0.112903225806452</v>
      </c>
      <c r="J35">
        <v>124</v>
      </c>
      <c r="M35" s="19" t="s">
        <v>311</v>
      </c>
      <c r="N35" s="201">
        <v>0.13793103448275901</v>
      </c>
      <c r="O35">
        <v>116</v>
      </c>
      <c r="R35" t="s">
        <v>50</v>
      </c>
      <c r="S35" s="201">
        <v>0.14912280701754399</v>
      </c>
      <c r="T35">
        <v>114</v>
      </c>
      <c r="W35" t="s">
        <v>327</v>
      </c>
      <c r="X35" s="201">
        <v>0.11111111111111099</v>
      </c>
      <c r="Y35">
        <v>108</v>
      </c>
      <c r="AB35" t="s">
        <v>291</v>
      </c>
      <c r="AC35" s="201">
        <v>0.27522935779816499</v>
      </c>
      <c r="AD35">
        <v>109</v>
      </c>
      <c r="AG35" t="s">
        <v>83</v>
      </c>
      <c r="AH35" s="201">
        <v>0.13592233009708701</v>
      </c>
      <c r="AI35">
        <v>103</v>
      </c>
      <c r="AL35" t="s">
        <v>340</v>
      </c>
      <c r="AM35" s="201">
        <v>0.14606741573033699</v>
      </c>
      <c r="AN35">
        <v>89</v>
      </c>
      <c r="AQ35" t="s">
        <v>349</v>
      </c>
      <c r="AR35" s="201">
        <v>0.13483146067415699</v>
      </c>
      <c r="AS35">
        <v>89</v>
      </c>
      <c r="AV35" s="19" t="s">
        <v>475</v>
      </c>
      <c r="AW35" s="201">
        <v>0.19767441860465099</v>
      </c>
      <c r="AX35">
        <v>86</v>
      </c>
      <c r="BA35" t="s">
        <v>188</v>
      </c>
      <c r="BB35" s="201">
        <v>0.26744186046511598</v>
      </c>
      <c r="BC35">
        <v>86</v>
      </c>
      <c r="BE35" t="s">
        <v>58</v>
      </c>
      <c r="BF35" s="201">
        <v>0.19767441860465099</v>
      </c>
      <c r="BG35">
        <v>86</v>
      </c>
      <c r="BK35" t="s">
        <v>476</v>
      </c>
      <c r="BL35" s="201">
        <v>0.18390804597701099</v>
      </c>
      <c r="BM35">
        <v>87</v>
      </c>
      <c r="BP35" t="s">
        <v>102</v>
      </c>
      <c r="BQ35" s="201">
        <v>0.232558139534884</v>
      </c>
      <c r="BR35">
        <v>86</v>
      </c>
    </row>
    <row r="36" spans="2:70">
      <c r="B36" t="s">
        <v>574</v>
      </c>
      <c r="C36" s="201">
        <v>0.241935483870968</v>
      </c>
      <c r="D36">
        <v>124</v>
      </c>
      <c r="H36" t="s">
        <v>299</v>
      </c>
      <c r="I36" s="201">
        <v>8.0645161290322606E-2</v>
      </c>
      <c r="J36">
        <v>124</v>
      </c>
      <c r="M36" s="19" t="s">
        <v>477</v>
      </c>
      <c r="N36" s="201">
        <v>0.11206896551724101</v>
      </c>
      <c r="O36">
        <v>116</v>
      </c>
      <c r="R36" t="s">
        <v>48</v>
      </c>
      <c r="S36" s="201">
        <v>0.140350877192982</v>
      </c>
      <c r="T36">
        <v>114</v>
      </c>
      <c r="W36" t="s">
        <v>478</v>
      </c>
      <c r="X36" s="201">
        <v>0.11111111111111099</v>
      </c>
      <c r="Y36">
        <v>108</v>
      </c>
      <c r="AB36" t="s">
        <v>5</v>
      </c>
      <c r="AC36" s="201">
        <v>0.22935779816513799</v>
      </c>
      <c r="AD36">
        <v>109</v>
      </c>
      <c r="AG36" t="s">
        <v>77</v>
      </c>
      <c r="AH36" s="201">
        <v>0.12621359223301001</v>
      </c>
      <c r="AI36">
        <v>103</v>
      </c>
      <c r="AL36" t="s">
        <v>341</v>
      </c>
      <c r="AM36" s="201">
        <v>6.7415730337078594E-2</v>
      </c>
      <c r="AN36">
        <v>89</v>
      </c>
      <c r="AQ36" t="s">
        <v>348</v>
      </c>
      <c r="AR36" s="201">
        <v>0.112359550561798</v>
      </c>
      <c r="AS36">
        <v>89</v>
      </c>
      <c r="AV36" s="19" t="s">
        <v>357</v>
      </c>
      <c r="AW36" s="201">
        <v>0.19767441860465099</v>
      </c>
      <c r="AX36">
        <v>86</v>
      </c>
      <c r="BA36" t="s">
        <v>194</v>
      </c>
      <c r="BB36" s="201">
        <v>0.209302325581395</v>
      </c>
      <c r="BC36">
        <v>86</v>
      </c>
      <c r="BE36" t="s">
        <v>379</v>
      </c>
      <c r="BF36" s="201">
        <v>0.17441860465116299</v>
      </c>
      <c r="BG36">
        <v>86</v>
      </c>
      <c r="BK36" t="s">
        <v>479</v>
      </c>
      <c r="BL36" s="201">
        <v>0.18390804597701099</v>
      </c>
      <c r="BM36">
        <v>87</v>
      </c>
      <c r="BP36" t="s">
        <v>480</v>
      </c>
      <c r="BQ36" s="201">
        <v>0.162790697674419</v>
      </c>
      <c r="BR36">
        <v>86</v>
      </c>
    </row>
    <row r="37" spans="2:70">
      <c r="B37" t="s">
        <v>293</v>
      </c>
      <c r="C37" s="201">
        <v>0.209677419354839</v>
      </c>
      <c r="D37">
        <v>124</v>
      </c>
      <c r="H37" t="s">
        <v>297</v>
      </c>
      <c r="I37" s="201">
        <v>7.25806451612903E-2</v>
      </c>
      <c r="J37">
        <v>124</v>
      </c>
      <c r="M37" s="19" t="s">
        <v>309</v>
      </c>
      <c r="N37" s="201">
        <v>9.4827586206896505E-2</v>
      </c>
      <c r="O37">
        <v>116</v>
      </c>
      <c r="R37" t="s">
        <v>191</v>
      </c>
      <c r="S37" s="201">
        <v>6.14035087719298E-2</v>
      </c>
      <c r="T37">
        <v>114</v>
      </c>
      <c r="W37" t="s">
        <v>325</v>
      </c>
      <c r="X37" s="201">
        <v>0.101851851851852</v>
      </c>
      <c r="Y37">
        <v>108</v>
      </c>
      <c r="AB37" t="s">
        <v>283</v>
      </c>
      <c r="AC37" s="201">
        <v>0.18348623853210999</v>
      </c>
      <c r="AD37">
        <v>109</v>
      </c>
      <c r="AG37" t="s">
        <v>81</v>
      </c>
      <c r="AH37" s="201">
        <v>0.12621359223301001</v>
      </c>
      <c r="AI37">
        <v>103</v>
      </c>
      <c r="AL37" t="s">
        <v>481</v>
      </c>
      <c r="AM37" s="201">
        <v>3.3707865168539297E-2</v>
      </c>
      <c r="AN37">
        <v>89</v>
      </c>
      <c r="AQ37" t="s">
        <v>287</v>
      </c>
      <c r="AR37" s="201">
        <v>0.101123595505618</v>
      </c>
      <c r="AS37">
        <v>89</v>
      </c>
      <c r="AV37" s="19" t="s">
        <v>365</v>
      </c>
      <c r="AW37" s="201">
        <v>0.19767441860465099</v>
      </c>
      <c r="AX37">
        <v>86</v>
      </c>
      <c r="BA37" t="s">
        <v>482</v>
      </c>
      <c r="BB37" s="201">
        <v>0.127906976744186</v>
      </c>
      <c r="BC37">
        <v>86</v>
      </c>
      <c r="BE37" t="s">
        <v>381</v>
      </c>
      <c r="BF37" s="201">
        <v>0.17441860465116299</v>
      </c>
      <c r="BG37">
        <v>86</v>
      </c>
      <c r="BK37" t="s">
        <v>483</v>
      </c>
      <c r="BL37" s="201">
        <v>8.04597701149425E-2</v>
      </c>
      <c r="BM37">
        <v>87</v>
      </c>
      <c r="BP37" t="s">
        <v>187</v>
      </c>
      <c r="BQ37" s="201">
        <v>0.15116279069767399</v>
      </c>
      <c r="BR37">
        <v>86</v>
      </c>
    </row>
    <row r="38" spans="2:70">
      <c r="B38" t="s">
        <v>58</v>
      </c>
      <c r="C38" s="201">
        <v>0.19354838709677399</v>
      </c>
      <c r="D38">
        <v>124</v>
      </c>
      <c r="H38" t="s">
        <v>301</v>
      </c>
      <c r="I38" s="201">
        <v>4.0322580645161303E-2</v>
      </c>
      <c r="J38">
        <v>124</v>
      </c>
      <c r="M38" s="19" t="s">
        <v>313</v>
      </c>
      <c r="N38" s="201">
        <v>8.6206896551724102E-2</v>
      </c>
      <c r="O38">
        <v>116</v>
      </c>
      <c r="R38" t="s">
        <v>52</v>
      </c>
      <c r="S38" s="201">
        <v>6.14035087719298E-2</v>
      </c>
      <c r="T38">
        <v>114</v>
      </c>
      <c r="W38" t="s">
        <v>328</v>
      </c>
      <c r="X38" s="201">
        <v>0.101851851851852</v>
      </c>
      <c r="Y38">
        <v>108</v>
      </c>
      <c r="AB38" t="s">
        <v>289</v>
      </c>
      <c r="AC38" s="201">
        <v>0.16513761467889901</v>
      </c>
      <c r="AD38">
        <v>109</v>
      </c>
      <c r="AG38" t="s">
        <v>74</v>
      </c>
      <c r="AH38" s="201">
        <v>7.7669902912621394E-2</v>
      </c>
      <c r="AI38">
        <v>103</v>
      </c>
      <c r="AN38" s="201"/>
      <c r="AQ38" t="s">
        <v>351</v>
      </c>
      <c r="AR38" s="201">
        <v>0.101123595505618</v>
      </c>
      <c r="AS38">
        <v>89</v>
      </c>
      <c r="AV38" s="19" t="s">
        <v>358</v>
      </c>
      <c r="AW38" s="201">
        <v>0.186046511627907</v>
      </c>
      <c r="AX38">
        <v>86</v>
      </c>
      <c r="BA38" t="s">
        <v>2</v>
      </c>
      <c r="BB38" s="201">
        <v>0.116279069767442</v>
      </c>
      <c r="BC38">
        <v>86</v>
      </c>
      <c r="BE38" t="s">
        <v>84</v>
      </c>
      <c r="BF38" s="201">
        <v>9.3023255813953501E-2</v>
      </c>
      <c r="BG38">
        <v>86</v>
      </c>
      <c r="BK38" t="s">
        <v>484</v>
      </c>
      <c r="BL38" s="201">
        <v>8.04597701149425E-2</v>
      </c>
      <c r="BM38">
        <v>87</v>
      </c>
      <c r="BP38" t="s">
        <v>104</v>
      </c>
      <c r="BQ38" s="201">
        <v>9.3023255813953501E-2</v>
      </c>
      <c r="BR38">
        <v>86</v>
      </c>
    </row>
    <row r="39" spans="2:70">
      <c r="B39" t="s">
        <v>283</v>
      </c>
      <c r="C39" s="201">
        <v>0.13709677419354799</v>
      </c>
      <c r="D39">
        <v>124</v>
      </c>
      <c r="H39" t="s">
        <v>303</v>
      </c>
      <c r="I39" s="201">
        <v>4.0322580645161303E-2</v>
      </c>
      <c r="J39">
        <v>124</v>
      </c>
      <c r="M39" s="19" t="s">
        <v>312</v>
      </c>
      <c r="N39" s="201">
        <v>5.1724137931034503E-2</v>
      </c>
      <c r="O39">
        <v>116</v>
      </c>
      <c r="R39" t="s">
        <v>47</v>
      </c>
      <c r="S39" s="201">
        <v>2.6315789473684199E-2</v>
      </c>
      <c r="T39">
        <v>114</v>
      </c>
      <c r="W39" t="s">
        <v>485</v>
      </c>
      <c r="X39" s="201">
        <v>0.101851851851852</v>
      </c>
      <c r="Y39">
        <v>108</v>
      </c>
      <c r="AB39" t="s">
        <v>189</v>
      </c>
      <c r="AC39" s="201">
        <v>0.146788990825688</v>
      </c>
      <c r="AD39">
        <v>109</v>
      </c>
      <c r="AG39" t="s">
        <v>72</v>
      </c>
      <c r="AH39" s="201">
        <v>6.7961165048543701E-2</v>
      </c>
      <c r="AI39">
        <v>103</v>
      </c>
      <c r="AN39" s="201"/>
      <c r="AQ39" t="s">
        <v>346</v>
      </c>
      <c r="AR39" s="201">
        <v>8.98876404494382E-2</v>
      </c>
      <c r="AS39">
        <v>89</v>
      </c>
      <c r="AV39" s="19" t="s">
        <v>361</v>
      </c>
      <c r="AW39" s="201">
        <v>0.127906976744186</v>
      </c>
      <c r="AX39">
        <v>86</v>
      </c>
      <c r="BA39" t="s">
        <v>99</v>
      </c>
      <c r="BB39" s="201">
        <v>0.116279069767442</v>
      </c>
      <c r="BC39">
        <v>86</v>
      </c>
      <c r="BE39" t="s">
        <v>385</v>
      </c>
      <c r="BF39" s="201">
        <v>9.3023255813953501E-2</v>
      </c>
      <c r="BG39">
        <v>86</v>
      </c>
      <c r="BK39" t="s">
        <v>486</v>
      </c>
      <c r="BL39" s="201">
        <v>6.8965517241379296E-2</v>
      </c>
      <c r="BM39">
        <v>87</v>
      </c>
      <c r="BQ39" s="201"/>
    </row>
    <row r="40" spans="2:70">
      <c r="B40" t="s">
        <v>3</v>
      </c>
      <c r="C40" s="201">
        <v>0.12903225806451599</v>
      </c>
      <c r="D40">
        <v>124</v>
      </c>
      <c r="H40" t="s">
        <v>302</v>
      </c>
      <c r="I40" s="201">
        <v>3.2258064516128997E-2</v>
      </c>
      <c r="J40">
        <v>124</v>
      </c>
      <c r="M40" s="19" t="s">
        <v>314</v>
      </c>
      <c r="N40" s="201">
        <v>4.31034482758621E-2</v>
      </c>
      <c r="O40">
        <v>116</v>
      </c>
      <c r="R40" t="s">
        <v>487</v>
      </c>
      <c r="S40" s="201">
        <v>1.7543859649122799E-2</v>
      </c>
      <c r="T40">
        <v>114</v>
      </c>
      <c r="W40" t="s">
        <v>322</v>
      </c>
      <c r="X40" s="201">
        <v>6.4814814814814797E-2</v>
      </c>
      <c r="Y40">
        <v>108</v>
      </c>
      <c r="AB40" t="s">
        <v>3</v>
      </c>
      <c r="AC40" s="201">
        <v>0.13761467889908299</v>
      </c>
      <c r="AD40">
        <v>109</v>
      </c>
      <c r="AG40" t="s">
        <v>80</v>
      </c>
      <c r="AH40" s="201">
        <v>5.8252427184466E-2</v>
      </c>
      <c r="AI40">
        <v>103</v>
      </c>
      <c r="AN40" s="201"/>
      <c r="AQ40" t="s">
        <v>350</v>
      </c>
      <c r="AR40" s="201">
        <v>5.6179775280898903E-2</v>
      </c>
      <c r="AS40">
        <v>89</v>
      </c>
      <c r="AV40" s="19" t="s">
        <v>363</v>
      </c>
      <c r="AW40" s="201">
        <v>0.127906976744186</v>
      </c>
      <c r="AX40">
        <v>86</v>
      </c>
      <c r="BA40" t="s">
        <v>374</v>
      </c>
      <c r="BB40" s="201">
        <v>3.4883720930232599E-2</v>
      </c>
      <c r="BC40">
        <v>86</v>
      </c>
      <c r="BE40" t="s">
        <v>376</v>
      </c>
      <c r="BF40" s="201">
        <v>8.1395348837209294E-2</v>
      </c>
      <c r="BG40">
        <v>86</v>
      </c>
      <c r="BK40" t="s">
        <v>488</v>
      </c>
      <c r="BL40" s="201">
        <v>6.8965517241379296E-2</v>
      </c>
      <c r="BM40">
        <v>87</v>
      </c>
      <c r="BR40" s="201"/>
    </row>
    <row r="41" spans="2:70">
      <c r="B41" t="s">
        <v>602</v>
      </c>
      <c r="C41" s="201">
        <v>0.120967741935484</v>
      </c>
      <c r="D41">
        <v>124</v>
      </c>
      <c r="H41" t="s">
        <v>490</v>
      </c>
      <c r="I41" s="201">
        <v>1.6129032258064498E-2</v>
      </c>
      <c r="J41">
        <v>124</v>
      </c>
      <c r="M41" s="19" t="s">
        <v>316</v>
      </c>
      <c r="N41" s="201">
        <v>2.5862068965517199E-2</v>
      </c>
      <c r="O41">
        <v>116</v>
      </c>
      <c r="T41" s="201"/>
      <c r="W41" t="s">
        <v>332</v>
      </c>
      <c r="X41" s="201">
        <v>4.6296296296296301E-2</v>
      </c>
      <c r="Y41">
        <v>108</v>
      </c>
      <c r="AB41" t="s">
        <v>290</v>
      </c>
      <c r="AC41" s="201">
        <v>0.13761467889908299</v>
      </c>
      <c r="AD41">
        <v>109</v>
      </c>
      <c r="AG41" t="s">
        <v>79</v>
      </c>
      <c r="AH41" s="201">
        <v>5.8252427184466E-2</v>
      </c>
      <c r="AI41">
        <v>103</v>
      </c>
      <c r="AN41" s="201"/>
      <c r="AQ41" t="s">
        <v>160</v>
      </c>
      <c r="AR41" s="201">
        <v>4.49438202247191E-2</v>
      </c>
      <c r="AS41">
        <v>89</v>
      </c>
      <c r="AV41" s="19" t="s">
        <v>94</v>
      </c>
      <c r="AW41" s="201">
        <v>0.116279069767442</v>
      </c>
      <c r="AX41">
        <v>86</v>
      </c>
      <c r="BA41" t="s">
        <v>83</v>
      </c>
      <c r="BB41" s="201">
        <v>2.32558139534884E-2</v>
      </c>
      <c r="BC41">
        <v>86</v>
      </c>
      <c r="BE41" t="s">
        <v>382</v>
      </c>
      <c r="BF41" s="201">
        <v>8.1395348837209294E-2</v>
      </c>
      <c r="BG41">
        <v>86</v>
      </c>
      <c r="BK41" t="s">
        <v>491</v>
      </c>
      <c r="BL41" s="201">
        <v>6.8965517241379296E-2</v>
      </c>
      <c r="BM41">
        <v>87</v>
      </c>
      <c r="BR41" s="201"/>
    </row>
    <row r="42" spans="2:70">
      <c r="B42" t="s">
        <v>57</v>
      </c>
      <c r="C42" s="201">
        <v>0.104838709677419</v>
      </c>
      <c r="D42">
        <v>124</v>
      </c>
      <c r="J42" s="201"/>
      <c r="M42" s="19" t="s">
        <v>492</v>
      </c>
      <c r="N42" s="201">
        <v>8.6206896551724102E-3</v>
      </c>
      <c r="O42">
        <v>116</v>
      </c>
      <c r="T42" s="201"/>
      <c r="W42" t="s">
        <v>329</v>
      </c>
      <c r="X42" s="201">
        <v>3.7037037037037E-2</v>
      </c>
      <c r="Y42">
        <v>108</v>
      </c>
      <c r="AB42" t="s">
        <v>293</v>
      </c>
      <c r="AC42" s="201">
        <v>0.13761467889908299</v>
      </c>
      <c r="AD42">
        <v>109</v>
      </c>
      <c r="AG42" t="s">
        <v>78</v>
      </c>
      <c r="AH42" s="201">
        <v>1.94174757281553E-2</v>
      </c>
      <c r="AI42">
        <v>103</v>
      </c>
      <c r="AN42" s="201"/>
      <c r="AQ42" t="s">
        <v>352</v>
      </c>
      <c r="AR42" s="201">
        <v>4.49438202247191E-2</v>
      </c>
      <c r="AS42">
        <v>89</v>
      </c>
      <c r="AV42" s="19" t="s">
        <v>362</v>
      </c>
      <c r="AW42" s="201">
        <v>0.116279069767442</v>
      </c>
      <c r="AX42">
        <v>86</v>
      </c>
      <c r="BA42" t="s">
        <v>161</v>
      </c>
      <c r="BB42" s="201">
        <v>1.16279069767442E-2</v>
      </c>
      <c r="BC42">
        <v>86</v>
      </c>
      <c r="BE42" t="s">
        <v>378</v>
      </c>
      <c r="BF42" s="201">
        <v>5.8139534883720902E-2</v>
      </c>
      <c r="BG42">
        <v>86</v>
      </c>
      <c r="BK42" t="s">
        <v>493</v>
      </c>
      <c r="BL42" s="201">
        <v>5.7471264367816098E-2</v>
      </c>
      <c r="BM42">
        <v>87</v>
      </c>
      <c r="BR42" s="201"/>
    </row>
    <row r="43" spans="2:70">
      <c r="B43" t="s">
        <v>287</v>
      </c>
      <c r="C43" s="201">
        <v>0.104838709677419</v>
      </c>
      <c r="D43">
        <v>124</v>
      </c>
      <c r="J43" s="201"/>
      <c r="O43" s="201"/>
      <c r="T43" s="201"/>
      <c r="W43" t="s">
        <v>334</v>
      </c>
      <c r="X43" s="201">
        <v>3.7037037037037E-2</v>
      </c>
      <c r="Y43">
        <v>108</v>
      </c>
      <c r="AB43" t="s">
        <v>58</v>
      </c>
      <c r="AC43" s="201">
        <v>0.13761467889908299</v>
      </c>
      <c r="AD43">
        <v>109</v>
      </c>
      <c r="AG43" t="s">
        <v>82</v>
      </c>
      <c r="AH43" s="201">
        <v>0</v>
      </c>
      <c r="AI43">
        <v>103</v>
      </c>
      <c r="AN43" s="201"/>
      <c r="AS43" s="201"/>
      <c r="AV43" s="19" t="s">
        <v>494</v>
      </c>
      <c r="AW43" s="201">
        <v>2.32558139534884E-2</v>
      </c>
      <c r="AX43">
        <v>86</v>
      </c>
      <c r="BA43" t="s">
        <v>373</v>
      </c>
      <c r="BB43" s="201">
        <v>0</v>
      </c>
      <c r="BC43">
        <v>86</v>
      </c>
      <c r="BE43" t="s">
        <v>384</v>
      </c>
      <c r="BF43" s="201">
        <v>5.8139534883720902E-2</v>
      </c>
      <c r="BG43">
        <v>86</v>
      </c>
      <c r="BK43" t="s">
        <v>495</v>
      </c>
      <c r="BL43" s="201">
        <v>5.7471264367816098E-2</v>
      </c>
      <c r="BM43">
        <v>87</v>
      </c>
      <c r="BR43" s="201"/>
    </row>
    <row r="44" spans="2:70">
      <c r="B44" t="s">
        <v>56</v>
      </c>
      <c r="C44" s="201">
        <v>0.104838709677419</v>
      </c>
      <c r="D44">
        <v>124</v>
      </c>
      <c r="J44" s="201"/>
      <c r="O44" s="201"/>
      <c r="T44" s="201"/>
      <c r="W44" t="s">
        <v>496</v>
      </c>
      <c r="X44" s="201">
        <v>3.7037037037037E-2</v>
      </c>
      <c r="Y44">
        <v>108</v>
      </c>
      <c r="AB44" t="s">
        <v>287</v>
      </c>
      <c r="AC44" s="201">
        <v>0.12844036697247699</v>
      </c>
      <c r="AD44">
        <v>109</v>
      </c>
      <c r="AG44" t="s">
        <v>497</v>
      </c>
      <c r="AH44" s="201">
        <v>0</v>
      </c>
      <c r="AI44">
        <v>103</v>
      </c>
      <c r="AN44" s="201"/>
      <c r="AS44" s="201"/>
      <c r="AV44" s="19" t="s">
        <v>481</v>
      </c>
      <c r="AW44" s="201">
        <v>1.16279069767442E-2</v>
      </c>
      <c r="AX44">
        <v>86</v>
      </c>
      <c r="BC44" s="201"/>
      <c r="BE44" t="s">
        <v>377</v>
      </c>
      <c r="BF44" s="201">
        <v>3.4883720930232599E-2</v>
      </c>
      <c r="BG44">
        <v>86</v>
      </c>
      <c r="BK44" t="s">
        <v>498</v>
      </c>
      <c r="BL44" s="201">
        <v>3.4482758620689703E-2</v>
      </c>
      <c r="BM44">
        <v>87</v>
      </c>
      <c r="BR44" s="201"/>
    </row>
    <row r="45" spans="2:70">
      <c r="B45" t="s">
        <v>4</v>
      </c>
      <c r="C45" s="201">
        <v>9.6774193548387094E-2</v>
      </c>
      <c r="D45">
        <v>124</v>
      </c>
      <c r="J45" s="201"/>
      <c r="O45" s="201"/>
      <c r="T45" s="201"/>
      <c r="W45" t="s">
        <v>326</v>
      </c>
      <c r="X45" s="201">
        <v>2.7777777777777801E-2</v>
      </c>
      <c r="Y45">
        <v>108</v>
      </c>
      <c r="AB45" t="s">
        <v>57</v>
      </c>
      <c r="AC45" s="201">
        <v>0.12844036697247699</v>
      </c>
      <c r="AD45">
        <v>109</v>
      </c>
      <c r="AI45" s="201"/>
      <c r="AN45" s="201"/>
      <c r="AS45" s="201"/>
      <c r="AX45" s="201"/>
      <c r="BC45" s="201"/>
      <c r="BE45" t="s">
        <v>387</v>
      </c>
      <c r="BF45" s="201">
        <v>1.16279069767442E-2</v>
      </c>
      <c r="BG45">
        <v>86</v>
      </c>
      <c r="BK45" t="s">
        <v>499</v>
      </c>
      <c r="BL45" s="201">
        <v>3.4482758620689703E-2</v>
      </c>
      <c r="BM45">
        <v>87</v>
      </c>
      <c r="BR45" s="201"/>
    </row>
    <row r="46" spans="2:70">
      <c r="B46" t="s">
        <v>289</v>
      </c>
      <c r="C46" s="201">
        <v>9.6774193548387094E-2</v>
      </c>
      <c r="D46">
        <v>124</v>
      </c>
      <c r="J46" s="201"/>
      <c r="O46" s="201"/>
      <c r="T46" s="201"/>
      <c r="W46" t="s">
        <v>324</v>
      </c>
      <c r="X46" s="201">
        <v>1.85185185185185E-2</v>
      </c>
      <c r="Y46">
        <v>108</v>
      </c>
      <c r="AB46" t="s">
        <v>68</v>
      </c>
      <c r="AC46" s="201">
        <v>0.11009174311926601</v>
      </c>
      <c r="AD46">
        <v>109</v>
      </c>
      <c r="AI46" s="201"/>
      <c r="AN46" s="201"/>
      <c r="AS46" s="201"/>
      <c r="AX46" s="201"/>
      <c r="BC46" s="201"/>
      <c r="BH46" s="201"/>
      <c r="BK46" t="s">
        <v>445</v>
      </c>
      <c r="BL46" s="201">
        <v>2.2988505747126398E-2</v>
      </c>
      <c r="BM46">
        <v>87</v>
      </c>
      <c r="BR46" s="201"/>
    </row>
    <row r="47" spans="2:70">
      <c r="B47" t="s">
        <v>286</v>
      </c>
      <c r="C47" s="201">
        <v>8.8709677419354802E-2</v>
      </c>
      <c r="D47">
        <v>124</v>
      </c>
      <c r="J47" s="201"/>
      <c r="O47" s="201"/>
      <c r="T47" s="201"/>
      <c r="Y47" s="201"/>
      <c r="AB47" t="s">
        <v>56</v>
      </c>
      <c r="AC47" s="201">
        <v>0.100917431192661</v>
      </c>
      <c r="AD47">
        <v>109</v>
      </c>
      <c r="AI47" s="201"/>
      <c r="AN47" s="201"/>
      <c r="AS47" s="201"/>
      <c r="AX47" s="201"/>
      <c r="BC47" s="201"/>
      <c r="BH47" s="201"/>
      <c r="BM47" s="201"/>
      <c r="BR47" s="201"/>
    </row>
    <row r="48" spans="2:70">
      <c r="B48" t="s">
        <v>290</v>
      </c>
      <c r="C48" s="201">
        <v>5.6451612903225798E-2</v>
      </c>
      <c r="D48">
        <v>124</v>
      </c>
      <c r="J48" s="201"/>
      <c r="O48" s="201"/>
      <c r="T48" s="201"/>
      <c r="Y48" s="201"/>
      <c r="AB48" t="s">
        <v>500</v>
      </c>
      <c r="AC48" s="201">
        <v>0.100917431192661</v>
      </c>
      <c r="AD48">
        <v>109</v>
      </c>
      <c r="AI48" s="201"/>
      <c r="AN48" s="201"/>
      <c r="AS48" s="201"/>
      <c r="AX48" s="201"/>
      <c r="BC48" s="201"/>
      <c r="BH48" s="201"/>
      <c r="BM48" s="201"/>
      <c r="BR48" s="201"/>
    </row>
    <row r="49" spans="1:70">
      <c r="B49" t="s">
        <v>603</v>
      </c>
      <c r="C49" s="201">
        <v>5.6451612903225798E-2</v>
      </c>
      <c r="D49">
        <v>124</v>
      </c>
      <c r="J49" s="201"/>
      <c r="O49" s="201"/>
      <c r="T49" s="201"/>
      <c r="Y49" s="201"/>
      <c r="AB49" t="s">
        <v>281</v>
      </c>
      <c r="AC49" s="201">
        <v>9.1743119266055106E-2</v>
      </c>
      <c r="AD49">
        <v>109</v>
      </c>
      <c r="AI49" s="201"/>
      <c r="AN49" s="201"/>
      <c r="AS49" s="201"/>
      <c r="AX49" s="201"/>
      <c r="BC49" s="201"/>
      <c r="BH49" s="201"/>
      <c r="BM49" s="201"/>
      <c r="BR49" s="201"/>
    </row>
    <row r="50" spans="1:70">
      <c r="B50" t="s">
        <v>68</v>
      </c>
      <c r="C50" s="201">
        <v>4.0322580645161303E-2</v>
      </c>
      <c r="D50">
        <v>124</v>
      </c>
      <c r="J50" s="201"/>
      <c r="O50" s="201"/>
      <c r="T50" s="201"/>
      <c r="Y50" s="201"/>
      <c r="AB50" t="s">
        <v>489</v>
      </c>
      <c r="AC50" s="201">
        <v>8.2568807339449504E-2</v>
      </c>
      <c r="AD50">
        <v>109</v>
      </c>
      <c r="AI50" s="201"/>
      <c r="AN50" s="201"/>
      <c r="AS50" s="201"/>
      <c r="AX50" s="201"/>
      <c r="BC50" s="201"/>
      <c r="BH50" s="201"/>
      <c r="BM50" s="201"/>
      <c r="BR50" s="201"/>
    </row>
    <row r="51" spans="1:70">
      <c r="B51" t="s">
        <v>162</v>
      </c>
      <c r="C51" s="201">
        <v>3.2258064516128997E-2</v>
      </c>
      <c r="D51">
        <v>124</v>
      </c>
      <c r="J51" s="201"/>
      <c r="O51" s="201"/>
      <c r="T51" s="201"/>
      <c r="Y51" s="201"/>
      <c r="AB51" t="s">
        <v>286</v>
      </c>
      <c r="AC51" s="201">
        <v>6.4220183486238494E-2</v>
      </c>
      <c r="AD51">
        <v>109</v>
      </c>
      <c r="AI51" s="201"/>
      <c r="AN51" s="201"/>
      <c r="AS51" s="201"/>
      <c r="AX51" s="201"/>
      <c r="BC51" s="201"/>
      <c r="BH51" s="201"/>
      <c r="BM51" s="201"/>
      <c r="BR51" s="201"/>
    </row>
    <row r="52" spans="1:70">
      <c r="B52" t="s">
        <v>84</v>
      </c>
      <c r="C52" s="201">
        <v>3.2258064516128997E-2</v>
      </c>
      <c r="D52">
        <v>124</v>
      </c>
      <c r="J52" s="201"/>
      <c r="O52" s="201"/>
      <c r="T52" s="201"/>
      <c r="Y52" s="201"/>
      <c r="AB52" t="s">
        <v>84</v>
      </c>
      <c r="AC52" s="201">
        <v>5.5045871559633003E-2</v>
      </c>
      <c r="AD52">
        <v>109</v>
      </c>
      <c r="AI52" s="201"/>
      <c r="AN52" s="201"/>
      <c r="AS52" s="201"/>
      <c r="AX52" s="201"/>
      <c r="BC52" s="201"/>
      <c r="BH52" s="201"/>
      <c r="BM52" s="201"/>
      <c r="BR52" s="201"/>
    </row>
    <row r="53" spans="1:70">
      <c r="B53" t="s">
        <v>284</v>
      </c>
      <c r="C53" s="201">
        <v>2.4193548387096801E-2</v>
      </c>
      <c r="D53">
        <v>124</v>
      </c>
      <c r="J53" s="201"/>
      <c r="O53" s="201"/>
      <c r="T53" s="201"/>
      <c r="Y53" s="201"/>
      <c r="AB53" t="s">
        <v>501</v>
      </c>
      <c r="AC53" s="201">
        <v>4.5871559633027498E-2</v>
      </c>
      <c r="AD53">
        <v>109</v>
      </c>
      <c r="AI53" s="201"/>
      <c r="AN53" s="201"/>
      <c r="AS53" s="201"/>
      <c r="AX53" s="201"/>
      <c r="BC53" s="201"/>
      <c r="BH53" s="201"/>
      <c r="BM53" s="201"/>
      <c r="BR53" s="201"/>
    </row>
    <row r="54" spans="1:70">
      <c r="B54" t="s">
        <v>281</v>
      </c>
      <c r="C54" s="201">
        <v>1.6129032258064498E-2</v>
      </c>
      <c r="D54">
        <v>124</v>
      </c>
      <c r="J54" s="201"/>
      <c r="O54" s="201"/>
      <c r="T54" s="201"/>
      <c r="Y54" s="201"/>
      <c r="AB54" t="s">
        <v>284</v>
      </c>
      <c r="AC54" s="201">
        <v>1.8348623853211E-2</v>
      </c>
      <c r="AD54">
        <v>109</v>
      </c>
      <c r="AI54" s="201"/>
      <c r="AN54" s="201"/>
      <c r="AS54" s="201"/>
      <c r="AX54" s="201"/>
      <c r="BC54" s="201"/>
      <c r="BH54" s="201"/>
      <c r="BM54" s="201"/>
      <c r="BR54" s="201"/>
    </row>
    <row r="55" spans="1:70">
      <c r="B55" t="s">
        <v>292</v>
      </c>
      <c r="C55" s="201">
        <v>1.6129032258064498E-2</v>
      </c>
      <c r="D55">
        <v>124</v>
      </c>
      <c r="J55" s="201"/>
      <c r="O55" s="201"/>
      <c r="T55" s="201"/>
      <c r="Y55" s="201"/>
      <c r="AB55" t="s">
        <v>292</v>
      </c>
      <c r="AC55" s="201">
        <v>0</v>
      </c>
      <c r="AD55">
        <v>109</v>
      </c>
      <c r="AI55" s="201"/>
      <c r="AN55" s="201"/>
      <c r="AS55" s="201"/>
      <c r="AX55" s="201"/>
      <c r="BC55" s="201"/>
      <c r="BH55" s="201"/>
      <c r="BM55" s="201"/>
      <c r="BR55" s="201"/>
    </row>
    <row r="56" spans="1:70">
      <c r="C56" s="201"/>
      <c r="J56" s="201"/>
      <c r="O56" s="201"/>
      <c r="T56" s="201"/>
      <c r="Y56" s="201"/>
      <c r="AD56" s="201"/>
      <c r="AI56" s="201"/>
      <c r="AN56" s="201"/>
      <c r="AS56" s="201"/>
      <c r="AX56" s="201"/>
      <c r="BC56" s="201"/>
      <c r="BH56" s="201"/>
      <c r="BM56" s="201"/>
      <c r="BR56" s="201"/>
    </row>
    <row r="57" spans="1:70">
      <c r="C57" s="201"/>
      <c r="J57" s="201"/>
      <c r="O57" s="201"/>
      <c r="T57" s="201"/>
      <c r="Y57" s="201"/>
      <c r="AD57" s="201"/>
      <c r="AI57" s="201"/>
      <c r="AN57" s="201"/>
      <c r="AS57" s="201"/>
      <c r="AX57" s="201"/>
      <c r="BC57" s="201"/>
      <c r="BH57" s="201"/>
      <c r="BM57" s="201"/>
      <c r="BR57" s="201"/>
    </row>
    <row r="58" spans="1:70">
      <c r="C58" s="201"/>
      <c r="J58" s="201"/>
      <c r="O58" s="201"/>
      <c r="T58" s="201"/>
      <c r="Y58" s="201"/>
      <c r="AD58" s="201"/>
      <c r="AI58" s="201"/>
      <c r="AN58" s="201"/>
      <c r="AS58" s="201"/>
      <c r="AX58" s="201"/>
      <c r="BC58" s="201"/>
      <c r="BH58" s="201"/>
      <c r="BM58" s="201"/>
      <c r="BR58" s="201"/>
    </row>
    <row r="59" spans="1:70">
      <c r="A59" s="197" t="s">
        <v>502</v>
      </c>
      <c r="C59" s="201"/>
      <c r="J59" s="201"/>
      <c r="O59" s="201"/>
      <c r="T59" s="201"/>
      <c r="Y59" s="201"/>
      <c r="AD59" s="201"/>
      <c r="AI59" s="201"/>
      <c r="AN59" s="201"/>
      <c r="AS59" s="201"/>
      <c r="AX59" s="201"/>
      <c r="BC59" s="201"/>
      <c r="BH59" s="201"/>
      <c r="BM59" s="201"/>
      <c r="BR59" s="201"/>
    </row>
    <row r="60" spans="1:70" ht="15" customHeight="1" thickBot="1">
      <c r="C60" s="201"/>
      <c r="J60" s="201"/>
      <c r="O60" s="201"/>
      <c r="T60" s="201"/>
      <c r="Y60" s="201"/>
      <c r="AD60" s="201"/>
      <c r="AI60" s="201"/>
      <c r="AN60" s="201"/>
      <c r="AS60" s="201"/>
      <c r="AX60" s="201"/>
      <c r="BC60" s="201"/>
      <c r="BH60" s="201"/>
      <c r="BM60" s="201"/>
      <c r="BR60" s="201"/>
    </row>
    <row r="61" spans="1:70" ht="15" thickBot="1">
      <c r="A61" s="211" t="s">
        <v>390</v>
      </c>
      <c r="B61" s="296" t="s">
        <v>503</v>
      </c>
      <c r="C61" s="290" t="s">
        <v>196</v>
      </c>
      <c r="D61" s="290"/>
      <c r="E61" s="290"/>
      <c r="F61" s="290"/>
    </row>
    <row r="62" spans="1:70" ht="27" customHeight="1" thickBot="1">
      <c r="B62" s="296"/>
      <c r="C62" s="96" t="s">
        <v>10</v>
      </c>
      <c r="D62" s="96" t="s">
        <v>197</v>
      </c>
      <c r="E62" s="96" t="s">
        <v>9</v>
      </c>
      <c r="F62" s="96" t="s">
        <v>198</v>
      </c>
    </row>
    <row r="63" spans="1:70" ht="15" thickBot="1">
      <c r="A63" s="167">
        <v>1</v>
      </c>
      <c r="B63" s="208" t="s">
        <v>504</v>
      </c>
      <c r="C63" s="209">
        <v>115</v>
      </c>
      <c r="D63" s="209">
        <v>4</v>
      </c>
      <c r="E63" s="209">
        <v>5.41</v>
      </c>
      <c r="F63" s="209">
        <v>2.33</v>
      </c>
    </row>
    <row r="64" spans="1:70" ht="15" thickBot="1">
      <c r="A64" s="167">
        <v>2</v>
      </c>
      <c r="B64" s="208" t="s">
        <v>505</v>
      </c>
      <c r="C64" s="209">
        <v>117</v>
      </c>
      <c r="D64" s="209">
        <v>3</v>
      </c>
      <c r="E64" s="209">
        <v>6.77</v>
      </c>
      <c r="F64" s="209">
        <v>2.04</v>
      </c>
      <c r="G64" s="201"/>
      <c r="H64" s="201"/>
      <c r="I64" s="201"/>
    </row>
    <row r="65" spans="1:9" ht="15" thickBot="1">
      <c r="A65" s="167">
        <v>3</v>
      </c>
      <c r="B65" s="208" t="s">
        <v>199</v>
      </c>
      <c r="C65" s="209">
        <v>112</v>
      </c>
      <c r="D65" s="209">
        <v>6</v>
      </c>
      <c r="E65" s="209">
        <v>6.71</v>
      </c>
      <c r="F65" s="209">
        <v>2.23</v>
      </c>
      <c r="G65" s="201"/>
      <c r="H65" s="201"/>
      <c r="I65" s="201"/>
    </row>
    <row r="66" spans="1:9" ht="15" thickBot="1">
      <c r="A66" s="167">
        <v>4</v>
      </c>
      <c r="B66" s="208" t="s">
        <v>200</v>
      </c>
      <c r="C66" s="209">
        <v>107</v>
      </c>
      <c r="D66" s="209">
        <v>9</v>
      </c>
      <c r="E66" s="210">
        <v>6.7</v>
      </c>
      <c r="F66" s="209">
        <v>2.33</v>
      </c>
      <c r="G66" s="201"/>
      <c r="H66" s="201"/>
      <c r="I66" s="201"/>
    </row>
    <row r="67" spans="1:9" ht="15" thickBot="1">
      <c r="A67" s="167">
        <v>5</v>
      </c>
      <c r="B67" s="208" t="s">
        <v>201</v>
      </c>
      <c r="C67" s="209">
        <v>107</v>
      </c>
      <c r="D67" s="209">
        <v>8</v>
      </c>
      <c r="E67" s="209">
        <v>4.63</v>
      </c>
      <c r="F67" s="209">
        <v>2.77</v>
      </c>
      <c r="G67" s="201"/>
      <c r="H67" s="201"/>
      <c r="I67" s="201"/>
    </row>
    <row r="68" spans="1:9" ht="15" thickBot="1">
      <c r="A68" s="167">
        <v>6</v>
      </c>
      <c r="B68" s="208" t="s">
        <v>506</v>
      </c>
      <c r="C68" s="209">
        <v>111</v>
      </c>
      <c r="D68" s="209">
        <v>4</v>
      </c>
      <c r="E68" s="209">
        <v>5.41</v>
      </c>
      <c r="F68" s="209">
        <v>2.36</v>
      </c>
    </row>
    <row r="69" spans="1:9" ht="29.4" thickBot="1">
      <c r="A69" s="167">
        <v>7</v>
      </c>
      <c r="B69" s="82" t="s">
        <v>507</v>
      </c>
      <c r="C69" s="209">
        <v>107</v>
      </c>
      <c r="D69" s="209">
        <v>8</v>
      </c>
      <c r="E69" s="210">
        <v>6.5</v>
      </c>
      <c r="F69" s="210">
        <v>2.2000000000000002</v>
      </c>
    </row>
    <row r="70" spans="1:9" ht="15" thickBot="1">
      <c r="A70" s="167">
        <v>8</v>
      </c>
      <c r="B70" s="208" t="s">
        <v>508</v>
      </c>
      <c r="C70" s="209">
        <v>110</v>
      </c>
      <c r="D70" s="209">
        <v>7</v>
      </c>
      <c r="E70" s="209">
        <v>5.65</v>
      </c>
      <c r="F70" s="209">
        <v>2.35</v>
      </c>
    </row>
    <row r="71" spans="1:9" ht="15" thickBot="1">
      <c r="A71" s="167">
        <v>9</v>
      </c>
      <c r="B71" s="208" t="s">
        <v>509</v>
      </c>
      <c r="C71" s="209">
        <v>101</v>
      </c>
      <c r="D71" s="209">
        <v>11</v>
      </c>
      <c r="E71" s="209">
        <v>6.21</v>
      </c>
      <c r="F71" s="209">
        <v>2.1800000000000002</v>
      </c>
    </row>
    <row r="72" spans="1:9" ht="15" thickBot="1">
      <c r="A72" s="167">
        <v>10</v>
      </c>
      <c r="B72" s="208" t="s">
        <v>510</v>
      </c>
      <c r="C72" s="209">
        <v>107</v>
      </c>
      <c r="D72" s="209">
        <v>4</v>
      </c>
      <c r="E72" s="209">
        <v>6.03</v>
      </c>
      <c r="F72" s="209">
        <v>2.0299999999999998</v>
      </c>
    </row>
    <row r="73" spans="1:9" ht="15" thickBot="1">
      <c r="A73" s="167">
        <v>11</v>
      </c>
      <c r="B73" s="208" t="s">
        <v>202</v>
      </c>
      <c r="C73" s="209">
        <v>104</v>
      </c>
      <c r="D73" s="209">
        <v>7</v>
      </c>
      <c r="E73" s="210">
        <v>5.4</v>
      </c>
      <c r="F73" s="209">
        <v>2.36</v>
      </c>
    </row>
    <row r="74" spans="1:9" ht="15" thickBot="1">
      <c r="A74" s="167">
        <v>12</v>
      </c>
      <c r="B74" s="208" t="s">
        <v>203</v>
      </c>
      <c r="C74" s="209">
        <v>104</v>
      </c>
      <c r="D74" s="209">
        <v>5</v>
      </c>
      <c r="E74" s="209">
        <v>5.23</v>
      </c>
      <c r="F74" s="209">
        <v>2.2200000000000002</v>
      </c>
    </row>
    <row r="75" spans="1:9" ht="15" thickBot="1">
      <c r="A75" s="167">
        <v>13</v>
      </c>
      <c r="B75" s="208" t="s">
        <v>511</v>
      </c>
      <c r="C75" s="209">
        <v>95</v>
      </c>
      <c r="D75" s="209">
        <v>12</v>
      </c>
      <c r="E75" s="209">
        <v>3.81</v>
      </c>
      <c r="F75" s="209">
        <v>2.52</v>
      </c>
    </row>
    <row r="76" spans="1:9" ht="29.4" thickBot="1">
      <c r="A76" s="167">
        <v>14</v>
      </c>
      <c r="B76" s="82" t="s">
        <v>204</v>
      </c>
      <c r="C76" s="209">
        <v>107</v>
      </c>
      <c r="D76" s="209">
        <v>5</v>
      </c>
      <c r="E76" s="209">
        <v>4.45</v>
      </c>
      <c r="F76" s="209">
        <v>2.0699999999999998</v>
      </c>
    </row>
    <row r="77" spans="1:9" ht="15" thickBot="1">
      <c r="A77" s="167">
        <v>15</v>
      </c>
      <c r="B77" s="208" t="s">
        <v>205</v>
      </c>
      <c r="C77" s="209">
        <v>104</v>
      </c>
      <c r="D77" s="209">
        <v>8</v>
      </c>
      <c r="E77" s="209">
        <v>5.59</v>
      </c>
      <c r="F77" s="209">
        <v>2.12</v>
      </c>
    </row>
    <row r="78" spans="1:9" ht="29.4" thickBot="1">
      <c r="A78" s="167">
        <v>16</v>
      </c>
      <c r="B78" s="82" t="s">
        <v>512</v>
      </c>
      <c r="C78" s="209">
        <v>105</v>
      </c>
      <c r="D78" s="209">
        <v>6</v>
      </c>
      <c r="E78" s="209">
        <v>4.46</v>
      </c>
      <c r="F78" s="209">
        <v>2.1800000000000002</v>
      </c>
    </row>
    <row r="81" spans="1:6">
      <c r="A81" s="197" t="s">
        <v>513</v>
      </c>
    </row>
    <row r="82" spans="1:6" ht="15" thickBot="1"/>
    <row r="83" spans="1:6" ht="15" thickBot="1">
      <c r="A83" s="211" t="s">
        <v>206</v>
      </c>
      <c r="B83" s="296" t="s">
        <v>514</v>
      </c>
      <c r="C83" s="290" t="s">
        <v>207</v>
      </c>
      <c r="D83" s="290"/>
      <c r="E83" s="290"/>
      <c r="F83" s="290"/>
    </row>
    <row r="84" spans="1:6" ht="15" thickBot="1">
      <c r="B84" s="297"/>
      <c r="C84" s="77" t="s">
        <v>10</v>
      </c>
      <c r="D84" s="78" t="s">
        <v>197</v>
      </c>
      <c r="E84" s="77" t="s">
        <v>9</v>
      </c>
      <c r="F84" s="77" t="s">
        <v>198</v>
      </c>
    </row>
    <row r="85" spans="1:6" ht="15" thickBot="1">
      <c r="A85" s="167">
        <v>1</v>
      </c>
      <c r="B85" s="82" t="s">
        <v>270</v>
      </c>
      <c r="C85" s="209">
        <v>116</v>
      </c>
      <c r="D85" s="209">
        <v>0</v>
      </c>
      <c r="E85" s="209">
        <v>6.64</v>
      </c>
      <c r="F85" s="210">
        <v>2.5</v>
      </c>
    </row>
    <row r="86" spans="1:6" ht="28.05" customHeight="1" thickBot="1">
      <c r="A86" s="167">
        <v>2</v>
      </c>
      <c r="B86" s="82" t="s">
        <v>394</v>
      </c>
      <c r="C86" s="209">
        <v>112</v>
      </c>
      <c r="D86" s="209">
        <v>0</v>
      </c>
      <c r="E86" s="209">
        <v>5.38</v>
      </c>
      <c r="F86" s="209">
        <v>2.66</v>
      </c>
    </row>
    <row r="87" spans="1:6">
      <c r="E87" s="20"/>
      <c r="F87" s="20"/>
    </row>
    <row r="88" spans="1:6" ht="15" thickBot="1"/>
    <row r="89" spans="1:6" ht="15" thickBot="1">
      <c r="B89" s="296" t="s">
        <v>515</v>
      </c>
      <c r="C89" s="290" t="s">
        <v>208</v>
      </c>
      <c r="D89" s="290"/>
      <c r="E89" s="290"/>
      <c r="F89" s="290"/>
    </row>
    <row r="90" spans="1:6" ht="30" customHeight="1" thickBot="1">
      <c r="B90" s="296"/>
      <c r="C90" s="96" t="s">
        <v>10</v>
      </c>
      <c r="D90" s="96" t="s">
        <v>197</v>
      </c>
      <c r="E90" s="96" t="s">
        <v>9</v>
      </c>
      <c r="F90" s="96" t="s">
        <v>198</v>
      </c>
    </row>
    <row r="91" spans="1:6" ht="29.4" thickBot="1">
      <c r="A91" s="211" t="s">
        <v>209</v>
      </c>
      <c r="B91" s="82" t="s">
        <v>397</v>
      </c>
      <c r="C91" s="209">
        <v>107</v>
      </c>
      <c r="D91" s="209">
        <v>6</v>
      </c>
      <c r="E91" s="210">
        <v>6.75</v>
      </c>
      <c r="F91" s="209">
        <v>2.3199999999999998</v>
      </c>
    </row>
    <row r="92" spans="1:6" ht="29.4" thickBot="1">
      <c r="A92" s="211" t="s">
        <v>210</v>
      </c>
      <c r="B92" s="82" t="s">
        <v>398</v>
      </c>
      <c r="C92" s="209">
        <v>104</v>
      </c>
      <c r="D92" s="209">
        <v>7</v>
      </c>
      <c r="E92" s="210">
        <v>6.69</v>
      </c>
      <c r="F92" s="210">
        <v>2.38</v>
      </c>
    </row>
    <row r="94" spans="1:6" ht="15" thickBot="1"/>
    <row r="95" spans="1:6" ht="15" thickBot="1">
      <c r="A95" s="211" t="s">
        <v>211</v>
      </c>
      <c r="B95" s="296" t="s">
        <v>516</v>
      </c>
      <c r="C95" s="290" t="s">
        <v>212</v>
      </c>
      <c r="D95" s="290"/>
      <c r="E95" s="290"/>
      <c r="F95" s="290"/>
    </row>
    <row r="96" spans="1:6" ht="25.5" customHeight="1" thickBot="1">
      <c r="B96" s="296"/>
      <c r="C96" s="96" t="s">
        <v>10</v>
      </c>
      <c r="D96" s="96" t="s">
        <v>197</v>
      </c>
      <c r="E96" s="96" t="s">
        <v>9</v>
      </c>
      <c r="F96" s="96" t="s">
        <v>198</v>
      </c>
    </row>
    <row r="97" spans="1:6" ht="15" thickBot="1">
      <c r="A97" s="167">
        <v>1</v>
      </c>
      <c r="B97" s="208" t="s">
        <v>270</v>
      </c>
      <c r="C97" s="209">
        <v>107</v>
      </c>
      <c r="D97" s="209">
        <v>8</v>
      </c>
      <c r="E97" s="209">
        <v>6.71</v>
      </c>
      <c r="F97" s="209">
        <v>2.2200000000000002</v>
      </c>
    </row>
    <row r="98" spans="1:6" ht="15" thickBot="1">
      <c r="A98" s="167">
        <v>2</v>
      </c>
      <c r="B98" s="208" t="s">
        <v>394</v>
      </c>
      <c r="C98" s="209">
        <v>91</v>
      </c>
      <c r="D98" s="209">
        <v>18</v>
      </c>
      <c r="E98" s="209">
        <v>6.29</v>
      </c>
      <c r="F98" s="209">
        <v>2.34</v>
      </c>
    </row>
    <row r="100" spans="1:6" ht="15" thickBot="1"/>
    <row r="101" spans="1:6" ht="15" thickBot="1">
      <c r="B101" s="212" t="s">
        <v>214</v>
      </c>
      <c r="C101" s="264" t="s">
        <v>10</v>
      </c>
      <c r="D101" s="264" t="s">
        <v>197</v>
      </c>
      <c r="E101" s="264" t="s">
        <v>9</v>
      </c>
      <c r="F101" s="264" t="s">
        <v>198</v>
      </c>
    </row>
    <row r="102" spans="1:6" ht="42" thickBot="1">
      <c r="A102" s="211" t="s">
        <v>213</v>
      </c>
      <c r="B102" s="82" t="s">
        <v>517</v>
      </c>
      <c r="C102" s="209">
        <v>107</v>
      </c>
      <c r="D102" s="209">
        <v>8</v>
      </c>
      <c r="E102" s="209">
        <v>6.69</v>
      </c>
      <c r="F102" s="209">
        <v>1.98</v>
      </c>
    </row>
    <row r="103" spans="1:6">
      <c r="A103" s="167"/>
    </row>
    <row r="104" spans="1:6" ht="15" thickBot="1">
      <c r="A104" s="167"/>
    </row>
    <row r="105" spans="1:6" ht="15" thickBot="1">
      <c r="B105" s="81" t="s">
        <v>518</v>
      </c>
      <c r="C105" s="78" t="s">
        <v>10</v>
      </c>
      <c r="D105" s="78" t="s">
        <v>197</v>
      </c>
      <c r="E105" s="77" t="s">
        <v>9</v>
      </c>
      <c r="F105" s="77" t="s">
        <v>198</v>
      </c>
    </row>
    <row r="106" spans="1:6" ht="42" thickBot="1">
      <c r="A106" s="211" t="s">
        <v>116</v>
      </c>
      <c r="B106" s="82" t="s">
        <v>519</v>
      </c>
      <c r="C106" s="268">
        <v>99</v>
      </c>
      <c r="D106" s="209">
        <v>14</v>
      </c>
      <c r="E106" s="209">
        <v>6.59</v>
      </c>
      <c r="F106" s="209">
        <v>1.96</v>
      </c>
    </row>
    <row r="109" spans="1:6">
      <c r="A109" s="197" t="s">
        <v>215</v>
      </c>
    </row>
    <row r="110" spans="1:6" ht="15" thickBot="1"/>
    <row r="111" spans="1:6" ht="15" thickBot="1">
      <c r="B111" s="83" t="s">
        <v>216</v>
      </c>
      <c r="C111" s="96" t="s">
        <v>10</v>
      </c>
      <c r="D111" s="96" t="s">
        <v>197</v>
      </c>
      <c r="E111" s="96" t="s">
        <v>9</v>
      </c>
      <c r="F111" s="96" t="s">
        <v>198</v>
      </c>
    </row>
    <row r="112" spans="1:6" ht="58.2" thickBot="1">
      <c r="A112" s="211" t="s">
        <v>16</v>
      </c>
      <c r="B112" s="82" t="s">
        <v>520</v>
      </c>
      <c r="C112" s="209">
        <v>87</v>
      </c>
      <c r="D112" s="209">
        <v>17</v>
      </c>
      <c r="E112" s="209">
        <v>7.11</v>
      </c>
      <c r="F112" s="209">
        <v>2.2599999999999998</v>
      </c>
    </row>
    <row r="113" spans="1:7">
      <c r="A113" s="167"/>
    </row>
    <row r="114" spans="1:7" ht="15" thickBot="1">
      <c r="A114" s="167"/>
    </row>
    <row r="115" spans="1:7">
      <c r="B115" s="83" t="s">
        <v>521</v>
      </c>
      <c r="C115" s="77" t="s">
        <v>10</v>
      </c>
      <c r="D115" s="77" t="s">
        <v>197</v>
      </c>
      <c r="E115" s="77" t="s">
        <v>9</v>
      </c>
      <c r="F115" s="77" t="s">
        <v>198</v>
      </c>
    </row>
    <row r="116" spans="1:7" ht="42" thickBot="1">
      <c r="A116" s="211" t="s">
        <v>29</v>
      </c>
      <c r="B116" s="213" t="s">
        <v>522</v>
      </c>
      <c r="C116" s="214">
        <v>76</v>
      </c>
      <c r="D116" s="214">
        <v>26</v>
      </c>
      <c r="E116" s="214">
        <v>5.95</v>
      </c>
      <c r="F116" s="215">
        <v>2.4</v>
      </c>
    </row>
    <row r="118" spans="1:7" ht="15" thickBot="1"/>
    <row r="119" spans="1:7" ht="15" thickBot="1">
      <c r="B119" s="296" t="s">
        <v>523</v>
      </c>
      <c r="C119" s="290" t="s">
        <v>196</v>
      </c>
      <c r="D119" s="290"/>
      <c r="E119" s="290"/>
      <c r="F119" s="290"/>
      <c r="G119" s="73"/>
    </row>
    <row r="120" spans="1:7" ht="28.5" customHeight="1" thickBot="1">
      <c r="B120" s="297"/>
      <c r="C120" s="96" t="s">
        <v>10</v>
      </c>
      <c r="D120" s="96" t="s">
        <v>197</v>
      </c>
      <c r="E120" s="96" t="s">
        <v>9</v>
      </c>
      <c r="F120" s="96" t="s">
        <v>198</v>
      </c>
      <c r="G120" s="73"/>
    </row>
    <row r="121" spans="1:7" ht="15" thickBot="1">
      <c r="A121" s="211" t="s">
        <v>18</v>
      </c>
      <c r="B121" s="84" t="s">
        <v>30</v>
      </c>
      <c r="C121" s="209">
        <v>75</v>
      </c>
      <c r="D121" s="209">
        <v>23</v>
      </c>
      <c r="E121" s="209">
        <v>5.77</v>
      </c>
      <c r="F121" s="209">
        <v>2.23</v>
      </c>
      <c r="G121" s="74"/>
    </row>
    <row r="122" spans="1:7" ht="15" thickBot="1">
      <c r="A122" s="211" t="s">
        <v>19</v>
      </c>
      <c r="B122" s="216" t="s">
        <v>12</v>
      </c>
      <c r="C122" s="209">
        <v>79</v>
      </c>
      <c r="D122" s="209">
        <v>12</v>
      </c>
      <c r="E122" s="209">
        <v>6.32</v>
      </c>
      <c r="F122" s="209">
        <v>2.33</v>
      </c>
      <c r="G122" s="74"/>
    </row>
    <row r="123" spans="1:7" ht="15" thickBot="1">
      <c r="A123" s="211" t="s">
        <v>20</v>
      </c>
      <c r="B123" s="216" t="s">
        <v>13</v>
      </c>
      <c r="C123" s="209">
        <v>78</v>
      </c>
      <c r="D123" s="209">
        <v>11</v>
      </c>
      <c r="E123" s="209">
        <v>6.14</v>
      </c>
      <c r="F123" s="209">
        <v>2.41</v>
      </c>
      <c r="G123" s="74"/>
    </row>
    <row r="124" spans="1:7" ht="15" thickBot="1">
      <c r="A124" s="211" t="s">
        <v>21</v>
      </c>
      <c r="B124" s="216" t="s">
        <v>217</v>
      </c>
      <c r="C124" s="209">
        <v>79</v>
      </c>
      <c r="D124" s="209">
        <v>14</v>
      </c>
      <c r="E124" s="209">
        <v>6.67</v>
      </c>
      <c r="F124" s="209">
        <v>2.4</v>
      </c>
      <c r="G124" s="74"/>
    </row>
    <row r="125" spans="1:7" ht="15" thickBot="1">
      <c r="A125" s="211" t="s">
        <v>22</v>
      </c>
      <c r="B125" s="216" t="s">
        <v>218</v>
      </c>
      <c r="C125" s="209">
        <v>83</v>
      </c>
      <c r="D125" s="209">
        <v>10</v>
      </c>
      <c r="E125" s="209">
        <v>7.43</v>
      </c>
      <c r="F125" s="209">
        <v>2.23</v>
      </c>
      <c r="G125" s="74"/>
    </row>
    <row r="126" spans="1:7" ht="15" thickBot="1">
      <c r="A126" s="211" t="s">
        <v>23</v>
      </c>
      <c r="B126" s="216" t="s">
        <v>219</v>
      </c>
      <c r="C126" s="209">
        <v>82</v>
      </c>
      <c r="D126" s="209">
        <v>10</v>
      </c>
      <c r="E126" s="209">
        <v>6.66</v>
      </c>
      <c r="F126" s="209">
        <v>2.27</v>
      </c>
      <c r="G126" s="74"/>
    </row>
    <row r="127" spans="1:7" ht="15" thickBot="1">
      <c r="A127" s="211" t="s">
        <v>24</v>
      </c>
      <c r="B127" s="216" t="s">
        <v>220</v>
      </c>
      <c r="C127" s="209">
        <v>82</v>
      </c>
      <c r="D127" s="209">
        <v>12</v>
      </c>
      <c r="E127" s="209">
        <v>7.24</v>
      </c>
      <c r="F127" s="209">
        <v>2.21</v>
      </c>
      <c r="G127" s="74"/>
    </row>
    <row r="128" spans="1:7" ht="15" thickBot="1">
      <c r="A128" s="211" t="s">
        <v>25</v>
      </c>
      <c r="B128" s="216" t="s">
        <v>221</v>
      </c>
      <c r="C128" s="209">
        <v>76</v>
      </c>
      <c r="D128" s="209">
        <v>16</v>
      </c>
      <c r="E128" s="209">
        <v>6.41</v>
      </c>
      <c r="F128" s="209">
        <v>2.34</v>
      </c>
      <c r="G128" s="74"/>
    </row>
    <row r="129" spans="1:7" ht="15" thickBot="1">
      <c r="A129" s="211" t="s">
        <v>26</v>
      </c>
      <c r="B129" s="216" t="s">
        <v>222</v>
      </c>
      <c r="C129" s="209">
        <v>73</v>
      </c>
      <c r="D129" s="209">
        <v>20</v>
      </c>
      <c r="E129" s="209">
        <v>5.92</v>
      </c>
      <c r="F129" s="209">
        <v>2.09</v>
      </c>
      <c r="G129" s="74"/>
    </row>
    <row r="130" spans="1:7" ht="15" thickBot="1">
      <c r="A130" s="211" t="s">
        <v>27</v>
      </c>
      <c r="B130" s="216" t="s">
        <v>410</v>
      </c>
      <c r="C130" s="209">
        <v>74</v>
      </c>
      <c r="D130" s="209">
        <v>17</v>
      </c>
      <c r="E130" s="209">
        <v>7.03</v>
      </c>
      <c r="F130" s="209">
        <v>2.29</v>
      </c>
      <c r="G130" s="74"/>
    </row>
    <row r="131" spans="1:7" ht="15" thickBot="1">
      <c r="A131" s="211" t="s">
        <v>28</v>
      </c>
      <c r="B131" s="216" t="s">
        <v>223</v>
      </c>
      <c r="C131" s="209">
        <v>78</v>
      </c>
      <c r="D131" s="209">
        <v>15</v>
      </c>
      <c r="E131" s="209">
        <v>7.01</v>
      </c>
      <c r="F131" s="209">
        <v>2.1800000000000002</v>
      </c>
      <c r="G131" s="74"/>
    </row>
    <row r="132" spans="1:7" ht="15" thickBot="1">
      <c r="A132" s="211" t="s">
        <v>32</v>
      </c>
      <c r="B132" s="85" t="s">
        <v>14</v>
      </c>
      <c r="C132" s="209">
        <v>75</v>
      </c>
      <c r="D132" s="209">
        <v>19</v>
      </c>
      <c r="E132" s="209">
        <v>7.19</v>
      </c>
      <c r="F132" s="209">
        <v>2.29</v>
      </c>
      <c r="G132" s="74"/>
    </row>
    <row r="133" spans="1:7">
      <c r="B133" s="69"/>
      <c r="C133" s="69"/>
      <c r="D133" s="69"/>
      <c r="E133" s="76"/>
      <c r="F133" s="76"/>
      <c r="G133" s="76"/>
    </row>
    <row r="134" spans="1:7" ht="15" thickBot="1">
      <c r="B134" s="69"/>
      <c r="C134" s="69"/>
      <c r="D134" s="69"/>
      <c r="E134" s="76"/>
      <c r="F134" s="76"/>
      <c r="G134" s="76"/>
    </row>
    <row r="135" spans="1:7" ht="15" thickBot="1">
      <c r="B135" s="298" t="s">
        <v>524</v>
      </c>
      <c r="C135" s="290" t="s">
        <v>208</v>
      </c>
      <c r="D135" s="290"/>
      <c r="E135" s="290"/>
      <c r="F135" s="290"/>
      <c r="G135" s="73"/>
    </row>
    <row r="136" spans="1:7" ht="15" thickBot="1">
      <c r="B136" s="297"/>
      <c r="C136" s="96" t="s">
        <v>10</v>
      </c>
      <c r="D136" s="96" t="s">
        <v>197</v>
      </c>
      <c r="E136" s="96" t="s">
        <v>9</v>
      </c>
      <c r="F136" s="96" t="s">
        <v>198</v>
      </c>
      <c r="G136" s="73"/>
    </row>
    <row r="137" spans="1:7" ht="15" thickBot="1">
      <c r="A137" s="211" t="s">
        <v>33</v>
      </c>
      <c r="B137" s="86" t="s">
        <v>413</v>
      </c>
      <c r="C137" s="209">
        <v>74</v>
      </c>
      <c r="D137" s="209">
        <v>25</v>
      </c>
      <c r="E137" s="209">
        <v>5.18</v>
      </c>
      <c r="F137" s="209">
        <v>2.42</v>
      </c>
      <c r="G137" s="74"/>
    </row>
    <row r="138" spans="1:7" ht="29.4" thickBot="1">
      <c r="A138" s="211" t="s">
        <v>34</v>
      </c>
      <c r="B138" s="217" t="s">
        <v>31</v>
      </c>
      <c r="C138" s="209">
        <v>77</v>
      </c>
      <c r="D138" s="209">
        <v>19</v>
      </c>
      <c r="E138" s="209">
        <v>5.7</v>
      </c>
      <c r="F138" s="209">
        <v>2.4500000000000002</v>
      </c>
      <c r="G138" s="74"/>
    </row>
    <row r="139" spans="1:7" ht="29.4" thickBot="1">
      <c r="A139" s="211" t="s">
        <v>35</v>
      </c>
      <c r="B139" s="217" t="s">
        <v>224</v>
      </c>
      <c r="C139" s="209">
        <v>69</v>
      </c>
      <c r="D139" s="209">
        <v>26</v>
      </c>
      <c r="E139" s="209">
        <v>6.72</v>
      </c>
      <c r="F139" s="209">
        <v>2.13</v>
      </c>
      <c r="G139" s="74"/>
    </row>
    <row r="140" spans="1:7" ht="15" thickBot="1">
      <c r="A140" s="211" t="s">
        <v>36</v>
      </c>
      <c r="B140" s="217" t="s">
        <v>15</v>
      </c>
      <c r="C140" s="209">
        <v>61</v>
      </c>
      <c r="D140" s="209">
        <v>32</v>
      </c>
      <c r="E140" s="209">
        <v>7.05</v>
      </c>
      <c r="F140" s="209">
        <v>2.5099999999999998</v>
      </c>
      <c r="G140" s="74"/>
    </row>
    <row r="141" spans="1:7" ht="29.4" thickBot="1">
      <c r="A141" s="211" t="s">
        <v>37</v>
      </c>
      <c r="B141" s="217" t="s">
        <v>225</v>
      </c>
      <c r="C141" s="209">
        <v>66</v>
      </c>
      <c r="D141" s="209">
        <v>26</v>
      </c>
      <c r="E141" s="209">
        <v>6.8</v>
      </c>
      <c r="F141" s="209">
        <v>2.38</v>
      </c>
      <c r="G141" s="74"/>
    </row>
    <row r="142" spans="1:7" ht="43.8" thickBot="1">
      <c r="A142" s="211" t="s">
        <v>38</v>
      </c>
      <c r="B142" s="217" t="s">
        <v>226</v>
      </c>
      <c r="C142" s="209">
        <v>75</v>
      </c>
      <c r="D142" s="209">
        <v>17</v>
      </c>
      <c r="E142" s="209">
        <v>7.36</v>
      </c>
      <c r="F142" s="209">
        <v>2.2799999999999998</v>
      </c>
      <c r="G142" s="74"/>
    </row>
    <row r="143" spans="1:7" ht="15" thickBot="1">
      <c r="A143" s="211" t="s">
        <v>39</v>
      </c>
      <c r="B143" s="217" t="s">
        <v>227</v>
      </c>
      <c r="C143" s="209">
        <v>71</v>
      </c>
      <c r="D143" s="209">
        <v>21</v>
      </c>
      <c r="E143" s="209">
        <v>7.44</v>
      </c>
      <c r="F143" s="209">
        <v>2.0499999999999998</v>
      </c>
      <c r="G143" s="74"/>
    </row>
    <row r="144" spans="1:7" ht="29.4" thickBot="1">
      <c r="A144" s="211" t="s">
        <v>40</v>
      </c>
      <c r="B144" s="87" t="s">
        <v>525</v>
      </c>
      <c r="C144" s="209">
        <v>82</v>
      </c>
      <c r="D144" s="209">
        <v>11</v>
      </c>
      <c r="E144" s="209">
        <v>7.52</v>
      </c>
      <c r="F144" s="209">
        <v>2.3199999999999998</v>
      </c>
      <c r="G144" s="74"/>
    </row>
    <row r="145" spans="1:7">
      <c r="B145" s="72"/>
      <c r="C145" s="88"/>
      <c r="D145" s="88"/>
      <c r="E145" s="74"/>
      <c r="F145" s="74"/>
      <c r="G145" s="74"/>
    </row>
    <row r="146" spans="1:7" ht="15" thickBot="1">
      <c r="B146" s="69"/>
      <c r="C146" s="69"/>
      <c r="D146" s="69"/>
      <c r="E146" s="76"/>
      <c r="F146" s="76"/>
      <c r="G146" s="76"/>
    </row>
    <row r="147" spans="1:7" ht="15" thickBot="1">
      <c r="B147" s="299" t="s">
        <v>526</v>
      </c>
      <c r="C147" s="301" t="s">
        <v>208</v>
      </c>
      <c r="D147" s="301"/>
      <c r="E147" s="301"/>
      <c r="F147" s="302"/>
      <c r="G147" s="73"/>
    </row>
    <row r="148" spans="1:7" ht="28.05" customHeight="1" thickTop="1" thickBot="1">
      <c r="B148" s="300"/>
      <c r="C148" s="218" t="s">
        <v>10</v>
      </c>
      <c r="D148" s="218" t="s">
        <v>197</v>
      </c>
      <c r="E148" s="218" t="s">
        <v>9</v>
      </c>
      <c r="F148" s="219" t="s">
        <v>198</v>
      </c>
      <c r="G148" s="73"/>
    </row>
    <row r="149" spans="1:7" ht="43.8" thickBot="1">
      <c r="A149" s="211" t="s">
        <v>41</v>
      </c>
      <c r="B149" s="82" t="s">
        <v>416</v>
      </c>
      <c r="C149" s="209">
        <v>77</v>
      </c>
      <c r="D149" s="209">
        <v>19</v>
      </c>
      <c r="E149" s="209">
        <v>5.77</v>
      </c>
      <c r="F149" s="209">
        <v>2.42</v>
      </c>
      <c r="G149" s="74"/>
    </row>
    <row r="150" spans="1:7" ht="43.8" thickBot="1">
      <c r="A150" s="211" t="s">
        <v>175</v>
      </c>
      <c r="B150" s="82" t="s">
        <v>417</v>
      </c>
      <c r="C150" s="209">
        <v>81</v>
      </c>
      <c r="D150" s="209">
        <v>12</v>
      </c>
      <c r="E150" s="209">
        <v>6.12</v>
      </c>
      <c r="F150" s="209">
        <v>2.42</v>
      </c>
      <c r="G150" s="74"/>
    </row>
    <row r="151" spans="1:7">
      <c r="B151" s="72"/>
      <c r="C151" s="69"/>
      <c r="D151" s="69"/>
      <c r="E151" s="76"/>
      <c r="F151" s="76"/>
      <c r="G151" s="76"/>
    </row>
    <row r="152" spans="1:7">
      <c r="B152" s="72"/>
      <c r="C152" s="69"/>
      <c r="D152" s="69"/>
      <c r="E152" s="76"/>
      <c r="F152" s="76"/>
      <c r="G152" s="76"/>
    </row>
    <row r="153" spans="1:7" ht="15.6">
      <c r="A153" s="220" t="s">
        <v>527</v>
      </c>
      <c r="B153" s="72"/>
      <c r="C153" s="69"/>
      <c r="D153" s="69"/>
      <c r="E153" s="76"/>
      <c r="F153" s="76"/>
      <c r="G153" s="76"/>
    </row>
    <row r="154" spans="1:7" ht="15" thickBot="1">
      <c r="B154" s="72"/>
      <c r="C154" s="69"/>
      <c r="D154" s="69"/>
      <c r="E154" s="76"/>
      <c r="F154" s="76"/>
      <c r="G154" s="76"/>
    </row>
    <row r="155" spans="1:7" ht="20.55" customHeight="1" thickBot="1">
      <c r="B155" s="303" t="s">
        <v>528</v>
      </c>
      <c r="C155" s="290" t="s">
        <v>212</v>
      </c>
      <c r="D155" s="290"/>
      <c r="E155" s="290"/>
      <c r="F155" s="290"/>
      <c r="G155" s="73"/>
    </row>
    <row r="156" spans="1:7" ht="38.549999999999997" customHeight="1" thickBot="1">
      <c r="A156" s="211" t="s">
        <v>228</v>
      </c>
      <c r="B156" s="303"/>
      <c r="C156" s="96" t="s">
        <v>10</v>
      </c>
      <c r="D156" s="96" t="s">
        <v>197</v>
      </c>
      <c r="E156" s="96" t="s">
        <v>9</v>
      </c>
      <c r="F156" s="96" t="s">
        <v>198</v>
      </c>
      <c r="G156" s="73"/>
    </row>
    <row r="157" spans="1:7" ht="15" thickBot="1">
      <c r="A157" s="167">
        <v>1</v>
      </c>
      <c r="B157" s="287" t="s">
        <v>189</v>
      </c>
      <c r="C157" s="209">
        <v>40</v>
      </c>
      <c r="D157" s="209">
        <v>52</v>
      </c>
      <c r="E157" s="209">
        <v>6.15</v>
      </c>
      <c r="F157" s="209">
        <v>2.36</v>
      </c>
      <c r="G157" s="74"/>
    </row>
    <row r="158" spans="1:7" ht="15" thickBot="1">
      <c r="A158" s="167">
        <v>2</v>
      </c>
      <c r="B158" s="287" t="s">
        <v>292</v>
      </c>
      <c r="C158" s="209">
        <v>53</v>
      </c>
      <c r="D158" s="209">
        <v>40</v>
      </c>
      <c r="E158" s="209">
        <v>6.91</v>
      </c>
      <c r="F158" s="209">
        <v>2.2400000000000002</v>
      </c>
      <c r="G158" s="80"/>
    </row>
    <row r="159" spans="1:7" ht="29.4" thickBot="1">
      <c r="A159" s="167">
        <v>3</v>
      </c>
      <c r="B159" s="287" t="s">
        <v>489</v>
      </c>
      <c r="C159" s="209">
        <v>55</v>
      </c>
      <c r="D159" s="209">
        <v>36</v>
      </c>
      <c r="E159" s="209">
        <v>6.82</v>
      </c>
      <c r="F159" s="209">
        <v>2.08</v>
      </c>
      <c r="G159" s="80"/>
    </row>
    <row r="160" spans="1:7" ht="15" thickBot="1">
      <c r="A160" s="167">
        <v>4</v>
      </c>
      <c r="B160" s="287" t="s">
        <v>291</v>
      </c>
      <c r="C160" s="209">
        <v>59</v>
      </c>
      <c r="D160" s="209">
        <v>34</v>
      </c>
      <c r="E160" s="209">
        <v>5.98</v>
      </c>
      <c r="F160" s="209">
        <v>2.16</v>
      </c>
      <c r="G160" s="80"/>
    </row>
    <row r="161" spans="1:7" ht="15" thickBot="1">
      <c r="A161" s="167">
        <v>5</v>
      </c>
      <c r="B161" s="287" t="s">
        <v>529</v>
      </c>
      <c r="C161" s="209">
        <v>52</v>
      </c>
      <c r="D161" s="209">
        <v>35</v>
      </c>
      <c r="E161" s="209">
        <v>5.98</v>
      </c>
      <c r="F161" s="209">
        <v>2.56</v>
      </c>
      <c r="G161" s="80"/>
    </row>
    <row r="162" spans="1:7" ht="43.8" thickBot="1">
      <c r="A162" s="167">
        <v>6</v>
      </c>
      <c r="B162" s="287" t="s">
        <v>472</v>
      </c>
      <c r="C162" s="209">
        <v>58</v>
      </c>
      <c r="D162" s="209">
        <v>32</v>
      </c>
      <c r="E162" s="209">
        <v>6.28</v>
      </c>
      <c r="F162" s="209">
        <v>2.21</v>
      </c>
      <c r="G162" s="80"/>
    </row>
    <row r="163" spans="1:7" ht="15" thickBot="1">
      <c r="A163" s="167">
        <v>7</v>
      </c>
      <c r="B163" s="287" t="s">
        <v>286</v>
      </c>
      <c r="C163" s="209">
        <v>52</v>
      </c>
      <c r="D163" s="209">
        <v>39</v>
      </c>
      <c r="E163" s="209">
        <v>5.9</v>
      </c>
      <c r="F163" s="209">
        <v>2.23</v>
      </c>
      <c r="G163" s="80"/>
    </row>
    <row r="164" spans="1:7" ht="29.4" thickBot="1">
      <c r="A164" s="167">
        <v>8</v>
      </c>
      <c r="B164" s="287" t="s">
        <v>530</v>
      </c>
      <c r="C164" s="209">
        <v>62</v>
      </c>
      <c r="D164" s="209">
        <v>26</v>
      </c>
      <c r="E164" s="209">
        <v>6.34</v>
      </c>
      <c r="F164" s="209">
        <v>2.5099999999999998</v>
      </c>
      <c r="G164" s="80"/>
    </row>
    <row r="165" spans="1:7" ht="15" thickBot="1">
      <c r="A165" s="167">
        <v>9</v>
      </c>
      <c r="B165" s="287" t="s">
        <v>531</v>
      </c>
      <c r="C165" s="209">
        <v>58</v>
      </c>
      <c r="D165" s="209">
        <v>33</v>
      </c>
      <c r="E165" s="209">
        <v>6.38</v>
      </c>
      <c r="F165" s="209">
        <v>2.4500000000000002</v>
      </c>
      <c r="G165" s="80"/>
    </row>
    <row r="166" spans="1:7" ht="15" thickBot="1">
      <c r="A166" s="167">
        <v>10</v>
      </c>
      <c r="B166" s="287" t="s">
        <v>287</v>
      </c>
      <c r="C166" s="209">
        <v>63</v>
      </c>
      <c r="D166" s="209">
        <v>25</v>
      </c>
      <c r="E166" s="209">
        <v>6.35</v>
      </c>
      <c r="F166" s="209">
        <v>2.7</v>
      </c>
      <c r="G166" s="80"/>
    </row>
    <row r="167" spans="1:7" ht="15" thickBot="1">
      <c r="A167" s="167">
        <v>11</v>
      </c>
      <c r="B167" s="287" t="s">
        <v>5</v>
      </c>
      <c r="C167" s="209">
        <v>56</v>
      </c>
      <c r="D167" s="209">
        <v>33</v>
      </c>
      <c r="E167" s="209">
        <v>5.84</v>
      </c>
      <c r="F167" s="209">
        <v>2.29</v>
      </c>
      <c r="G167" s="80"/>
    </row>
    <row r="168" spans="1:7" ht="15" thickBot="1">
      <c r="A168" s="167">
        <v>12</v>
      </c>
      <c r="B168" s="287" t="s">
        <v>86</v>
      </c>
      <c r="C168" s="209">
        <v>53</v>
      </c>
      <c r="D168" s="209">
        <v>36</v>
      </c>
      <c r="E168" s="209">
        <v>6.25</v>
      </c>
      <c r="F168" s="209">
        <v>2.4700000000000002</v>
      </c>
      <c r="G168" s="80"/>
    </row>
    <row r="169" spans="1:7" ht="15" thickBot="1">
      <c r="A169" s="167">
        <v>13</v>
      </c>
      <c r="B169" s="287" t="s">
        <v>532</v>
      </c>
      <c r="C169" s="209">
        <v>54</v>
      </c>
      <c r="D169" s="209">
        <v>36</v>
      </c>
      <c r="E169" s="209">
        <v>6.67</v>
      </c>
      <c r="F169" s="209">
        <v>2.61</v>
      </c>
      <c r="G169" s="80"/>
    </row>
    <row r="170" spans="1:7" ht="15" thickBot="1">
      <c r="A170" s="167">
        <v>14</v>
      </c>
      <c r="B170" s="287" t="s">
        <v>533</v>
      </c>
      <c r="C170" s="209">
        <v>38</v>
      </c>
      <c r="D170" s="209">
        <v>47</v>
      </c>
      <c r="E170" s="209">
        <v>5.79</v>
      </c>
      <c r="F170" s="209">
        <v>2.23</v>
      </c>
      <c r="G170" s="80"/>
    </row>
    <row r="171" spans="1:7" ht="15" thickBot="1">
      <c r="A171" s="167">
        <v>15</v>
      </c>
      <c r="B171" s="287" t="s">
        <v>283</v>
      </c>
      <c r="C171" s="209">
        <v>49</v>
      </c>
      <c r="D171" s="209">
        <v>33</v>
      </c>
      <c r="E171" s="210">
        <v>6</v>
      </c>
      <c r="F171" s="209">
        <v>2.36</v>
      </c>
      <c r="G171" s="80"/>
    </row>
    <row r="172" spans="1:7" ht="15" thickBot="1">
      <c r="A172" s="167">
        <v>16</v>
      </c>
      <c r="B172" s="287" t="s">
        <v>56</v>
      </c>
      <c r="C172" s="209">
        <v>41</v>
      </c>
      <c r="D172" s="209">
        <v>41</v>
      </c>
      <c r="E172" s="209">
        <v>5.93</v>
      </c>
      <c r="F172" s="209">
        <v>2.4900000000000002</v>
      </c>
      <c r="G172" s="80"/>
    </row>
    <row r="173" spans="1:7" ht="15" thickBot="1">
      <c r="A173" s="167">
        <v>17</v>
      </c>
      <c r="B173" s="287" t="s">
        <v>57</v>
      </c>
      <c r="C173" s="209">
        <v>42</v>
      </c>
      <c r="D173" s="209">
        <v>41</v>
      </c>
      <c r="E173" s="209">
        <v>5.43</v>
      </c>
      <c r="F173" s="209">
        <v>2.48</v>
      </c>
      <c r="G173" s="80"/>
    </row>
    <row r="174" spans="1:7" ht="15" thickBot="1">
      <c r="A174" s="167">
        <v>18</v>
      </c>
      <c r="B174" s="287" t="s">
        <v>501</v>
      </c>
      <c r="C174" s="209">
        <v>42</v>
      </c>
      <c r="D174" s="209">
        <v>40</v>
      </c>
      <c r="E174" s="209">
        <v>5.93</v>
      </c>
      <c r="F174" s="209">
        <v>2.38</v>
      </c>
      <c r="G174" s="80"/>
    </row>
    <row r="175" spans="1:7" ht="15" thickBot="1">
      <c r="A175" s="167">
        <v>19</v>
      </c>
      <c r="B175" s="287" t="s">
        <v>3</v>
      </c>
      <c r="C175" s="209">
        <v>49</v>
      </c>
      <c r="D175" s="209">
        <v>32</v>
      </c>
      <c r="E175" s="209">
        <v>6.08</v>
      </c>
      <c r="F175" s="209">
        <v>2.52</v>
      </c>
      <c r="G175" s="80"/>
    </row>
    <row r="176" spans="1:7" ht="15" thickBot="1">
      <c r="A176" s="167">
        <v>20</v>
      </c>
      <c r="B176" s="287" t="s">
        <v>293</v>
      </c>
      <c r="C176" s="209">
        <v>42</v>
      </c>
      <c r="D176" s="209">
        <v>41</v>
      </c>
      <c r="E176" s="209">
        <v>5.36</v>
      </c>
      <c r="F176" s="209">
        <v>2.69</v>
      </c>
      <c r="G176" s="80"/>
    </row>
    <row r="177" spans="1:7" ht="15" thickBot="1">
      <c r="A177" s="167">
        <v>21</v>
      </c>
      <c r="B177" s="287" t="s">
        <v>71</v>
      </c>
      <c r="C177" s="209">
        <v>55</v>
      </c>
      <c r="D177" s="209">
        <v>27</v>
      </c>
      <c r="E177" s="209">
        <v>6.45</v>
      </c>
      <c r="F177" s="209">
        <v>2.42</v>
      </c>
      <c r="G177" s="80"/>
    </row>
    <row r="178" spans="1:7" ht="15" thickBot="1">
      <c r="A178" s="167">
        <v>22</v>
      </c>
      <c r="B178" s="287" t="s">
        <v>500</v>
      </c>
      <c r="C178" s="209">
        <v>48</v>
      </c>
      <c r="D178" s="209">
        <v>34</v>
      </c>
      <c r="E178" s="209">
        <v>6.17</v>
      </c>
      <c r="F178" s="209">
        <v>2.4300000000000002</v>
      </c>
      <c r="G178" s="80"/>
    </row>
    <row r="179" spans="1:7" ht="15" thickBot="1">
      <c r="A179" s="167">
        <v>23</v>
      </c>
      <c r="B179" s="287" t="s">
        <v>534</v>
      </c>
      <c r="C179" s="209">
        <v>45</v>
      </c>
      <c r="D179" s="209">
        <v>35</v>
      </c>
      <c r="E179" s="209">
        <v>6.47</v>
      </c>
      <c r="F179" s="209">
        <v>2.4700000000000002</v>
      </c>
      <c r="G179" s="80"/>
    </row>
    <row r="180" spans="1:7" ht="15" thickBot="1">
      <c r="A180" s="167">
        <v>24</v>
      </c>
      <c r="B180" s="287" t="s">
        <v>535</v>
      </c>
      <c r="C180" s="209">
        <v>36</v>
      </c>
      <c r="D180" s="209">
        <v>46</v>
      </c>
      <c r="E180" s="209">
        <v>5.83</v>
      </c>
      <c r="F180" s="209">
        <v>2.29</v>
      </c>
      <c r="G180" s="80"/>
    </row>
    <row r="181" spans="1:7" ht="15" thickBot="1">
      <c r="A181" s="167">
        <v>25</v>
      </c>
      <c r="B181" s="287" t="s">
        <v>536</v>
      </c>
      <c r="C181" s="209">
        <v>45</v>
      </c>
      <c r="D181" s="209">
        <v>38</v>
      </c>
      <c r="E181" s="210">
        <v>6.6</v>
      </c>
      <c r="F181" s="209">
        <v>2.48</v>
      </c>
      <c r="G181" s="80"/>
    </row>
    <row r="182" spans="1:7" ht="15" thickBot="1">
      <c r="A182" s="167">
        <v>26</v>
      </c>
      <c r="B182" s="287" t="s">
        <v>537</v>
      </c>
      <c r="C182" s="209">
        <v>38</v>
      </c>
      <c r="D182" s="209">
        <v>44</v>
      </c>
      <c r="E182" s="209">
        <v>5.66</v>
      </c>
      <c r="F182" s="209">
        <v>2.4900000000000002</v>
      </c>
      <c r="G182" s="80"/>
    </row>
    <row r="183" spans="1:7">
      <c r="B183" s="69"/>
      <c r="C183" s="69"/>
      <c r="D183" s="69"/>
      <c r="E183" s="76"/>
      <c r="F183" s="76"/>
      <c r="G183" s="76"/>
    </row>
    <row r="184" spans="1:7" ht="15" thickBot="1">
      <c r="B184" s="69"/>
      <c r="C184" s="69"/>
      <c r="D184" s="69"/>
      <c r="E184" s="76"/>
      <c r="F184" s="76"/>
      <c r="G184" s="76"/>
    </row>
    <row r="185" spans="1:7" ht="15" thickBot="1">
      <c r="B185" s="303" t="s">
        <v>538</v>
      </c>
      <c r="C185" s="290" t="s">
        <v>212</v>
      </c>
      <c r="D185" s="290"/>
      <c r="E185" s="290"/>
      <c r="F185" s="290"/>
      <c r="G185" s="73"/>
    </row>
    <row r="186" spans="1:7" ht="15" thickBot="1">
      <c r="A186" s="211" t="s">
        <v>229</v>
      </c>
      <c r="B186" s="289"/>
      <c r="C186" s="77" t="s">
        <v>10</v>
      </c>
      <c r="D186" s="78" t="s">
        <v>197</v>
      </c>
      <c r="E186" s="77" t="s">
        <v>9</v>
      </c>
      <c r="F186" s="77" t="s">
        <v>198</v>
      </c>
      <c r="G186" s="73"/>
    </row>
    <row r="187" spans="1:7" ht="30" thickTop="1" thickBot="1">
      <c r="A187" s="167">
        <v>1</v>
      </c>
      <c r="B187" s="221" t="s">
        <v>230</v>
      </c>
      <c r="C187" s="222">
        <v>64</v>
      </c>
      <c r="D187" s="222">
        <v>22</v>
      </c>
      <c r="E187" s="222">
        <v>6.11</v>
      </c>
      <c r="F187" s="222">
        <v>2.23</v>
      </c>
      <c r="G187" s="74"/>
    </row>
    <row r="188" spans="1:7" ht="29.4" thickBot="1">
      <c r="A188" s="167">
        <v>2</v>
      </c>
      <c r="B188" s="221" t="s">
        <v>42</v>
      </c>
      <c r="C188" s="209">
        <v>58</v>
      </c>
      <c r="D188" s="209">
        <v>24</v>
      </c>
      <c r="E188" s="209">
        <v>6.62</v>
      </c>
      <c r="F188" s="209">
        <v>1.9</v>
      </c>
      <c r="G188" s="74"/>
    </row>
    <row r="189" spans="1:7">
      <c r="B189" s="89"/>
      <c r="C189" s="69"/>
      <c r="D189" s="69"/>
      <c r="E189" s="76"/>
      <c r="F189" s="76"/>
      <c r="G189" s="76"/>
    </row>
    <row r="190" spans="1:7">
      <c r="B190" s="89"/>
      <c r="C190" s="69"/>
      <c r="D190" s="69"/>
      <c r="E190" s="76"/>
      <c r="F190" s="76"/>
      <c r="G190" s="76"/>
    </row>
    <row r="191" spans="1:7" ht="15.6">
      <c r="A191" s="220" t="s">
        <v>539</v>
      </c>
      <c r="B191" s="89"/>
      <c r="C191" s="69"/>
      <c r="D191" s="69"/>
      <c r="E191" s="76"/>
      <c r="F191" s="76"/>
      <c r="G191" s="76"/>
    </row>
    <row r="192" spans="1:7" ht="15" thickBot="1">
      <c r="B192" s="89"/>
      <c r="C192" s="69"/>
      <c r="D192" s="69"/>
      <c r="E192" s="76"/>
      <c r="F192" s="76"/>
      <c r="G192" s="76"/>
    </row>
    <row r="193" spans="1:7" ht="22.95" customHeight="1" thickBot="1">
      <c r="B193" s="288" t="s">
        <v>540</v>
      </c>
      <c r="C193" s="290" t="s">
        <v>196</v>
      </c>
      <c r="D193" s="290"/>
      <c r="E193" s="290"/>
      <c r="F193" s="290"/>
      <c r="G193" s="73"/>
    </row>
    <row r="194" spans="1:7" ht="25.05" customHeight="1" thickBot="1">
      <c r="B194" s="289"/>
      <c r="C194" s="96" t="s">
        <v>10</v>
      </c>
      <c r="D194" s="96" t="s">
        <v>197</v>
      </c>
      <c r="E194" s="96" t="s">
        <v>9</v>
      </c>
      <c r="F194" s="96" t="s">
        <v>198</v>
      </c>
      <c r="G194" s="73"/>
    </row>
    <row r="195" spans="1:7">
      <c r="A195" s="211" t="s">
        <v>231</v>
      </c>
      <c r="B195" s="86" t="s">
        <v>232</v>
      </c>
      <c r="C195" s="223">
        <v>68</v>
      </c>
      <c r="D195" s="224">
        <v>18</v>
      </c>
      <c r="E195" s="225">
        <v>6.49</v>
      </c>
      <c r="F195" s="226">
        <v>2.29</v>
      </c>
      <c r="G195" s="80"/>
    </row>
    <row r="196" spans="1:7" ht="28.8">
      <c r="A196" s="211" t="s">
        <v>233</v>
      </c>
      <c r="B196" s="217" t="s">
        <v>234</v>
      </c>
      <c r="C196" s="227">
        <v>62</v>
      </c>
      <c r="D196" s="228">
        <v>20</v>
      </c>
      <c r="E196" s="229">
        <v>6.4</v>
      </c>
      <c r="F196" s="94">
        <v>2.2799999999999998</v>
      </c>
      <c r="G196" s="80"/>
    </row>
    <row r="197" spans="1:7">
      <c r="A197" s="211" t="s">
        <v>235</v>
      </c>
      <c r="B197" s="217" t="s">
        <v>236</v>
      </c>
      <c r="C197" s="227">
        <v>76</v>
      </c>
      <c r="D197" s="228">
        <v>9</v>
      </c>
      <c r="E197" s="229">
        <v>7.2</v>
      </c>
      <c r="F197" s="94">
        <v>2.25</v>
      </c>
      <c r="G197" s="80"/>
    </row>
    <row r="198" spans="1:7">
      <c r="A198" s="211" t="s">
        <v>237</v>
      </c>
      <c r="B198" s="217" t="s">
        <v>238</v>
      </c>
      <c r="C198" s="227">
        <v>68</v>
      </c>
      <c r="D198" s="228">
        <v>14</v>
      </c>
      <c r="E198" s="229">
        <v>6.24</v>
      </c>
      <c r="F198" s="94">
        <v>2.31</v>
      </c>
      <c r="G198" s="80"/>
    </row>
    <row r="199" spans="1:7">
      <c r="A199" s="211" t="s">
        <v>239</v>
      </c>
      <c r="B199" s="217" t="s">
        <v>240</v>
      </c>
      <c r="C199" s="227">
        <v>63</v>
      </c>
      <c r="D199" s="228">
        <v>20</v>
      </c>
      <c r="E199" s="229">
        <v>7</v>
      </c>
      <c r="F199" s="94">
        <v>2.48</v>
      </c>
      <c r="G199" s="80"/>
    </row>
    <row r="200" spans="1:7" ht="29.4" thickBot="1">
      <c r="A200" s="211" t="s">
        <v>241</v>
      </c>
      <c r="B200" s="87" t="s">
        <v>420</v>
      </c>
      <c r="C200" s="230">
        <v>68</v>
      </c>
      <c r="D200" s="231">
        <v>14</v>
      </c>
      <c r="E200" s="232">
        <v>6.56</v>
      </c>
      <c r="F200" s="233">
        <v>2.11</v>
      </c>
      <c r="G200" s="80"/>
    </row>
    <row r="201" spans="1:7">
      <c r="B201" s="69"/>
      <c r="C201" s="69"/>
      <c r="D201" s="69"/>
      <c r="E201" s="76"/>
      <c r="F201" s="76"/>
      <c r="G201" s="76"/>
    </row>
    <row r="202" spans="1:7" ht="15" thickBot="1">
      <c r="B202" s="69"/>
      <c r="C202" s="69"/>
      <c r="D202" s="69"/>
      <c r="E202" s="76"/>
      <c r="F202" s="76"/>
      <c r="G202" s="76"/>
    </row>
    <row r="203" spans="1:7" ht="15" thickBot="1">
      <c r="B203" s="83" t="s">
        <v>243</v>
      </c>
      <c r="C203" s="77" t="s">
        <v>10</v>
      </c>
      <c r="D203" s="78" t="s">
        <v>197</v>
      </c>
      <c r="E203" s="77" t="s">
        <v>9</v>
      </c>
      <c r="F203" s="77" t="s">
        <v>198</v>
      </c>
      <c r="G203" s="73"/>
    </row>
    <row r="204" spans="1:7" ht="56.4" thickBot="1">
      <c r="A204" s="211" t="s">
        <v>242</v>
      </c>
      <c r="B204" s="82" t="s">
        <v>541</v>
      </c>
      <c r="C204" s="209">
        <v>80</v>
      </c>
      <c r="D204" s="209">
        <v>9</v>
      </c>
      <c r="E204" s="209">
        <v>6.81</v>
      </c>
      <c r="F204" s="209">
        <v>2.31</v>
      </c>
      <c r="G204" s="74"/>
    </row>
    <row r="205" spans="1:7">
      <c r="B205" s="69"/>
      <c r="C205" s="69"/>
      <c r="D205" s="69"/>
      <c r="E205" s="76"/>
      <c r="F205" s="76"/>
      <c r="G205" s="76"/>
    </row>
    <row r="206" spans="1:7" ht="15" thickBot="1">
      <c r="B206" s="69"/>
      <c r="C206" s="69"/>
      <c r="D206" s="69"/>
      <c r="E206" s="76"/>
      <c r="F206" s="76"/>
      <c r="G206" s="76"/>
    </row>
    <row r="207" spans="1:7" ht="15" thickBot="1">
      <c r="B207" s="95" t="s">
        <v>243</v>
      </c>
      <c r="C207" s="96" t="s">
        <v>10</v>
      </c>
      <c r="D207" s="96" t="s">
        <v>197</v>
      </c>
      <c r="E207" s="96" t="s">
        <v>9</v>
      </c>
      <c r="F207" s="96" t="s">
        <v>198</v>
      </c>
      <c r="G207" s="73"/>
    </row>
    <row r="208" spans="1:7" ht="42" thickBot="1">
      <c r="A208" s="211" t="s">
        <v>17</v>
      </c>
      <c r="B208" s="82" t="s">
        <v>542</v>
      </c>
      <c r="C208" s="209">
        <v>76</v>
      </c>
      <c r="D208" s="209">
        <v>9</v>
      </c>
      <c r="E208" s="209">
        <v>7.24</v>
      </c>
      <c r="F208" s="209">
        <v>2.33</v>
      </c>
      <c r="G208" s="74"/>
    </row>
    <row r="209" spans="1:64">
      <c r="B209" s="69"/>
      <c r="C209" s="69"/>
      <c r="D209" s="69"/>
      <c r="E209" s="69"/>
      <c r="F209" s="69"/>
      <c r="G209" s="69"/>
    </row>
    <row r="211" spans="1:64" ht="15.6">
      <c r="A211" s="220" t="s">
        <v>543</v>
      </c>
    </row>
    <row r="212" spans="1:64" ht="17.399999999999999" customHeight="1" thickBot="1"/>
    <row r="213" spans="1:64" ht="17.399999999999999" customHeight="1" thickBot="1">
      <c r="B213" s="291" t="s">
        <v>244</v>
      </c>
      <c r="C213" s="293" t="s">
        <v>61</v>
      </c>
      <c r="D213" s="294"/>
      <c r="E213" s="294"/>
      <c r="F213" s="294"/>
      <c r="G213" s="295"/>
    </row>
    <row r="214" spans="1:64" ht="43.8" thickBot="1">
      <c r="A214" s="211" t="s">
        <v>260</v>
      </c>
      <c r="B214" s="292"/>
      <c r="C214" s="90" t="s">
        <v>10</v>
      </c>
      <c r="D214" s="91" t="s">
        <v>245</v>
      </c>
      <c r="E214" s="92" t="s">
        <v>246</v>
      </c>
      <c r="F214" s="91" t="s">
        <v>247</v>
      </c>
      <c r="G214" s="93" t="s">
        <v>248</v>
      </c>
    </row>
    <row r="215" spans="1:64" ht="29.4" thickBot="1">
      <c r="A215" s="167">
        <v>1</v>
      </c>
      <c r="B215" s="79" t="s">
        <v>249</v>
      </c>
      <c r="C215" s="209">
        <v>79</v>
      </c>
      <c r="D215" s="234">
        <v>5.0632911392405097E-2</v>
      </c>
      <c r="E215" s="234">
        <v>0.177215189873418</v>
      </c>
      <c r="F215" s="234">
        <v>0.544303797468354</v>
      </c>
      <c r="G215" s="234">
        <v>0.227848101265823</v>
      </c>
      <c r="M215" s="19"/>
      <c r="N215"/>
      <c r="AV215" s="19"/>
      <c r="AW215"/>
      <c r="BF215" s="19"/>
      <c r="BG215"/>
      <c r="BK215" s="19"/>
      <c r="BL215"/>
    </row>
    <row r="216" spans="1:64" ht="29.4" thickBot="1">
      <c r="A216" s="167">
        <v>2</v>
      </c>
      <c r="B216" s="235" t="s">
        <v>250</v>
      </c>
      <c r="C216" s="209">
        <v>76</v>
      </c>
      <c r="D216" s="234">
        <v>2.6315789473684199E-2</v>
      </c>
      <c r="E216" s="234">
        <v>0.23684210526315799</v>
      </c>
      <c r="F216" s="234">
        <v>0.48684210526315802</v>
      </c>
      <c r="G216" s="234">
        <v>0.25</v>
      </c>
      <c r="M216" s="19"/>
      <c r="N216"/>
      <c r="AV216" s="19"/>
      <c r="AW216"/>
      <c r="BF216" s="19"/>
      <c r="BG216"/>
      <c r="BK216" s="19"/>
      <c r="BL216"/>
    </row>
    <row r="217" spans="1:64" ht="29.4" thickBot="1">
      <c r="A217" s="167">
        <v>3</v>
      </c>
      <c r="B217" s="235" t="s">
        <v>251</v>
      </c>
      <c r="C217" s="209">
        <v>76</v>
      </c>
      <c r="D217" s="234">
        <v>5.2631578947368397E-2</v>
      </c>
      <c r="E217" s="234">
        <v>0.21052631578947401</v>
      </c>
      <c r="F217" s="234">
        <v>0.30263157894736797</v>
      </c>
      <c r="G217" s="234">
        <v>0.43421052631578899</v>
      </c>
      <c r="M217" s="19"/>
      <c r="N217"/>
      <c r="AV217" s="19"/>
      <c r="AW217"/>
      <c r="BF217" s="19"/>
      <c r="BG217"/>
      <c r="BK217" s="19"/>
      <c r="BL217"/>
    </row>
    <row r="218" spans="1:64" ht="15" thickBot="1">
      <c r="A218" s="167">
        <v>4</v>
      </c>
      <c r="B218" s="235" t="s">
        <v>252</v>
      </c>
      <c r="C218" s="209">
        <v>74</v>
      </c>
      <c r="D218" s="234">
        <v>2.7027027027027001E-2</v>
      </c>
      <c r="E218" s="234">
        <v>0.21621621621621601</v>
      </c>
      <c r="F218" s="234">
        <v>0.51351351351351304</v>
      </c>
      <c r="G218" s="234">
        <v>0.24324324324324301</v>
      </c>
      <c r="M218" s="19"/>
      <c r="N218"/>
      <c r="AV218" s="19"/>
      <c r="AW218"/>
      <c r="BF218" s="19"/>
      <c r="BG218"/>
      <c r="BK218" s="19"/>
      <c r="BL218"/>
    </row>
    <row r="219" spans="1:64" ht="15" thickBot="1">
      <c r="A219" s="167">
        <v>5</v>
      </c>
      <c r="B219" s="235" t="s">
        <v>253</v>
      </c>
      <c r="C219" s="209">
        <v>75</v>
      </c>
      <c r="D219" s="234">
        <v>5.3333333333333302E-2</v>
      </c>
      <c r="E219" s="234">
        <v>0.53333333333333299</v>
      </c>
      <c r="F219" s="234">
        <v>0.413333333333333</v>
      </c>
      <c r="G219" s="234">
        <v>0</v>
      </c>
      <c r="M219" s="19"/>
      <c r="N219"/>
      <c r="AV219" s="19"/>
      <c r="AW219"/>
      <c r="BF219" s="19"/>
      <c r="BG219"/>
      <c r="BK219" s="19"/>
      <c r="BL219"/>
    </row>
    <row r="220" spans="1:64" ht="15" thickBot="1">
      <c r="A220" s="167">
        <v>6</v>
      </c>
      <c r="B220" s="235" t="s">
        <v>544</v>
      </c>
      <c r="C220" s="209">
        <v>74</v>
      </c>
      <c r="D220" s="234">
        <v>5.4054054054054099E-2</v>
      </c>
      <c r="E220" s="234">
        <v>0.445945945945946</v>
      </c>
      <c r="F220" s="234">
        <v>0.5</v>
      </c>
      <c r="G220" s="234">
        <v>0</v>
      </c>
      <c r="M220" s="19"/>
      <c r="N220"/>
      <c r="AV220" s="19"/>
      <c r="AW220"/>
      <c r="BF220" s="19"/>
      <c r="BG220"/>
      <c r="BK220" s="19"/>
      <c r="BL220"/>
    </row>
    <row r="221" spans="1:64" ht="15" thickBot="1">
      <c r="A221" s="167">
        <v>7</v>
      </c>
      <c r="B221" s="235" t="s">
        <v>254</v>
      </c>
      <c r="C221" s="209">
        <v>75</v>
      </c>
      <c r="D221" s="234">
        <v>1.3333333333333299E-2</v>
      </c>
      <c r="E221" s="234">
        <v>0.10666666666666701</v>
      </c>
      <c r="F221" s="234">
        <v>0.61333333333333295</v>
      </c>
      <c r="G221" s="234">
        <v>0.266666666666667</v>
      </c>
      <c r="M221" s="19"/>
      <c r="N221"/>
      <c r="AV221" s="19"/>
      <c r="AW221"/>
      <c r="BF221" s="19"/>
      <c r="BG221"/>
      <c r="BK221" s="19"/>
      <c r="BL221"/>
    </row>
    <row r="222" spans="1:64" ht="15" thickBot="1">
      <c r="A222" s="167">
        <v>8</v>
      </c>
      <c r="B222" s="235" t="s">
        <v>255</v>
      </c>
      <c r="C222" s="209">
        <v>77</v>
      </c>
      <c r="D222" s="234">
        <v>5.1948051948052E-2</v>
      </c>
      <c r="E222" s="234">
        <v>0.103896103896104</v>
      </c>
      <c r="F222" s="234">
        <v>0.53246753246753198</v>
      </c>
      <c r="G222" s="234">
        <v>0.31168831168831201</v>
      </c>
      <c r="M222" s="19"/>
      <c r="N222"/>
      <c r="AV222" s="19"/>
      <c r="AW222"/>
      <c r="BF222" s="19"/>
      <c r="BG222"/>
      <c r="BK222" s="19"/>
      <c r="BL222"/>
    </row>
    <row r="223" spans="1:64" ht="15" thickBot="1">
      <c r="A223" s="167">
        <v>9</v>
      </c>
      <c r="B223" s="75" t="s">
        <v>256</v>
      </c>
      <c r="C223" s="209">
        <v>74</v>
      </c>
      <c r="D223" s="234">
        <v>8.1081081081081099E-2</v>
      </c>
      <c r="E223" s="234">
        <v>0.41891891891891903</v>
      </c>
      <c r="F223" s="234">
        <v>0.5</v>
      </c>
      <c r="G223" s="234">
        <v>0</v>
      </c>
      <c r="M223" s="19"/>
      <c r="N223"/>
      <c r="AV223" s="19"/>
      <c r="AW223"/>
      <c r="BF223" s="19"/>
      <c r="BG223"/>
      <c r="BK223" s="19"/>
      <c r="BL223"/>
    </row>
    <row r="276" ht="62.25" customHeight="1"/>
    <row r="290" ht="15.75" customHeight="1"/>
    <row r="320" ht="17.399999999999999" customHeight="1"/>
    <row r="330" ht="15.75" customHeight="1"/>
    <row r="338" ht="18" customHeight="1"/>
    <row r="343" ht="17.25" customHeight="1"/>
    <row r="344" ht="15.75" customHeight="1"/>
    <row r="352" ht="15" customHeight="1"/>
    <row r="362" ht="16.649999999999999" customHeight="1"/>
    <row r="364" ht="15.75" customHeight="1"/>
    <row r="395" ht="15" customHeight="1"/>
    <row r="421" ht="29.25" customHeight="1"/>
    <row r="425" ht="15" customHeight="1"/>
    <row r="426" ht="15" customHeight="1"/>
    <row r="428" ht="15.75" customHeight="1"/>
    <row r="429" ht="15.75" customHeight="1"/>
    <row r="430" ht="15.75" customHeight="1"/>
    <row r="431" ht="15.75" customHeight="1"/>
    <row r="432" ht="15.75" customHeight="1"/>
    <row r="433" ht="15" customHeight="1"/>
    <row r="439" ht="15.75" customHeight="1"/>
    <row r="443" ht="15" customHeight="1"/>
    <row r="458" ht="16.649999999999999" customHeight="1"/>
    <row r="459" ht="15" customHeight="1"/>
    <row r="463" ht="15.75" customHeight="1"/>
    <row r="489" ht="26.4" customHeight="1"/>
    <row r="498" ht="27.15" customHeight="1"/>
    <row r="511" ht="15" customHeight="1"/>
    <row r="512" ht="15" customHeight="1"/>
    <row r="531" ht="16.649999999999999" customHeight="1"/>
    <row r="532" ht="15" customHeight="1"/>
    <row r="535" ht="18.75" customHeight="1"/>
    <row r="540" ht="15" customHeight="1"/>
    <row r="541" ht="24" customHeight="1"/>
    <row r="552" ht="15.6" customHeight="1"/>
    <row r="568" ht="15.75" customHeight="1"/>
  </sheetData>
  <mergeCells count="23">
    <mergeCell ref="B1:H1"/>
    <mergeCell ref="B147:B148"/>
    <mergeCell ref="C147:F147"/>
    <mergeCell ref="B155:B156"/>
    <mergeCell ref="C155:F155"/>
    <mergeCell ref="B185:B186"/>
    <mergeCell ref="C185:F185"/>
    <mergeCell ref="B193:B194"/>
    <mergeCell ref="C193:F193"/>
    <mergeCell ref="B213:B214"/>
    <mergeCell ref="C213:G213"/>
    <mergeCell ref="B61:B62"/>
    <mergeCell ref="C61:F61"/>
    <mergeCell ref="B83:B84"/>
    <mergeCell ref="C83:F83"/>
    <mergeCell ref="B89:B90"/>
    <mergeCell ref="C89:F89"/>
    <mergeCell ref="B95:B96"/>
    <mergeCell ref="C95:F95"/>
    <mergeCell ref="B119:B120"/>
    <mergeCell ref="C119:F119"/>
    <mergeCell ref="B135:B136"/>
    <mergeCell ref="C135:F1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FC1C2-4C87-478A-80B2-8A965E813A0A}">
  <dimension ref="A1:I49"/>
  <sheetViews>
    <sheetView workbookViewId="0">
      <pane ySplit="1" topLeftCell="A2" activePane="bottomLeft" state="frozen"/>
      <selection pane="bottomLeft" activeCell="H15" sqref="H15"/>
    </sheetView>
  </sheetViews>
  <sheetFormatPr defaultRowHeight="14.4"/>
  <cols>
    <col min="1" max="1" width="3.77734375" customWidth="1"/>
    <col min="2" max="2" width="48.44140625" customWidth="1"/>
  </cols>
  <sheetData>
    <row r="1" spans="2:9" s="348" customFormat="1" ht="33.6" customHeight="1">
      <c r="B1" s="349" t="s">
        <v>605</v>
      </c>
    </row>
    <row r="2" spans="2:9">
      <c r="C2" s="19" t="s">
        <v>112</v>
      </c>
      <c r="D2" t="s">
        <v>548</v>
      </c>
      <c r="E2" t="s">
        <v>113</v>
      </c>
      <c r="F2" t="s">
        <v>549</v>
      </c>
      <c r="G2" t="s">
        <v>554</v>
      </c>
    </row>
    <row r="3" spans="2:9">
      <c r="B3" s="236" t="s">
        <v>154</v>
      </c>
      <c r="C3" s="237">
        <v>1</v>
      </c>
      <c r="D3" s="238">
        <v>2.4193548387096801E-2</v>
      </c>
      <c r="E3" s="236">
        <v>124</v>
      </c>
      <c r="F3" s="236">
        <v>3</v>
      </c>
      <c r="G3">
        <v>1</v>
      </c>
      <c r="I3" s="286"/>
    </row>
    <row r="4" spans="2:9">
      <c r="B4" s="236" t="s">
        <v>265</v>
      </c>
      <c r="C4" s="237">
        <v>2</v>
      </c>
      <c r="D4" s="238">
        <v>4.0322580645161303E-2</v>
      </c>
      <c r="E4" s="236">
        <v>124</v>
      </c>
      <c r="F4" s="236">
        <v>5</v>
      </c>
      <c r="G4">
        <v>1</v>
      </c>
    </row>
    <row r="5" spans="2:9">
      <c r="B5" s="236" t="s">
        <v>159</v>
      </c>
      <c r="C5" s="237">
        <v>3</v>
      </c>
      <c r="D5" s="238">
        <v>8.0645161290322596E-3</v>
      </c>
      <c r="E5" s="236">
        <v>124</v>
      </c>
      <c r="F5" s="236">
        <v>1</v>
      </c>
      <c r="G5">
        <v>1</v>
      </c>
    </row>
    <row r="6" spans="2:9">
      <c r="B6" s="239" t="s">
        <v>130</v>
      </c>
      <c r="C6" s="240">
        <v>4</v>
      </c>
      <c r="D6" s="241">
        <v>0.112903225806452</v>
      </c>
      <c r="E6" s="239">
        <v>124</v>
      </c>
      <c r="F6" s="239">
        <v>14</v>
      </c>
      <c r="G6">
        <v>2</v>
      </c>
      <c r="I6" s="286"/>
    </row>
    <row r="7" spans="2:9">
      <c r="B7" s="239" t="s">
        <v>550</v>
      </c>
      <c r="C7" s="240">
        <v>5</v>
      </c>
      <c r="D7" s="241">
        <v>0.104838709677419</v>
      </c>
      <c r="E7" s="239">
        <v>124</v>
      </c>
      <c r="F7" s="239">
        <v>13</v>
      </c>
      <c r="G7">
        <v>2</v>
      </c>
    </row>
    <row r="8" spans="2:9">
      <c r="B8" s="242" t="s">
        <v>146</v>
      </c>
      <c r="C8" s="243">
        <v>6</v>
      </c>
      <c r="D8" s="244">
        <v>0.120967741935484</v>
      </c>
      <c r="E8" s="242">
        <v>124</v>
      </c>
      <c r="F8" s="242">
        <v>15</v>
      </c>
      <c r="G8">
        <v>3</v>
      </c>
    </row>
    <row r="9" spans="2:9">
      <c r="B9" s="245" t="s">
        <v>156</v>
      </c>
      <c r="C9" s="246">
        <v>7</v>
      </c>
      <c r="D9" s="247">
        <v>8.0645161290322606E-2</v>
      </c>
      <c r="E9" s="245">
        <v>124</v>
      </c>
      <c r="F9" s="245">
        <v>10</v>
      </c>
      <c r="G9">
        <v>4</v>
      </c>
    </row>
    <row r="10" spans="2:9">
      <c r="B10" s="245" t="s">
        <v>163</v>
      </c>
      <c r="C10" s="246">
        <v>8</v>
      </c>
      <c r="D10" s="247">
        <v>0</v>
      </c>
      <c r="E10" s="245"/>
      <c r="F10" s="245">
        <v>0</v>
      </c>
      <c r="G10">
        <v>4</v>
      </c>
    </row>
    <row r="11" spans="2:9">
      <c r="B11" s="245" t="s">
        <v>144</v>
      </c>
      <c r="C11" s="246">
        <v>9</v>
      </c>
      <c r="D11" s="247">
        <v>2.4193548387096801E-2</v>
      </c>
      <c r="E11" s="245">
        <v>124</v>
      </c>
      <c r="F11" s="245">
        <v>3</v>
      </c>
      <c r="G11">
        <v>4</v>
      </c>
    </row>
    <row r="12" spans="2:9">
      <c r="B12" s="248" t="s">
        <v>149</v>
      </c>
      <c r="C12" s="249">
        <v>10</v>
      </c>
      <c r="D12" s="250">
        <v>5.6451612903225798E-2</v>
      </c>
      <c r="E12" s="248">
        <v>124</v>
      </c>
      <c r="F12" s="248">
        <v>7</v>
      </c>
      <c r="G12">
        <v>5</v>
      </c>
      <c r="I12" s="286"/>
    </row>
    <row r="13" spans="2:9">
      <c r="B13" s="248" t="s">
        <v>139</v>
      </c>
      <c r="C13" s="249">
        <v>11</v>
      </c>
      <c r="D13" s="250">
        <v>4.8387096774193498E-2</v>
      </c>
      <c r="E13" s="248">
        <v>124</v>
      </c>
      <c r="F13" s="248">
        <v>6</v>
      </c>
      <c r="G13">
        <v>5</v>
      </c>
    </row>
    <row r="14" spans="2:9">
      <c r="B14" s="251" t="s">
        <v>133</v>
      </c>
      <c r="C14" s="252">
        <v>12</v>
      </c>
      <c r="D14" s="253">
        <v>8.0645161290322606E-2</v>
      </c>
      <c r="E14" s="251">
        <v>124</v>
      </c>
      <c r="F14" s="251">
        <v>10</v>
      </c>
      <c r="G14">
        <v>6</v>
      </c>
      <c r="I14" s="286"/>
    </row>
    <row r="15" spans="2:9">
      <c r="B15" s="251" t="s">
        <v>151</v>
      </c>
      <c r="C15" s="252">
        <v>13</v>
      </c>
      <c r="D15" s="253">
        <v>2.4193548387096801E-2</v>
      </c>
      <c r="E15" s="251">
        <v>124</v>
      </c>
      <c r="F15" s="251">
        <v>3</v>
      </c>
      <c r="G15">
        <v>6</v>
      </c>
    </row>
    <row r="16" spans="2:9">
      <c r="B16" s="254" t="s">
        <v>153</v>
      </c>
      <c r="C16" s="255">
        <v>14</v>
      </c>
      <c r="D16" s="256">
        <v>0</v>
      </c>
      <c r="E16" s="254"/>
      <c r="F16" s="254"/>
      <c r="G16">
        <v>7</v>
      </c>
      <c r="I16" s="286"/>
    </row>
    <row r="17" spans="1:7">
      <c r="B17" s="254" t="s">
        <v>141</v>
      </c>
      <c r="C17" s="255">
        <v>15</v>
      </c>
      <c r="D17" s="256">
        <v>0.13709677419354799</v>
      </c>
      <c r="E17" s="254">
        <v>124</v>
      </c>
      <c r="F17" s="254">
        <v>17</v>
      </c>
      <c r="G17">
        <v>7</v>
      </c>
    </row>
    <row r="18" spans="1:7">
      <c r="B18" s="254" t="s">
        <v>158</v>
      </c>
      <c r="C18" s="255">
        <v>16</v>
      </c>
      <c r="D18" s="256">
        <v>8.0645161290322596E-3</v>
      </c>
      <c r="E18" s="254">
        <v>124</v>
      </c>
      <c r="F18" s="254">
        <v>1</v>
      </c>
      <c r="G18">
        <v>7</v>
      </c>
    </row>
    <row r="19" spans="1:7">
      <c r="B19" s="254" t="s">
        <v>444</v>
      </c>
      <c r="C19" s="255">
        <v>17</v>
      </c>
      <c r="D19" s="256">
        <v>0</v>
      </c>
      <c r="E19" s="254"/>
      <c r="F19" s="254"/>
      <c r="G19">
        <v>7</v>
      </c>
    </row>
    <row r="20" spans="1:7">
      <c r="B20" s="254" t="s">
        <v>165</v>
      </c>
      <c r="C20" s="255">
        <v>18</v>
      </c>
      <c r="D20" s="256">
        <v>0</v>
      </c>
      <c r="E20" s="254"/>
      <c r="F20" s="254"/>
      <c r="G20">
        <v>7</v>
      </c>
    </row>
    <row r="21" spans="1:7">
      <c r="B21" s="257" t="s">
        <v>136</v>
      </c>
      <c r="C21" s="258">
        <v>19</v>
      </c>
      <c r="D21" s="259">
        <v>6.4516129032258104E-2</v>
      </c>
      <c r="E21" s="257">
        <v>124</v>
      </c>
      <c r="F21" s="257">
        <v>8</v>
      </c>
      <c r="G21">
        <v>8</v>
      </c>
    </row>
    <row r="22" spans="1:7">
      <c r="B22" s="260" t="s">
        <v>147</v>
      </c>
      <c r="C22" s="261">
        <v>20</v>
      </c>
      <c r="D22" s="262">
        <v>4.0322580645161303E-2</v>
      </c>
      <c r="E22" s="260">
        <v>124</v>
      </c>
      <c r="F22" s="260">
        <v>5</v>
      </c>
      <c r="G22">
        <v>9</v>
      </c>
    </row>
    <row r="23" spans="1:7">
      <c r="B23" s="260" t="s">
        <v>8</v>
      </c>
      <c r="C23" s="261">
        <v>21</v>
      </c>
      <c r="D23" s="263">
        <v>2.4193548387096801E-2</v>
      </c>
      <c r="E23" s="260">
        <v>124</v>
      </c>
      <c r="F23" s="260">
        <v>3</v>
      </c>
      <c r="G23">
        <v>9</v>
      </c>
    </row>
    <row r="27" spans="1:7">
      <c r="C27" t="s">
        <v>555</v>
      </c>
    </row>
    <row r="28" spans="1:7">
      <c r="A28">
        <v>1</v>
      </c>
      <c r="B28" s="236" t="s">
        <v>565</v>
      </c>
      <c r="C28">
        <f>F3+F4+F5</f>
        <v>9</v>
      </c>
    </row>
    <row r="29" spans="1:7">
      <c r="A29">
        <v>2</v>
      </c>
      <c r="B29" s="239" t="s">
        <v>551</v>
      </c>
      <c r="C29">
        <f>F6+F7</f>
        <v>27</v>
      </c>
    </row>
    <row r="30" spans="1:7">
      <c r="A30">
        <v>3</v>
      </c>
      <c r="B30" s="242" t="s">
        <v>0</v>
      </c>
      <c r="C30">
        <f>F8</f>
        <v>15</v>
      </c>
    </row>
    <row r="31" spans="1:7">
      <c r="A31">
        <v>4</v>
      </c>
      <c r="B31" s="245" t="s">
        <v>552</v>
      </c>
      <c r="C31">
        <f>F9+F10+F11</f>
        <v>13</v>
      </c>
    </row>
    <row r="32" spans="1:7">
      <c r="A32">
        <v>5</v>
      </c>
      <c r="B32" s="248" t="s">
        <v>547</v>
      </c>
      <c r="C32">
        <f>F12+F13</f>
        <v>13</v>
      </c>
    </row>
    <row r="33" spans="1:3">
      <c r="A33">
        <v>6</v>
      </c>
      <c r="B33" s="251" t="s">
        <v>553</v>
      </c>
      <c r="C33">
        <f>F14+F15</f>
        <v>13</v>
      </c>
    </row>
    <row r="34" spans="1:3">
      <c r="A34">
        <v>7</v>
      </c>
      <c r="B34" s="254" t="s">
        <v>392</v>
      </c>
      <c r="C34">
        <f>F16+F17+F18</f>
        <v>18</v>
      </c>
    </row>
    <row r="35" spans="1:3">
      <c r="A35">
        <v>8</v>
      </c>
      <c r="B35" s="257" t="s">
        <v>136</v>
      </c>
      <c r="C35">
        <f>F21</f>
        <v>8</v>
      </c>
    </row>
    <row r="36" spans="1:3">
      <c r="A36">
        <v>9</v>
      </c>
      <c r="B36" s="260" t="s">
        <v>128</v>
      </c>
      <c r="C36">
        <f>F22+F23</f>
        <v>8</v>
      </c>
    </row>
    <row r="37" spans="1:3">
      <c r="B37" s="146" t="s">
        <v>556</v>
      </c>
      <c r="C37">
        <f>SUM(C28:C36)</f>
        <v>124</v>
      </c>
    </row>
    <row r="40" spans="1:3">
      <c r="C40" s="203"/>
    </row>
    <row r="41" spans="1:3">
      <c r="C41" s="203"/>
    </row>
    <row r="42" spans="1:3">
      <c r="C42" s="203"/>
    </row>
    <row r="43" spans="1:3">
      <c r="C43" s="203"/>
    </row>
    <row r="44" spans="1:3">
      <c r="C44" s="203"/>
    </row>
    <row r="45" spans="1:3">
      <c r="C45" s="203"/>
    </row>
    <row r="46" spans="1:3">
      <c r="C46" s="203"/>
    </row>
    <row r="47" spans="1:3">
      <c r="C47" s="203"/>
    </row>
    <row r="48" spans="1:3">
      <c r="C48" s="203"/>
    </row>
    <row r="49" spans="3:3">
      <c r="C49" s="203"/>
    </row>
  </sheetData>
  <sortState xmlns:xlrd2="http://schemas.microsoft.com/office/spreadsheetml/2017/richdata2" ref="B40:C48">
    <sortCondition descending="1" ref="C40:C48"/>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B3279-C0D9-4D0C-879B-091668D3FE6E}">
  <dimension ref="A1:T367"/>
  <sheetViews>
    <sheetView zoomScale="85" zoomScaleNormal="85" workbookViewId="0">
      <pane ySplit="1" topLeftCell="A2" activePane="bottomLeft" state="frozen"/>
      <selection pane="bottomLeft" activeCell="A5" sqref="A5"/>
    </sheetView>
  </sheetViews>
  <sheetFormatPr defaultRowHeight="14.55" customHeight="1"/>
  <cols>
    <col min="1" max="1" width="8.88671875" style="3"/>
    <col min="2" max="2" width="7.6640625" style="3" customWidth="1"/>
    <col min="3" max="3" width="43.44140625" style="57" customWidth="1"/>
    <col min="4" max="4" width="17.77734375" style="1" customWidth="1"/>
    <col min="5" max="5" width="11.6640625" style="1" customWidth="1"/>
    <col min="6" max="12" width="11.6640625" style="2" customWidth="1"/>
    <col min="13" max="20" width="8.88671875" style="3"/>
  </cols>
  <sheetData>
    <row r="1" spans="1:20" s="348" customFormat="1" ht="37.799999999999997" customHeight="1">
      <c r="A1" s="344"/>
      <c r="B1" s="344"/>
      <c r="C1" s="345" t="s">
        <v>608</v>
      </c>
      <c r="D1" s="346"/>
      <c r="E1" s="346"/>
      <c r="F1" s="347"/>
      <c r="G1" s="347"/>
      <c r="H1" s="347"/>
      <c r="I1" s="347"/>
      <c r="J1" s="347"/>
      <c r="K1" s="347"/>
      <c r="L1" s="347"/>
      <c r="M1" s="344"/>
      <c r="N1" s="344"/>
      <c r="O1" s="344"/>
      <c r="P1" s="344"/>
      <c r="Q1" s="344"/>
      <c r="R1" s="344"/>
      <c r="S1" s="344"/>
      <c r="T1" s="344"/>
    </row>
    <row r="2" spans="1:20" ht="15.6">
      <c r="C2" s="58" t="s">
        <v>62</v>
      </c>
    </row>
    <row r="4" spans="1:20" ht="15" thickBot="1">
      <c r="C4" s="13" t="s">
        <v>266</v>
      </c>
    </row>
    <row r="5" spans="1:20" ht="53.4" customHeight="1" thickBot="1">
      <c r="A5" s="4"/>
      <c r="B5" s="4"/>
      <c r="C5" s="102" t="s">
        <v>46</v>
      </c>
      <c r="D5" s="103" t="s">
        <v>560</v>
      </c>
      <c r="E5" s="103" t="s">
        <v>267</v>
      </c>
      <c r="F5" s="103" t="s">
        <v>0</v>
      </c>
      <c r="G5" s="103" t="s">
        <v>268</v>
      </c>
      <c r="H5" s="103" t="s">
        <v>547</v>
      </c>
      <c r="I5" s="104" t="s">
        <v>559</v>
      </c>
      <c r="J5" s="104" t="s">
        <v>392</v>
      </c>
      <c r="K5" s="104" t="s">
        <v>1</v>
      </c>
      <c r="L5" s="105" t="s">
        <v>8</v>
      </c>
      <c r="M5" s="4"/>
      <c r="N5" s="4"/>
      <c r="O5" s="4"/>
      <c r="P5" s="4"/>
      <c r="Q5" s="4"/>
      <c r="R5" s="4"/>
      <c r="S5" s="4"/>
      <c r="T5" s="4"/>
    </row>
    <row r="6" spans="1:20" ht="14.4">
      <c r="B6" s="3">
        <v>1</v>
      </c>
      <c r="C6" s="97" t="s">
        <v>63</v>
      </c>
      <c r="D6" s="98">
        <v>0.44444444444444398</v>
      </c>
      <c r="E6" s="99">
        <v>0.85185185185185197</v>
      </c>
      <c r="F6" s="99">
        <v>0.266666666666667</v>
      </c>
      <c r="G6" s="99">
        <v>0.92307692307692302</v>
      </c>
      <c r="H6" s="99">
        <v>0.61538461538461497</v>
      </c>
      <c r="I6" s="99">
        <v>0.46153846153846201</v>
      </c>
      <c r="J6" s="99">
        <v>0.44444444444444398</v>
      </c>
      <c r="K6" s="99">
        <v>0.375</v>
      </c>
      <c r="L6" s="98">
        <v>0.625</v>
      </c>
    </row>
    <row r="7" spans="1:20" ht="15" thickBot="1">
      <c r="B7" s="3">
        <v>2</v>
      </c>
      <c r="C7" s="64" t="s">
        <v>64</v>
      </c>
      <c r="D7" s="100">
        <v>0.55555555555555602</v>
      </c>
      <c r="E7" s="101">
        <v>0.148148148148148</v>
      </c>
      <c r="F7" s="101">
        <v>0.73333333333333295</v>
      </c>
      <c r="G7" s="101">
        <v>7.69230769230769E-2</v>
      </c>
      <c r="H7" s="101">
        <v>0.38461538461538503</v>
      </c>
      <c r="I7" s="101">
        <v>0.53846153846153799</v>
      </c>
      <c r="J7" s="101">
        <v>0.55555555555555602</v>
      </c>
      <c r="K7" s="101">
        <v>0.625</v>
      </c>
      <c r="L7" s="100">
        <v>0.375</v>
      </c>
    </row>
    <row r="8" spans="1:20" ht="14.4">
      <c r="C8" s="15"/>
    </row>
    <row r="11" spans="1:20" ht="15" thickBot="1">
      <c r="C11" s="13" t="s">
        <v>269</v>
      </c>
    </row>
    <row r="12" spans="1:20" ht="53.4" customHeight="1" thickBot="1">
      <c r="A12" s="4"/>
      <c r="B12" s="4"/>
      <c r="C12" s="102" t="s">
        <v>46</v>
      </c>
      <c r="D12" s="103" t="s">
        <v>560</v>
      </c>
      <c r="E12" s="103" t="s">
        <v>267</v>
      </c>
      <c r="F12" s="103" t="s">
        <v>0</v>
      </c>
      <c r="G12" s="103" t="s">
        <v>268</v>
      </c>
      <c r="H12" s="103" t="s">
        <v>547</v>
      </c>
      <c r="I12" s="104" t="s">
        <v>559</v>
      </c>
      <c r="J12" s="104" t="s">
        <v>392</v>
      </c>
      <c r="K12" s="104" t="s">
        <v>1</v>
      </c>
      <c r="L12" s="105" t="s">
        <v>8</v>
      </c>
      <c r="M12" s="4"/>
      <c r="N12" s="4"/>
      <c r="O12" s="4"/>
      <c r="P12" s="4"/>
      <c r="Q12" s="4"/>
      <c r="R12" s="4"/>
      <c r="S12" s="4"/>
      <c r="T12" s="4"/>
    </row>
    <row r="13" spans="1:20" ht="15" thickBot="1">
      <c r="B13" s="3">
        <v>1</v>
      </c>
      <c r="C13" s="65" t="s">
        <v>270</v>
      </c>
      <c r="D13" s="106">
        <v>1</v>
      </c>
      <c r="E13" s="106">
        <v>0.91304347826086996</v>
      </c>
      <c r="F13" s="106">
        <v>1</v>
      </c>
      <c r="G13" s="106">
        <v>0.83333333333333304</v>
      </c>
      <c r="H13" s="106">
        <v>1</v>
      </c>
      <c r="I13" s="106">
        <v>0.66666666666666696</v>
      </c>
      <c r="J13" s="106">
        <v>0.625</v>
      </c>
      <c r="K13" s="106">
        <v>1</v>
      </c>
      <c r="L13" s="107">
        <v>1</v>
      </c>
    </row>
    <row r="14" spans="1:20" ht="15" thickBot="1">
      <c r="B14" s="3">
        <v>2</v>
      </c>
      <c r="C14" s="108" t="s">
        <v>65</v>
      </c>
      <c r="D14" s="109">
        <v>0</v>
      </c>
      <c r="E14" s="109">
        <v>8.6956521739130405E-2</v>
      </c>
      <c r="F14" s="109">
        <v>0</v>
      </c>
      <c r="G14" s="109">
        <v>0.16666666666666699</v>
      </c>
      <c r="H14" s="109">
        <v>0</v>
      </c>
      <c r="I14" s="109">
        <v>0.33333333333333298</v>
      </c>
      <c r="J14" s="109">
        <v>0.25</v>
      </c>
      <c r="K14" s="109">
        <v>0</v>
      </c>
      <c r="L14" s="110">
        <v>0</v>
      </c>
    </row>
    <row r="15" spans="1:20" ht="28.2" thickBot="1">
      <c r="B15" s="3">
        <v>3</v>
      </c>
      <c r="C15" s="108" t="s">
        <v>66</v>
      </c>
      <c r="D15" s="109">
        <v>0</v>
      </c>
      <c r="E15" s="109">
        <v>0</v>
      </c>
      <c r="F15" s="109">
        <v>0</v>
      </c>
      <c r="G15" s="109">
        <v>0</v>
      </c>
      <c r="H15" s="109">
        <v>0</v>
      </c>
      <c r="I15" s="109">
        <v>0</v>
      </c>
      <c r="J15" s="109">
        <v>0</v>
      </c>
      <c r="K15" s="109">
        <v>0</v>
      </c>
      <c r="L15" s="110">
        <v>0</v>
      </c>
    </row>
    <row r="16" spans="1:20" ht="28.2" thickBot="1">
      <c r="B16" s="3">
        <v>4</v>
      </c>
      <c r="C16" s="64" t="s">
        <v>67</v>
      </c>
      <c r="D16" s="111">
        <v>0</v>
      </c>
      <c r="E16" s="111">
        <v>0</v>
      </c>
      <c r="F16" s="111">
        <v>0</v>
      </c>
      <c r="G16" s="111">
        <v>0</v>
      </c>
      <c r="H16" s="111">
        <v>0</v>
      </c>
      <c r="I16" s="111">
        <v>0</v>
      </c>
      <c r="J16" s="111">
        <v>0.125</v>
      </c>
      <c r="K16" s="111">
        <v>0</v>
      </c>
      <c r="L16" s="110">
        <v>0</v>
      </c>
    </row>
    <row r="17" spans="1:20" ht="14.4">
      <c r="C17" s="15"/>
    </row>
    <row r="19" spans="1:20" ht="14.4"/>
    <row r="20" spans="1:20" ht="15.6">
      <c r="C20" s="55" t="s">
        <v>45</v>
      </c>
    </row>
    <row r="22" spans="1:20" ht="15" thickBot="1">
      <c r="A22" s="17" t="s">
        <v>545</v>
      </c>
      <c r="C22" s="304" t="s">
        <v>271</v>
      </c>
      <c r="D22" s="304"/>
      <c r="E22" s="304"/>
      <c r="F22" s="304"/>
      <c r="G22" s="304"/>
      <c r="H22" s="304"/>
      <c r="I22" s="304"/>
      <c r="J22" s="304"/>
      <c r="K22" s="304"/>
      <c r="L22" s="304"/>
    </row>
    <row r="23" spans="1:20" ht="53.4" customHeight="1" thickBot="1">
      <c r="A23" s="4"/>
      <c r="B23" s="4"/>
      <c r="C23" s="102" t="s">
        <v>46</v>
      </c>
      <c r="D23" s="103" t="s">
        <v>560</v>
      </c>
      <c r="E23" s="103" t="s">
        <v>267</v>
      </c>
      <c r="F23" s="103" t="s">
        <v>0</v>
      </c>
      <c r="G23" s="103" t="s">
        <v>268</v>
      </c>
      <c r="H23" s="103" t="s">
        <v>547</v>
      </c>
      <c r="I23" s="104" t="s">
        <v>559</v>
      </c>
      <c r="J23" s="104" t="s">
        <v>392</v>
      </c>
      <c r="K23" s="104" t="s">
        <v>1</v>
      </c>
      <c r="L23" s="105" t="s">
        <v>8</v>
      </c>
      <c r="M23" s="4"/>
      <c r="N23" s="4"/>
      <c r="O23" s="4"/>
      <c r="P23" s="4"/>
      <c r="Q23" s="4"/>
      <c r="R23" s="4"/>
      <c r="S23" s="4"/>
      <c r="T23" s="4"/>
    </row>
    <row r="24" spans="1:20" ht="14.4">
      <c r="A24" s="342">
        <v>0.48918182239602698</v>
      </c>
      <c r="B24" s="3">
        <v>1</v>
      </c>
      <c r="C24" s="65" t="s">
        <v>272</v>
      </c>
      <c r="D24" s="106">
        <v>0.44444444444444398</v>
      </c>
      <c r="E24" s="106">
        <v>0.592592592592593</v>
      </c>
      <c r="F24" s="106">
        <v>0.73333333333333295</v>
      </c>
      <c r="G24" s="106">
        <v>0.5</v>
      </c>
      <c r="H24" s="106">
        <v>0.61538461538461497</v>
      </c>
      <c r="I24" s="106">
        <v>0.53846153846153799</v>
      </c>
      <c r="J24" s="106">
        <v>0.38888888888888901</v>
      </c>
      <c r="K24" s="106">
        <v>0.5</v>
      </c>
      <c r="L24" s="112">
        <v>0.25</v>
      </c>
    </row>
    <row r="25" spans="1:20" ht="14.4">
      <c r="A25" s="342">
        <v>0.85460410309160495</v>
      </c>
      <c r="B25" s="3">
        <v>2</v>
      </c>
      <c r="C25" s="108" t="s">
        <v>273</v>
      </c>
      <c r="D25" s="109">
        <v>0.11111111111111099</v>
      </c>
      <c r="E25" s="109">
        <v>3.7037037037037E-2</v>
      </c>
      <c r="F25" s="109">
        <v>0</v>
      </c>
      <c r="G25" s="109">
        <v>0.16666666666666699</v>
      </c>
      <c r="H25" s="109">
        <v>7.69230769230769E-2</v>
      </c>
      <c r="I25" s="109">
        <v>7.69230769230769E-2</v>
      </c>
      <c r="J25" s="109">
        <v>5.5555555555555601E-2</v>
      </c>
      <c r="K25" s="109">
        <v>0.125</v>
      </c>
      <c r="L25" s="113">
        <v>0.125</v>
      </c>
    </row>
    <row r="26" spans="1:20" ht="15" thickBot="1">
      <c r="A26" s="342">
        <v>0.71843161642420805</v>
      </c>
      <c r="B26" s="3">
        <v>3</v>
      </c>
      <c r="C26" s="64" t="s">
        <v>274</v>
      </c>
      <c r="D26" s="111">
        <v>0.44444444444444398</v>
      </c>
      <c r="E26" s="111">
        <v>0.37037037037037002</v>
      </c>
      <c r="F26" s="111">
        <v>0.266666666666667</v>
      </c>
      <c r="G26" s="111">
        <v>0.33333333333333298</v>
      </c>
      <c r="H26" s="111">
        <v>0.30769230769230799</v>
      </c>
      <c r="I26" s="111">
        <v>0.38461538461538503</v>
      </c>
      <c r="J26" s="111">
        <v>0.55555555555555602</v>
      </c>
      <c r="K26" s="111">
        <v>0.375</v>
      </c>
      <c r="L26" s="114">
        <v>0.625</v>
      </c>
    </row>
    <row r="27" spans="1:20" ht="14.4">
      <c r="C27" s="15"/>
    </row>
    <row r="28" spans="1:20" ht="14.4"/>
    <row r="29" spans="1:20" ht="14.4"/>
    <row r="30" spans="1:20" ht="15" thickBot="1">
      <c r="C30" s="305" t="s">
        <v>275</v>
      </c>
      <c r="D30" s="304"/>
      <c r="E30" s="304"/>
      <c r="F30" s="304"/>
      <c r="G30" s="304"/>
      <c r="H30" s="304"/>
      <c r="I30" s="304"/>
      <c r="J30" s="304"/>
      <c r="K30" s="304"/>
      <c r="L30" s="304"/>
    </row>
    <row r="31" spans="1:20" ht="53.4" customHeight="1" thickBot="1">
      <c r="A31" s="17" t="s">
        <v>545</v>
      </c>
      <c r="B31" s="4"/>
      <c r="C31" s="102" t="s">
        <v>46</v>
      </c>
      <c r="D31" s="103" t="s">
        <v>560</v>
      </c>
      <c r="E31" s="103" t="s">
        <v>267</v>
      </c>
      <c r="F31" s="103" t="s">
        <v>0</v>
      </c>
      <c r="G31" s="103" t="s">
        <v>268</v>
      </c>
      <c r="H31" s="103" t="s">
        <v>547</v>
      </c>
      <c r="I31" s="104" t="s">
        <v>559</v>
      </c>
      <c r="J31" s="104" t="s">
        <v>392</v>
      </c>
      <c r="K31" s="104" t="s">
        <v>1</v>
      </c>
      <c r="L31" s="105" t="s">
        <v>8</v>
      </c>
      <c r="M31" s="4"/>
      <c r="N31" s="4"/>
      <c r="O31" s="4"/>
      <c r="P31" s="4"/>
      <c r="Q31" s="4"/>
      <c r="R31" s="4"/>
      <c r="S31" s="4"/>
      <c r="T31" s="4"/>
    </row>
    <row r="32" spans="1:20" ht="14.4">
      <c r="A32" s="20">
        <v>1.8661752705203701E-2</v>
      </c>
      <c r="B32" s="3">
        <v>1</v>
      </c>
      <c r="C32" s="65" t="s">
        <v>276</v>
      </c>
      <c r="D32" s="106">
        <v>0.22222222222222199</v>
      </c>
      <c r="E32" s="106">
        <v>0.48148148148148101</v>
      </c>
      <c r="F32" s="106">
        <v>0.133333333333333</v>
      </c>
      <c r="G32" s="106">
        <v>0.25</v>
      </c>
      <c r="H32" s="106">
        <v>0.69230769230769196</v>
      </c>
      <c r="I32" s="106">
        <v>0.61538461538461497</v>
      </c>
      <c r="J32" s="106">
        <v>0.22222222222222199</v>
      </c>
      <c r="K32" s="106">
        <v>0.375</v>
      </c>
      <c r="L32" s="106">
        <v>0.25</v>
      </c>
    </row>
    <row r="33" spans="1:20" ht="14.4">
      <c r="A33" s="20">
        <v>0.108059691331613</v>
      </c>
      <c r="B33" s="3">
        <v>2</v>
      </c>
      <c r="C33" s="108" t="s">
        <v>277</v>
      </c>
      <c r="D33" s="109">
        <v>0.33333333333333298</v>
      </c>
      <c r="E33" s="109">
        <v>0.22222222222222199</v>
      </c>
      <c r="F33" s="109">
        <v>0.33333333333333298</v>
      </c>
      <c r="G33" s="109">
        <v>0.41666666666666702</v>
      </c>
      <c r="H33" s="109">
        <v>7.69230769230769E-2</v>
      </c>
      <c r="I33" s="109">
        <v>7.69230769230769E-2</v>
      </c>
      <c r="J33" s="109">
        <v>0.5</v>
      </c>
      <c r="K33" s="109">
        <v>0.25</v>
      </c>
      <c r="L33" s="109">
        <v>0.5</v>
      </c>
    </row>
    <row r="34" spans="1:20" ht="15" thickBot="1">
      <c r="A34" s="20">
        <v>0.81524979311887702</v>
      </c>
      <c r="B34" s="3">
        <v>3</v>
      </c>
      <c r="C34" s="64" t="s">
        <v>278</v>
      </c>
      <c r="D34" s="111">
        <v>0.44444444444444398</v>
      </c>
      <c r="E34" s="111">
        <v>0.296296296296296</v>
      </c>
      <c r="F34" s="111">
        <v>0.53333333333333299</v>
      </c>
      <c r="G34" s="111">
        <v>0.33333333333333298</v>
      </c>
      <c r="H34" s="111">
        <v>0.230769230769231</v>
      </c>
      <c r="I34" s="111">
        <v>0.30769230769230799</v>
      </c>
      <c r="J34" s="111">
        <v>0.27777777777777801</v>
      </c>
      <c r="K34" s="111">
        <v>0.375</v>
      </c>
      <c r="L34" s="111">
        <v>0.25</v>
      </c>
    </row>
    <row r="35" spans="1:20" ht="14.4">
      <c r="C35" s="15" t="s">
        <v>11</v>
      </c>
    </row>
    <row r="36" spans="1:20" ht="14.4"/>
    <row r="37" spans="1:20" ht="14.4"/>
    <row r="38" spans="1:20" ht="15" thickBot="1">
      <c r="C38" s="14" t="s">
        <v>279</v>
      </c>
      <c r="D38" s="8"/>
      <c r="E38" s="8"/>
    </row>
    <row r="39" spans="1:20" ht="53.4" customHeight="1" thickBot="1">
      <c r="A39" s="17" t="s">
        <v>545</v>
      </c>
      <c r="B39" s="4"/>
      <c r="C39" s="102" t="s">
        <v>46</v>
      </c>
      <c r="D39" s="103" t="s">
        <v>560</v>
      </c>
      <c r="E39" s="103" t="s">
        <v>267</v>
      </c>
      <c r="F39" s="103" t="s">
        <v>0</v>
      </c>
      <c r="G39" s="103" t="s">
        <v>268</v>
      </c>
      <c r="H39" s="103" t="s">
        <v>547</v>
      </c>
      <c r="I39" s="104" t="s">
        <v>559</v>
      </c>
      <c r="J39" s="104" t="s">
        <v>392</v>
      </c>
      <c r="K39" s="104" t="s">
        <v>1</v>
      </c>
      <c r="L39" s="105" t="s">
        <v>8</v>
      </c>
      <c r="M39" s="4"/>
      <c r="N39" s="4"/>
      <c r="O39" s="4"/>
      <c r="P39" s="4"/>
      <c r="Q39" s="4"/>
      <c r="R39" s="4"/>
      <c r="S39" s="4"/>
      <c r="T39" s="4"/>
    </row>
    <row r="40" spans="1:20" ht="14.4">
      <c r="A40" s="20">
        <v>0.14478405839546499</v>
      </c>
      <c r="B40" s="3">
        <v>1</v>
      </c>
      <c r="C40" s="65" t="s">
        <v>280</v>
      </c>
      <c r="D40" s="106">
        <v>0.33333333333333298</v>
      </c>
      <c r="E40" s="106">
        <v>0.44444444444444398</v>
      </c>
      <c r="F40" s="106">
        <v>0.2</v>
      </c>
      <c r="G40" s="106">
        <v>0.46153846153846201</v>
      </c>
      <c r="H40" s="106">
        <v>0.38461538461538503</v>
      </c>
      <c r="I40" s="106">
        <v>0.61538461538461497</v>
      </c>
      <c r="J40" s="106">
        <v>0.11111111111111099</v>
      </c>
      <c r="K40" s="106">
        <v>0.5</v>
      </c>
      <c r="L40" s="112">
        <v>0.375</v>
      </c>
    </row>
    <row r="41" spans="1:20" ht="14.4">
      <c r="A41" s="20">
        <v>0.58156360936862495</v>
      </c>
      <c r="B41" s="3">
        <v>2</v>
      </c>
      <c r="C41" s="108" t="s">
        <v>54</v>
      </c>
      <c r="D41" s="109">
        <v>0.66666666666666696</v>
      </c>
      <c r="E41" s="109">
        <v>0.592592592592593</v>
      </c>
      <c r="F41" s="109">
        <v>0.66666666666666696</v>
      </c>
      <c r="G41" s="109">
        <v>0.84615384615384603</v>
      </c>
      <c r="H41" s="109">
        <v>0.69230769230769196</v>
      </c>
      <c r="I41" s="109">
        <v>0.53846153846153799</v>
      </c>
      <c r="J41" s="109">
        <v>0.44444444444444398</v>
      </c>
      <c r="K41" s="109">
        <v>0.625</v>
      </c>
      <c r="L41" s="113">
        <v>0.75</v>
      </c>
    </row>
    <row r="42" spans="1:20" ht="14.4">
      <c r="A42" s="20">
        <v>0.88528891840267399</v>
      </c>
      <c r="B42" s="3">
        <v>3</v>
      </c>
      <c r="C42" s="108" t="s">
        <v>281</v>
      </c>
      <c r="D42" s="109">
        <v>0</v>
      </c>
      <c r="E42" s="109">
        <v>3.7037037037037E-2</v>
      </c>
      <c r="F42" s="109">
        <v>0</v>
      </c>
      <c r="G42" s="109">
        <v>0</v>
      </c>
      <c r="H42" s="109">
        <v>0</v>
      </c>
      <c r="I42" s="109">
        <v>0</v>
      </c>
      <c r="J42" s="109">
        <v>5.5555555555555601E-2</v>
      </c>
      <c r="K42" s="109">
        <v>0</v>
      </c>
      <c r="L42" s="113">
        <v>0</v>
      </c>
    </row>
    <row r="43" spans="1:20" ht="14.4">
      <c r="A43" s="20">
        <v>0.49898842728923998</v>
      </c>
      <c r="B43" s="3">
        <v>4</v>
      </c>
      <c r="C43" s="108" t="s">
        <v>282</v>
      </c>
      <c r="D43" s="109">
        <v>0</v>
      </c>
      <c r="E43" s="109">
        <v>7.4074074074074098E-2</v>
      </c>
      <c r="F43" s="109">
        <v>0.133333333333333</v>
      </c>
      <c r="G43" s="109">
        <v>0.15384615384615399</v>
      </c>
      <c r="H43" s="109">
        <v>0.230769230769231</v>
      </c>
      <c r="I43" s="109">
        <v>0.15384615384615399</v>
      </c>
      <c r="J43" s="109">
        <v>0.22222222222222199</v>
      </c>
      <c r="K43" s="109">
        <v>0</v>
      </c>
      <c r="L43" s="113">
        <v>0</v>
      </c>
    </row>
    <row r="44" spans="1:20" ht="14.4">
      <c r="A44" s="20">
        <v>0.41802535429217202</v>
      </c>
      <c r="B44" s="3">
        <v>5</v>
      </c>
      <c r="C44" s="108" t="s">
        <v>71</v>
      </c>
      <c r="D44" s="109">
        <v>0.66666666666666696</v>
      </c>
      <c r="E44" s="109">
        <v>0.62962962962962998</v>
      </c>
      <c r="F44" s="109">
        <v>0.66666666666666696</v>
      </c>
      <c r="G44" s="109">
        <v>0.30769230769230799</v>
      </c>
      <c r="H44" s="109">
        <v>0.46153846153846201</v>
      </c>
      <c r="I44" s="109">
        <v>0.53846153846153799</v>
      </c>
      <c r="J44" s="109">
        <v>0.5</v>
      </c>
      <c r="K44" s="109">
        <v>0.5</v>
      </c>
      <c r="L44" s="113">
        <v>0.25</v>
      </c>
    </row>
    <row r="45" spans="1:20" ht="14.4">
      <c r="A45" s="20">
        <v>0.50190177627871901</v>
      </c>
      <c r="B45" s="3">
        <v>6</v>
      </c>
      <c r="C45" s="108" t="s">
        <v>283</v>
      </c>
      <c r="D45" s="109">
        <v>0.22222222222222199</v>
      </c>
      <c r="E45" s="109">
        <v>0.18518518518518501</v>
      </c>
      <c r="F45" s="109">
        <v>0.133333333333333</v>
      </c>
      <c r="G45" s="109">
        <v>0.230769230769231</v>
      </c>
      <c r="H45" s="109">
        <v>7.69230769230769E-2</v>
      </c>
      <c r="I45" s="109">
        <v>0.15384615384615399</v>
      </c>
      <c r="J45" s="109">
        <v>0</v>
      </c>
      <c r="K45" s="109">
        <v>0</v>
      </c>
      <c r="L45" s="113">
        <v>0.25</v>
      </c>
    </row>
    <row r="46" spans="1:20" ht="14.4">
      <c r="A46" s="20">
        <v>0.61247230079691894</v>
      </c>
      <c r="B46" s="3">
        <v>7</v>
      </c>
      <c r="C46" s="108" t="s">
        <v>284</v>
      </c>
      <c r="D46" s="109">
        <v>0</v>
      </c>
      <c r="E46" s="109">
        <v>7.4074074074074098E-2</v>
      </c>
      <c r="F46" s="109">
        <v>0</v>
      </c>
      <c r="G46" s="109">
        <v>0</v>
      </c>
      <c r="H46" s="109">
        <v>0</v>
      </c>
      <c r="I46" s="109">
        <v>7.69230769230769E-2</v>
      </c>
      <c r="J46" s="109">
        <v>0</v>
      </c>
      <c r="K46" s="109">
        <v>0</v>
      </c>
      <c r="L46" s="113">
        <v>0</v>
      </c>
    </row>
    <row r="47" spans="1:20" ht="14.4">
      <c r="A47" s="20">
        <v>0.62199198164445901</v>
      </c>
      <c r="B47" s="3">
        <v>8</v>
      </c>
      <c r="C47" s="108" t="s">
        <v>57</v>
      </c>
      <c r="D47" s="109">
        <v>0.11111111111111099</v>
      </c>
      <c r="E47" s="109">
        <v>0.11111111111111099</v>
      </c>
      <c r="F47" s="109">
        <v>0.133333333333333</v>
      </c>
      <c r="G47" s="109">
        <v>0.230769230769231</v>
      </c>
      <c r="H47" s="109">
        <v>0</v>
      </c>
      <c r="I47" s="109">
        <v>0.15384615384615399</v>
      </c>
      <c r="J47" s="109">
        <v>0</v>
      </c>
      <c r="K47" s="109">
        <v>0.125</v>
      </c>
      <c r="L47" s="113">
        <v>0.125</v>
      </c>
    </row>
    <row r="48" spans="1:20" ht="14.4">
      <c r="A48" s="20">
        <v>0.40541409499770098</v>
      </c>
      <c r="B48" s="3">
        <v>9</v>
      </c>
      <c r="C48" s="108" t="s">
        <v>285</v>
      </c>
      <c r="D48" s="109">
        <v>0.44444444444444398</v>
      </c>
      <c r="E48" s="109">
        <v>0.22222222222222199</v>
      </c>
      <c r="F48" s="109">
        <v>0.2</v>
      </c>
      <c r="G48" s="109">
        <v>7.69230769230769E-2</v>
      </c>
      <c r="H48" s="109">
        <v>0.38461538461538503</v>
      </c>
      <c r="I48" s="109">
        <v>7.69230769230769E-2</v>
      </c>
      <c r="J48" s="109">
        <v>0.27777777777777801</v>
      </c>
      <c r="K48" s="109">
        <v>0.25</v>
      </c>
      <c r="L48" s="113">
        <v>0.375</v>
      </c>
    </row>
    <row r="49" spans="1:20" ht="14.4">
      <c r="A49" s="20">
        <v>0.50804129145190902</v>
      </c>
      <c r="B49" s="3">
        <v>10</v>
      </c>
      <c r="C49" s="108" t="s">
        <v>68</v>
      </c>
      <c r="D49" s="109">
        <v>0</v>
      </c>
      <c r="E49" s="109">
        <v>3.7037037037037E-2</v>
      </c>
      <c r="F49" s="109">
        <v>6.6666666666666693E-2</v>
      </c>
      <c r="G49" s="109">
        <v>7.69230769230769E-2</v>
      </c>
      <c r="H49" s="109">
        <v>0.15384615384615399</v>
      </c>
      <c r="I49" s="109">
        <v>0</v>
      </c>
      <c r="J49" s="109">
        <v>0</v>
      </c>
      <c r="K49" s="109">
        <v>0</v>
      </c>
      <c r="L49" s="113">
        <v>0</v>
      </c>
    </row>
    <row r="50" spans="1:20" ht="14.4">
      <c r="A50" s="20">
        <v>0.35878972537868298</v>
      </c>
      <c r="B50" s="3">
        <v>11</v>
      </c>
      <c r="C50" s="108" t="s">
        <v>286</v>
      </c>
      <c r="D50" s="109">
        <v>0.11111111111111099</v>
      </c>
      <c r="E50" s="109">
        <v>0</v>
      </c>
      <c r="F50" s="109">
        <v>6.6666666666666693E-2</v>
      </c>
      <c r="G50" s="109">
        <v>7.69230769230769E-2</v>
      </c>
      <c r="H50" s="109">
        <v>0</v>
      </c>
      <c r="I50" s="109">
        <v>0.230769230769231</v>
      </c>
      <c r="J50" s="109">
        <v>0.16666666666666699</v>
      </c>
      <c r="K50" s="109">
        <v>0.125</v>
      </c>
      <c r="L50" s="113">
        <v>0.125</v>
      </c>
      <c r="P50" s="306"/>
      <c r="Q50" s="306"/>
      <c r="R50" s="306"/>
      <c r="S50" s="306"/>
      <c r="T50"/>
    </row>
    <row r="51" spans="1:20" ht="14.4">
      <c r="A51" s="20">
        <v>0.75527182570695695</v>
      </c>
      <c r="B51" s="3">
        <v>12</v>
      </c>
      <c r="C51" s="108" t="s">
        <v>287</v>
      </c>
      <c r="D51" s="109">
        <v>0</v>
      </c>
      <c r="E51" s="109">
        <v>0.11111111111111099</v>
      </c>
      <c r="F51" s="109">
        <v>0.2</v>
      </c>
      <c r="G51" s="109">
        <v>0.15384615384615399</v>
      </c>
      <c r="H51" s="109">
        <v>0.15384615384615399</v>
      </c>
      <c r="I51" s="109">
        <v>7.69230769230769E-2</v>
      </c>
      <c r="J51" s="109">
        <v>0.11111111111111099</v>
      </c>
      <c r="K51" s="109">
        <v>0</v>
      </c>
      <c r="L51" s="113">
        <v>0</v>
      </c>
    </row>
    <row r="52" spans="1:20" ht="14.4">
      <c r="A52" s="20">
        <v>0.87499699118970498</v>
      </c>
      <c r="B52" s="3">
        <v>13</v>
      </c>
      <c r="C52" s="108" t="s">
        <v>86</v>
      </c>
      <c r="D52" s="109">
        <v>0.33333333333333298</v>
      </c>
      <c r="E52" s="109">
        <v>0.48148148148148101</v>
      </c>
      <c r="F52" s="109">
        <v>0.4</v>
      </c>
      <c r="G52" s="109">
        <v>0.61538461538461497</v>
      </c>
      <c r="H52" s="109">
        <v>0.53846153846153799</v>
      </c>
      <c r="I52" s="109">
        <v>0.30769230769230799</v>
      </c>
      <c r="J52" s="109">
        <v>0.44444444444444398</v>
      </c>
      <c r="K52" s="109">
        <v>0.375</v>
      </c>
      <c r="L52" s="113">
        <v>0.5</v>
      </c>
    </row>
    <row r="53" spans="1:20" ht="14.4">
      <c r="A53" s="20">
        <v>0.65818324430229502</v>
      </c>
      <c r="B53" s="3">
        <v>14</v>
      </c>
      <c r="C53" s="108" t="s">
        <v>53</v>
      </c>
      <c r="D53" s="109">
        <v>0</v>
      </c>
      <c r="E53" s="109">
        <v>7.4074074074074098E-2</v>
      </c>
      <c r="F53" s="109">
        <v>6.6666666666666693E-2</v>
      </c>
      <c r="G53" s="109">
        <v>7.69230769230769E-2</v>
      </c>
      <c r="H53" s="109">
        <v>0.15384615384615399</v>
      </c>
      <c r="I53" s="109">
        <v>7.69230769230769E-2</v>
      </c>
      <c r="J53" s="109">
        <v>0.22222222222222199</v>
      </c>
      <c r="K53" s="109">
        <v>0.125</v>
      </c>
      <c r="L53" s="113">
        <v>0</v>
      </c>
    </row>
    <row r="54" spans="1:20" ht="14.4">
      <c r="A54" s="20">
        <v>0.27326748565763598</v>
      </c>
      <c r="B54" s="3">
        <v>15</v>
      </c>
      <c r="C54" s="108" t="s">
        <v>288</v>
      </c>
      <c r="D54" s="109">
        <v>0</v>
      </c>
      <c r="E54" s="109">
        <v>0</v>
      </c>
      <c r="F54" s="109">
        <v>0</v>
      </c>
      <c r="G54" s="109">
        <v>0.15384615384615399</v>
      </c>
      <c r="H54" s="109">
        <v>0</v>
      </c>
      <c r="I54" s="109">
        <v>7.69230769230769E-2</v>
      </c>
      <c r="J54" s="109">
        <v>5.5555555555555601E-2</v>
      </c>
      <c r="K54" s="109">
        <v>0</v>
      </c>
      <c r="L54" s="113">
        <v>0</v>
      </c>
    </row>
    <row r="55" spans="1:20" ht="14.4">
      <c r="A55" s="20">
        <v>0.95751916324089403</v>
      </c>
      <c r="B55" s="3">
        <v>16</v>
      </c>
      <c r="C55" s="108" t="s">
        <v>289</v>
      </c>
      <c r="D55" s="109">
        <v>0.11111111111111099</v>
      </c>
      <c r="E55" s="109">
        <v>0.148148148148148</v>
      </c>
      <c r="F55" s="109">
        <v>6.6666666666666693E-2</v>
      </c>
      <c r="G55" s="109">
        <v>7.69230769230769E-2</v>
      </c>
      <c r="H55" s="109">
        <v>0</v>
      </c>
      <c r="I55" s="109">
        <v>7.69230769230769E-2</v>
      </c>
      <c r="J55" s="109">
        <v>0.11111111111111099</v>
      </c>
      <c r="K55" s="109">
        <v>0.125</v>
      </c>
      <c r="L55" s="113">
        <v>0.125</v>
      </c>
    </row>
    <row r="56" spans="1:20" ht="14.4">
      <c r="A56" s="20">
        <v>0.31330379506512201</v>
      </c>
      <c r="B56" s="3">
        <v>17</v>
      </c>
      <c r="C56" s="108" t="s">
        <v>84</v>
      </c>
      <c r="D56" s="109">
        <v>0</v>
      </c>
      <c r="E56" s="109">
        <v>0</v>
      </c>
      <c r="F56" s="109">
        <v>0</v>
      </c>
      <c r="G56" s="109">
        <v>0</v>
      </c>
      <c r="H56" s="109">
        <v>0</v>
      </c>
      <c r="I56" s="109">
        <v>7.69230769230769E-2</v>
      </c>
      <c r="J56" s="109">
        <v>0.11111111111111099</v>
      </c>
      <c r="K56" s="109">
        <v>0.125</v>
      </c>
      <c r="L56" s="113">
        <v>0</v>
      </c>
    </row>
    <row r="57" spans="1:20" ht="14.4">
      <c r="A57" s="20">
        <v>8.0826349022399806E-3</v>
      </c>
      <c r="B57" s="3">
        <v>18</v>
      </c>
      <c r="C57" s="108" t="s">
        <v>70</v>
      </c>
      <c r="D57" s="109">
        <v>0</v>
      </c>
      <c r="E57" s="109">
        <v>0.18518518518518501</v>
      </c>
      <c r="F57" s="109">
        <v>0</v>
      </c>
      <c r="G57" s="109">
        <v>7.69230769230769E-2</v>
      </c>
      <c r="H57" s="109">
        <v>0.15384615384615399</v>
      </c>
      <c r="I57" s="109">
        <v>0.38461538461538503</v>
      </c>
      <c r="J57" s="109">
        <v>0</v>
      </c>
      <c r="K57" s="109">
        <v>0</v>
      </c>
      <c r="L57" s="113">
        <v>0</v>
      </c>
    </row>
    <row r="58" spans="1:20" ht="14.4">
      <c r="A58" s="20">
        <v>0.47669898858730703</v>
      </c>
      <c r="B58" s="3">
        <v>19</v>
      </c>
      <c r="C58" s="108" t="s">
        <v>290</v>
      </c>
      <c r="D58" s="109">
        <v>0</v>
      </c>
      <c r="E58" s="109">
        <v>3.7037037037037E-2</v>
      </c>
      <c r="F58" s="109">
        <v>6.6666666666666693E-2</v>
      </c>
      <c r="G58" s="109">
        <v>0</v>
      </c>
      <c r="H58" s="109">
        <v>7.69230769230769E-2</v>
      </c>
      <c r="I58" s="109">
        <v>0</v>
      </c>
      <c r="J58" s="109">
        <v>0.16666666666666699</v>
      </c>
      <c r="K58" s="109">
        <v>0</v>
      </c>
      <c r="L58" s="113">
        <v>0.125</v>
      </c>
    </row>
    <row r="59" spans="1:20" ht="14.4">
      <c r="A59" s="20">
        <v>0.449589044641024</v>
      </c>
      <c r="B59" s="3">
        <v>20</v>
      </c>
      <c r="C59" s="108" t="s">
        <v>5</v>
      </c>
      <c r="D59" s="109">
        <v>0.22222222222222199</v>
      </c>
      <c r="E59" s="109">
        <v>0.407407407407407</v>
      </c>
      <c r="F59" s="109">
        <v>0.46666666666666701</v>
      </c>
      <c r="G59" s="109">
        <v>0.38461538461538503</v>
      </c>
      <c r="H59" s="109">
        <v>0.30769230769230799</v>
      </c>
      <c r="I59" s="109">
        <v>7.69230769230769E-2</v>
      </c>
      <c r="J59" s="109">
        <v>0.5</v>
      </c>
      <c r="K59" s="109">
        <v>0.375</v>
      </c>
      <c r="L59" s="113">
        <v>0.375</v>
      </c>
    </row>
    <row r="60" spans="1:20" ht="14.4">
      <c r="A60" s="20">
        <v>0.197911707623877</v>
      </c>
      <c r="B60" s="3">
        <v>21</v>
      </c>
      <c r="C60" s="108" t="s">
        <v>291</v>
      </c>
      <c r="D60" s="109">
        <v>0.33333333333333298</v>
      </c>
      <c r="E60" s="109">
        <v>0.33333333333333298</v>
      </c>
      <c r="F60" s="109">
        <v>0.133333333333333</v>
      </c>
      <c r="G60" s="109">
        <v>0.46153846153846201</v>
      </c>
      <c r="H60" s="109">
        <v>0.46153846153846201</v>
      </c>
      <c r="I60" s="109">
        <v>0.46153846153846201</v>
      </c>
      <c r="J60" s="109">
        <v>0.22222222222222199</v>
      </c>
      <c r="K60" s="109">
        <v>0.125</v>
      </c>
      <c r="L60" s="113">
        <v>0.625</v>
      </c>
    </row>
    <row r="61" spans="1:20" ht="14.4">
      <c r="A61" s="20">
        <v>0.324144640286821</v>
      </c>
      <c r="B61" s="3">
        <v>22</v>
      </c>
      <c r="C61" s="108" t="s">
        <v>3</v>
      </c>
      <c r="D61" s="109">
        <v>0.11111111111111099</v>
      </c>
      <c r="E61" s="109">
        <v>0.11111111111111099</v>
      </c>
      <c r="F61" s="109">
        <v>0.33333333333333298</v>
      </c>
      <c r="G61" s="109">
        <v>7.69230769230769E-2</v>
      </c>
      <c r="H61" s="109">
        <v>7.69230769230769E-2</v>
      </c>
      <c r="I61" s="109">
        <v>0</v>
      </c>
      <c r="J61" s="109">
        <v>0.11111111111111099</v>
      </c>
      <c r="K61" s="109">
        <v>0.125</v>
      </c>
      <c r="L61" s="113">
        <v>0.25</v>
      </c>
    </row>
    <row r="62" spans="1:20" ht="14.4">
      <c r="A62" s="20">
        <v>0.82297930738477099</v>
      </c>
      <c r="B62" s="3">
        <v>23</v>
      </c>
      <c r="C62" s="108" t="s">
        <v>292</v>
      </c>
      <c r="D62" s="109">
        <v>0</v>
      </c>
      <c r="E62" s="109">
        <v>3.7037037037037E-2</v>
      </c>
      <c r="F62" s="109">
        <v>6.6666666666666693E-2</v>
      </c>
      <c r="G62" s="109">
        <v>0</v>
      </c>
      <c r="H62" s="109">
        <v>0</v>
      </c>
      <c r="I62" s="109">
        <v>0</v>
      </c>
      <c r="J62" s="109">
        <v>0</v>
      </c>
      <c r="K62" s="109">
        <v>0</v>
      </c>
      <c r="L62" s="113">
        <v>0</v>
      </c>
    </row>
    <row r="63" spans="1:20" ht="14.4">
      <c r="A63" s="20">
        <v>0.76117019132330599</v>
      </c>
      <c r="B63" s="3">
        <v>24</v>
      </c>
      <c r="C63" s="108" t="s">
        <v>293</v>
      </c>
      <c r="D63" s="109">
        <v>0.22222222222222199</v>
      </c>
      <c r="E63" s="109">
        <v>0.22222222222222199</v>
      </c>
      <c r="F63" s="109">
        <v>0.133333333333333</v>
      </c>
      <c r="G63" s="109">
        <v>0.30769230769230799</v>
      </c>
      <c r="H63" s="109">
        <v>0.15384615384615399</v>
      </c>
      <c r="I63" s="109">
        <v>7.69230769230769E-2</v>
      </c>
      <c r="J63" s="109">
        <v>0.27777777777777801</v>
      </c>
      <c r="K63" s="109">
        <v>0.375</v>
      </c>
      <c r="L63" s="113">
        <v>0.125</v>
      </c>
    </row>
    <row r="64" spans="1:20" ht="14.4">
      <c r="A64" s="20">
        <v>0.84056388319772202</v>
      </c>
      <c r="B64" s="3">
        <v>25</v>
      </c>
      <c r="C64" s="108" t="s">
        <v>294</v>
      </c>
      <c r="D64" s="109">
        <v>0.11111111111111099</v>
      </c>
      <c r="E64" s="109">
        <v>7.4074074074074098E-2</v>
      </c>
      <c r="F64" s="109">
        <v>6.6666666666666693E-2</v>
      </c>
      <c r="G64" s="109">
        <v>0</v>
      </c>
      <c r="H64" s="109">
        <v>0</v>
      </c>
      <c r="I64" s="109">
        <v>7.69230769230769E-2</v>
      </c>
      <c r="J64" s="109">
        <v>0.11111111111111099</v>
      </c>
      <c r="K64" s="109">
        <v>0</v>
      </c>
      <c r="L64" s="113">
        <v>0</v>
      </c>
    </row>
    <row r="65" spans="1:20" ht="15" thickBot="1">
      <c r="A65" s="20">
        <v>0.62572808208809505</v>
      </c>
      <c r="B65" s="3">
        <v>26</v>
      </c>
      <c r="C65" s="64" t="s">
        <v>58</v>
      </c>
      <c r="D65" s="111">
        <v>0.11111111111111099</v>
      </c>
      <c r="E65" s="111">
        <v>0.18518518518518501</v>
      </c>
      <c r="F65" s="111">
        <v>0.2</v>
      </c>
      <c r="G65" s="111">
        <v>0.15384615384615399</v>
      </c>
      <c r="H65" s="111">
        <v>0.230769230769231</v>
      </c>
      <c r="I65" s="111">
        <v>0.230769230769231</v>
      </c>
      <c r="J65" s="111">
        <v>5.5555555555555601E-2</v>
      </c>
      <c r="K65" s="111">
        <v>0.375</v>
      </c>
      <c r="L65" s="114">
        <v>0.375</v>
      </c>
    </row>
    <row r="66" spans="1:20" ht="14.4">
      <c r="A66" s="4"/>
      <c r="C66" s="15" t="s">
        <v>11</v>
      </c>
      <c r="D66" s="9"/>
      <c r="E66" s="9"/>
    </row>
    <row r="67" spans="1:20" ht="14.4">
      <c r="C67" s="56"/>
      <c r="D67" s="9"/>
      <c r="E67" s="9"/>
    </row>
    <row r="68" spans="1:20" ht="14.4">
      <c r="C68" s="10"/>
      <c r="D68" s="11"/>
      <c r="E68" s="11"/>
    </row>
    <row r="69" spans="1:20" ht="15" thickBot="1">
      <c r="C69" s="14" t="s">
        <v>295</v>
      </c>
      <c r="D69" s="8"/>
      <c r="E69" s="8"/>
    </row>
    <row r="70" spans="1:20" ht="53.4" customHeight="1" thickBot="1">
      <c r="A70" s="17" t="s">
        <v>545</v>
      </c>
      <c r="B70" s="4"/>
      <c r="C70" s="102" t="s">
        <v>46</v>
      </c>
      <c r="D70" s="103" t="s">
        <v>560</v>
      </c>
      <c r="E70" s="103" t="s">
        <v>267</v>
      </c>
      <c r="F70" s="103" t="s">
        <v>0</v>
      </c>
      <c r="G70" s="103" t="s">
        <v>268</v>
      </c>
      <c r="H70" s="103" t="s">
        <v>547</v>
      </c>
      <c r="I70" s="104" t="s">
        <v>559</v>
      </c>
      <c r="J70" s="104" t="s">
        <v>392</v>
      </c>
      <c r="K70" s="104" t="s">
        <v>1</v>
      </c>
      <c r="L70" s="105" t="s">
        <v>8</v>
      </c>
      <c r="M70" s="4"/>
      <c r="N70" s="4"/>
      <c r="O70" s="4"/>
      <c r="P70" s="4"/>
      <c r="Q70" s="4"/>
      <c r="R70" s="4"/>
      <c r="S70" s="4"/>
      <c r="T70" s="4"/>
    </row>
    <row r="71" spans="1:20" ht="14.4">
      <c r="A71" s="20">
        <v>0.76509682771343301</v>
      </c>
      <c r="B71" s="3">
        <v>1</v>
      </c>
      <c r="C71" s="115" t="s">
        <v>296</v>
      </c>
      <c r="D71" s="106">
        <v>0</v>
      </c>
      <c r="E71" s="106">
        <v>0.25925925925925902</v>
      </c>
      <c r="F71" s="106">
        <v>0.133333333333333</v>
      </c>
      <c r="G71" s="106">
        <v>0.15384615384615399</v>
      </c>
      <c r="H71" s="106">
        <v>0.30769230769230799</v>
      </c>
      <c r="I71" s="106">
        <v>0.230769230769231</v>
      </c>
      <c r="J71" s="106">
        <v>0.16666666666666699</v>
      </c>
      <c r="K71" s="106">
        <v>0.25</v>
      </c>
      <c r="L71" s="112">
        <v>0.125</v>
      </c>
    </row>
    <row r="72" spans="1:20" ht="14.4">
      <c r="A72" s="20">
        <v>0.57667513071044096</v>
      </c>
      <c r="B72" s="3">
        <v>2</v>
      </c>
      <c r="C72" s="116" t="s">
        <v>297</v>
      </c>
      <c r="D72" s="109">
        <v>0</v>
      </c>
      <c r="E72" s="109">
        <v>0.11111111111111099</v>
      </c>
      <c r="F72" s="109">
        <v>0.133333333333333</v>
      </c>
      <c r="G72" s="109">
        <v>7.69230769230769E-2</v>
      </c>
      <c r="H72" s="109">
        <v>0</v>
      </c>
      <c r="I72" s="109">
        <v>0.15384615384615399</v>
      </c>
      <c r="J72" s="109">
        <v>0</v>
      </c>
      <c r="K72" s="109">
        <v>0</v>
      </c>
      <c r="L72" s="113">
        <v>0.125</v>
      </c>
    </row>
    <row r="73" spans="1:20" ht="14.4">
      <c r="A73" s="20">
        <v>0.56463361305336202</v>
      </c>
      <c r="B73" s="3">
        <v>3</v>
      </c>
      <c r="C73" s="116" t="s">
        <v>298</v>
      </c>
      <c r="D73" s="109">
        <v>0.44444444444444398</v>
      </c>
      <c r="E73" s="109">
        <v>0.37037037037037002</v>
      </c>
      <c r="F73" s="109">
        <v>0.4</v>
      </c>
      <c r="G73" s="109">
        <v>0.38461538461538503</v>
      </c>
      <c r="H73" s="109">
        <v>0.61538461538461497</v>
      </c>
      <c r="I73" s="109">
        <v>0.53846153846153799</v>
      </c>
      <c r="J73" s="109">
        <v>0.38888888888888901</v>
      </c>
      <c r="K73" s="109">
        <v>0.625</v>
      </c>
      <c r="L73" s="113">
        <v>0.75</v>
      </c>
    </row>
    <row r="74" spans="1:20" ht="27.6">
      <c r="A74" s="20">
        <v>0.96979743323705803</v>
      </c>
      <c r="B74" s="3">
        <v>4</v>
      </c>
      <c r="C74" s="116" t="s">
        <v>6</v>
      </c>
      <c r="D74" s="109">
        <v>0.33333333333333298</v>
      </c>
      <c r="E74" s="109">
        <v>0.33333333333333298</v>
      </c>
      <c r="F74" s="109">
        <v>0.33333333333333298</v>
      </c>
      <c r="G74" s="109">
        <v>0.46153846153846201</v>
      </c>
      <c r="H74" s="109">
        <v>0.230769230769231</v>
      </c>
      <c r="I74" s="109">
        <v>0.30769230769230799</v>
      </c>
      <c r="J74" s="109">
        <v>0.44444444444444398</v>
      </c>
      <c r="K74" s="109">
        <v>0.375</v>
      </c>
      <c r="L74" s="113">
        <v>0.375</v>
      </c>
    </row>
    <row r="75" spans="1:20" ht="14.4">
      <c r="A75" s="20">
        <v>0.247542503300092</v>
      </c>
      <c r="B75" s="3">
        <v>5</v>
      </c>
      <c r="C75" s="116" t="s">
        <v>299</v>
      </c>
      <c r="D75" s="109">
        <v>0.11111111111111099</v>
      </c>
      <c r="E75" s="109">
        <v>0</v>
      </c>
      <c r="F75" s="109">
        <v>6.6666666666666693E-2</v>
      </c>
      <c r="G75" s="109">
        <v>7.69230769230769E-2</v>
      </c>
      <c r="H75" s="109">
        <v>0.230769230769231</v>
      </c>
      <c r="I75" s="109">
        <v>0</v>
      </c>
      <c r="J75" s="109">
        <v>0.16666666666666699</v>
      </c>
      <c r="K75" s="109">
        <v>0</v>
      </c>
      <c r="L75" s="113">
        <v>0.125</v>
      </c>
    </row>
    <row r="76" spans="1:20" ht="14.4">
      <c r="A76" s="20">
        <v>0.65641281693379705</v>
      </c>
      <c r="B76" s="3">
        <v>6</v>
      </c>
      <c r="C76" s="116" t="s">
        <v>300</v>
      </c>
      <c r="D76" s="109">
        <v>0.11111111111111099</v>
      </c>
      <c r="E76" s="109">
        <v>0.18518518518518501</v>
      </c>
      <c r="F76" s="109">
        <v>0.133333333333333</v>
      </c>
      <c r="G76" s="109">
        <v>7.69230769230769E-2</v>
      </c>
      <c r="H76" s="109">
        <v>0</v>
      </c>
      <c r="I76" s="109">
        <v>0.15384615384615399</v>
      </c>
      <c r="J76" s="109">
        <v>0.16666666666666699</v>
      </c>
      <c r="K76" s="109">
        <v>0</v>
      </c>
      <c r="L76" s="113">
        <v>0</v>
      </c>
    </row>
    <row r="77" spans="1:20" ht="14.4">
      <c r="A77" s="20">
        <v>0.78191871117084299</v>
      </c>
      <c r="B77" s="3">
        <v>7</v>
      </c>
      <c r="C77" s="116" t="s">
        <v>301</v>
      </c>
      <c r="D77" s="109">
        <v>0.11111111111111099</v>
      </c>
      <c r="E77" s="109">
        <v>7.4074074074074098E-2</v>
      </c>
      <c r="F77" s="109">
        <v>0</v>
      </c>
      <c r="G77" s="109">
        <v>7.69230769230769E-2</v>
      </c>
      <c r="H77" s="109">
        <v>0</v>
      </c>
      <c r="I77" s="109">
        <v>0</v>
      </c>
      <c r="J77" s="109">
        <v>5.5555555555555601E-2</v>
      </c>
      <c r="K77" s="109">
        <v>0</v>
      </c>
      <c r="L77" s="113">
        <v>0</v>
      </c>
    </row>
    <row r="78" spans="1:20" ht="14.4">
      <c r="A78" s="20">
        <v>6.3204688493457395E-2</v>
      </c>
      <c r="B78" s="3">
        <v>8</v>
      </c>
      <c r="C78" s="116" t="s">
        <v>60</v>
      </c>
      <c r="D78" s="109">
        <v>0.44444444444444398</v>
      </c>
      <c r="E78" s="109">
        <v>0.48148148148148101</v>
      </c>
      <c r="F78" s="109">
        <v>0.2</v>
      </c>
      <c r="G78" s="109">
        <v>0.46153846153846201</v>
      </c>
      <c r="H78" s="109">
        <v>0.30769230769230799</v>
      </c>
      <c r="I78" s="109">
        <v>7.69230769230769E-2</v>
      </c>
      <c r="J78" s="109">
        <v>0.16666666666666699</v>
      </c>
      <c r="K78" s="109">
        <v>0.125</v>
      </c>
      <c r="L78" s="113">
        <v>0.125</v>
      </c>
    </row>
    <row r="79" spans="1:20" ht="14.4">
      <c r="A79" s="20">
        <v>2.7554971886874599E-2</v>
      </c>
      <c r="B79" s="3">
        <v>9</v>
      </c>
      <c r="C79" s="116" t="s">
        <v>7</v>
      </c>
      <c r="D79" s="109">
        <v>0.33333333333333298</v>
      </c>
      <c r="E79" s="109">
        <v>7.4074074074074098E-2</v>
      </c>
      <c r="F79" s="109">
        <v>0.266666666666667</v>
      </c>
      <c r="G79" s="109">
        <v>0</v>
      </c>
      <c r="H79" s="109">
        <v>7.69230769230769E-2</v>
      </c>
      <c r="I79" s="109">
        <v>0</v>
      </c>
      <c r="J79" s="109">
        <v>0.27777777777777801</v>
      </c>
      <c r="K79" s="109">
        <v>0.375</v>
      </c>
      <c r="L79" s="113">
        <v>0.375</v>
      </c>
    </row>
    <row r="80" spans="1:20" ht="14.4">
      <c r="A80" s="20">
        <v>0.31987320766899102</v>
      </c>
      <c r="B80" s="3">
        <v>10</v>
      </c>
      <c r="C80" s="116" t="s">
        <v>302</v>
      </c>
      <c r="D80" s="109">
        <v>0</v>
      </c>
      <c r="E80" s="109">
        <v>3.7037037037037E-2</v>
      </c>
      <c r="F80" s="109">
        <v>0</v>
      </c>
      <c r="G80" s="109">
        <v>7.69230769230769E-2</v>
      </c>
      <c r="H80" s="109">
        <v>0</v>
      </c>
      <c r="I80" s="109">
        <v>0.15384615384615399</v>
      </c>
      <c r="J80" s="109">
        <v>0</v>
      </c>
      <c r="K80" s="109">
        <v>0</v>
      </c>
      <c r="L80" s="113">
        <v>0</v>
      </c>
    </row>
    <row r="81" spans="1:20" ht="14.4">
      <c r="A81" s="20">
        <v>0.45797746116574101</v>
      </c>
      <c r="B81" s="3">
        <v>11</v>
      </c>
      <c r="C81" s="116" t="s">
        <v>303</v>
      </c>
      <c r="D81" s="109">
        <v>0</v>
      </c>
      <c r="E81" s="109">
        <v>0</v>
      </c>
      <c r="F81" s="109">
        <v>6.6666666666666693E-2</v>
      </c>
      <c r="G81" s="109">
        <v>0</v>
      </c>
      <c r="H81" s="109">
        <v>7.69230769230769E-2</v>
      </c>
      <c r="I81" s="109">
        <v>0.15384615384615399</v>
      </c>
      <c r="J81" s="109">
        <v>5.5555555555555601E-2</v>
      </c>
      <c r="K81" s="109">
        <v>0</v>
      </c>
      <c r="L81" s="113">
        <v>0</v>
      </c>
    </row>
    <row r="82" spans="1:20" ht="15" thickBot="1">
      <c r="A82" s="20">
        <v>0.55066993426264799</v>
      </c>
      <c r="B82" s="3">
        <v>12</v>
      </c>
      <c r="C82" s="117" t="s">
        <v>8</v>
      </c>
      <c r="D82" s="111">
        <v>0</v>
      </c>
      <c r="E82" s="111">
        <v>0</v>
      </c>
      <c r="F82" s="111">
        <v>6.6666666666666693E-2</v>
      </c>
      <c r="G82" s="111">
        <v>0</v>
      </c>
      <c r="H82" s="111">
        <v>7.69230769230769E-2</v>
      </c>
      <c r="I82" s="111">
        <v>0</v>
      </c>
      <c r="J82" s="111">
        <v>0</v>
      </c>
      <c r="K82" s="111">
        <v>0</v>
      </c>
      <c r="L82" s="114">
        <v>0</v>
      </c>
    </row>
    <row r="83" spans="1:20" ht="14.4">
      <c r="C83" s="15" t="s">
        <v>11</v>
      </c>
      <c r="D83" s="9"/>
      <c r="E83" s="9"/>
    </row>
    <row r="84" spans="1:20" ht="14.4">
      <c r="C84" s="15"/>
      <c r="D84" s="9"/>
      <c r="E84" s="9"/>
    </row>
    <row r="85" spans="1:20" ht="14.4">
      <c r="C85" s="15"/>
      <c r="D85" s="9"/>
      <c r="E85" s="9"/>
    </row>
    <row r="86" spans="1:20" ht="15" thickBot="1">
      <c r="C86" s="14" t="s">
        <v>304</v>
      </c>
      <c r="D86" s="8"/>
      <c r="E86" s="8"/>
    </row>
    <row r="87" spans="1:20" ht="53.4" customHeight="1" thickBot="1">
      <c r="A87" s="17" t="s">
        <v>545</v>
      </c>
      <c r="B87" s="4"/>
      <c r="C87" s="102" t="s">
        <v>46</v>
      </c>
      <c r="D87" s="103" t="s">
        <v>560</v>
      </c>
      <c r="E87" s="103" t="s">
        <v>267</v>
      </c>
      <c r="F87" s="103" t="s">
        <v>0</v>
      </c>
      <c r="G87" s="103" t="s">
        <v>268</v>
      </c>
      <c r="H87" s="103" t="s">
        <v>547</v>
      </c>
      <c r="I87" s="104" t="s">
        <v>559</v>
      </c>
      <c r="J87" s="104" t="s">
        <v>392</v>
      </c>
      <c r="K87" s="104" t="s">
        <v>1</v>
      </c>
      <c r="L87" s="105" t="s">
        <v>8</v>
      </c>
      <c r="M87" s="4"/>
      <c r="N87" s="4"/>
      <c r="O87" s="4"/>
      <c r="P87" s="4"/>
      <c r="Q87" s="4"/>
      <c r="R87" s="4"/>
      <c r="S87" s="4"/>
      <c r="T87" s="4"/>
    </row>
    <row r="88" spans="1:20" ht="14.4">
      <c r="A88" s="20">
        <v>0.58585031174112101</v>
      </c>
      <c r="B88" s="3">
        <v>1</v>
      </c>
      <c r="C88" s="115" t="s">
        <v>305</v>
      </c>
      <c r="D88" s="106">
        <v>0.22222222222222199</v>
      </c>
      <c r="E88" s="106">
        <v>0.2</v>
      </c>
      <c r="F88" s="106">
        <v>0.30769230769230799</v>
      </c>
      <c r="G88" s="106">
        <v>0.16666666666666699</v>
      </c>
      <c r="H88" s="106">
        <v>8.3333333333333301E-2</v>
      </c>
      <c r="I88" s="106">
        <v>0.15384615384615399</v>
      </c>
      <c r="J88" s="106">
        <v>0.33333333333333298</v>
      </c>
      <c r="K88" s="106">
        <v>0</v>
      </c>
      <c r="L88" s="106">
        <v>0.33333333333333298</v>
      </c>
    </row>
    <row r="89" spans="1:20" ht="14.4">
      <c r="A89" s="20">
        <v>0.35433663236478902</v>
      </c>
      <c r="B89" s="3">
        <v>2</v>
      </c>
      <c r="C89" s="116" t="s">
        <v>306</v>
      </c>
      <c r="D89" s="109">
        <v>0.11111111111111099</v>
      </c>
      <c r="E89" s="109">
        <v>0.16</v>
      </c>
      <c r="F89" s="109">
        <v>0.15384615384615399</v>
      </c>
      <c r="G89" s="109">
        <v>0.41666666666666702</v>
      </c>
      <c r="H89" s="109">
        <v>0.33333333333333298</v>
      </c>
      <c r="I89" s="109">
        <v>7.69230769230769E-2</v>
      </c>
      <c r="J89" s="109">
        <v>0.16666666666666699</v>
      </c>
      <c r="K89" s="109">
        <v>0.25</v>
      </c>
      <c r="L89" s="109">
        <v>0</v>
      </c>
    </row>
    <row r="90" spans="1:20" ht="14.4">
      <c r="A90" s="20">
        <v>0.15541241319276899</v>
      </c>
      <c r="B90" s="3">
        <v>3</v>
      </c>
      <c r="C90" s="116" t="s">
        <v>307</v>
      </c>
      <c r="D90" s="109">
        <v>0.44444444444444398</v>
      </c>
      <c r="E90" s="109">
        <v>0.4</v>
      </c>
      <c r="F90" s="109">
        <v>7.69230769230769E-2</v>
      </c>
      <c r="G90" s="109">
        <v>0.66666666666666696</v>
      </c>
      <c r="H90" s="109">
        <v>0.58333333333333304</v>
      </c>
      <c r="I90" s="109">
        <v>0.38461538461538503</v>
      </c>
      <c r="J90" s="109">
        <v>0.44444444444444398</v>
      </c>
      <c r="K90" s="109">
        <v>0.25</v>
      </c>
      <c r="L90" s="109">
        <v>0.5</v>
      </c>
    </row>
    <row r="91" spans="1:20" ht="14.4">
      <c r="A91" s="20">
        <v>3.0686077254917302E-2</v>
      </c>
      <c r="B91" s="3">
        <v>4</v>
      </c>
      <c r="C91" s="116" t="s">
        <v>308</v>
      </c>
      <c r="D91" s="109">
        <v>0.11111111111111099</v>
      </c>
      <c r="E91" s="109">
        <v>0.12</v>
      </c>
      <c r="F91" s="109">
        <v>7.69230769230769E-2</v>
      </c>
      <c r="G91" s="109">
        <v>8.3333333333333301E-2</v>
      </c>
      <c r="H91" s="109">
        <v>0</v>
      </c>
      <c r="I91" s="109">
        <v>0.15384615384615399</v>
      </c>
      <c r="J91" s="109">
        <v>0</v>
      </c>
      <c r="K91" s="109">
        <v>0.5</v>
      </c>
      <c r="L91" s="109">
        <v>0.16666666666666699</v>
      </c>
    </row>
    <row r="92" spans="1:20" ht="14.4">
      <c r="A92" s="20">
        <v>0.818676279820574</v>
      </c>
      <c r="B92" s="3">
        <v>5</v>
      </c>
      <c r="C92" s="116" t="s">
        <v>309</v>
      </c>
      <c r="D92" s="109">
        <v>0.11111111111111099</v>
      </c>
      <c r="E92" s="109">
        <v>0.04</v>
      </c>
      <c r="F92" s="109">
        <v>0.230769230769231</v>
      </c>
      <c r="G92" s="109">
        <v>8.3333333333333301E-2</v>
      </c>
      <c r="H92" s="109">
        <v>8.3333333333333301E-2</v>
      </c>
      <c r="I92" s="109">
        <v>7.69230769230769E-2</v>
      </c>
      <c r="J92" s="109">
        <v>5.5555555555555601E-2</v>
      </c>
      <c r="K92" s="109">
        <v>0.125</v>
      </c>
      <c r="L92" s="109">
        <v>0.16666666666666699</v>
      </c>
    </row>
    <row r="93" spans="1:20" ht="14.4">
      <c r="A93" s="20">
        <v>0.50406635954625101</v>
      </c>
      <c r="B93" s="3">
        <v>6</v>
      </c>
      <c r="C93" s="116" t="s">
        <v>310</v>
      </c>
      <c r="D93" s="109">
        <v>0.22222222222222199</v>
      </c>
      <c r="E93" s="109">
        <v>0.12</v>
      </c>
      <c r="F93" s="109">
        <v>0.230769230769231</v>
      </c>
      <c r="G93" s="109">
        <v>0</v>
      </c>
      <c r="H93" s="109">
        <v>0.16666666666666699</v>
      </c>
      <c r="I93" s="109">
        <v>0.15384615384615399</v>
      </c>
      <c r="J93" s="109">
        <v>0.27777777777777801</v>
      </c>
      <c r="K93" s="109">
        <v>0.375</v>
      </c>
      <c r="L93" s="109">
        <v>0.33333333333333298</v>
      </c>
    </row>
    <row r="94" spans="1:20" ht="14.4">
      <c r="A94" s="20">
        <v>0.171050589564194</v>
      </c>
      <c r="B94" s="3">
        <v>7</v>
      </c>
      <c r="C94" s="116" t="s">
        <v>311</v>
      </c>
      <c r="D94" s="109">
        <v>0.22222222222222199</v>
      </c>
      <c r="E94" s="109">
        <v>0.2</v>
      </c>
      <c r="F94" s="109">
        <v>7.69230769230769E-2</v>
      </c>
      <c r="G94" s="109">
        <v>8.3333333333333301E-2</v>
      </c>
      <c r="H94" s="109">
        <v>8.3333333333333301E-2</v>
      </c>
      <c r="I94" s="109">
        <v>0.30769230769230799</v>
      </c>
      <c r="J94" s="109">
        <v>0</v>
      </c>
      <c r="K94" s="109">
        <v>0</v>
      </c>
      <c r="L94" s="109">
        <v>0.33333333333333298</v>
      </c>
    </row>
    <row r="95" spans="1:20" ht="14.4">
      <c r="A95" s="20">
        <v>0.46601997541914503</v>
      </c>
      <c r="B95" s="3">
        <v>8</v>
      </c>
      <c r="C95" s="116" t="s">
        <v>312</v>
      </c>
      <c r="D95" s="109">
        <v>0</v>
      </c>
      <c r="E95" s="109">
        <v>0.04</v>
      </c>
      <c r="F95" s="109">
        <v>7.69230769230769E-2</v>
      </c>
      <c r="G95" s="109">
        <v>0</v>
      </c>
      <c r="H95" s="109">
        <v>0</v>
      </c>
      <c r="I95" s="109">
        <v>7.69230769230769E-2</v>
      </c>
      <c r="J95" s="109">
        <v>0.16666666666666699</v>
      </c>
      <c r="K95" s="109">
        <v>0</v>
      </c>
      <c r="L95" s="109">
        <v>0</v>
      </c>
    </row>
    <row r="96" spans="1:20" ht="14.4">
      <c r="A96" s="20">
        <v>0.81725165192281801</v>
      </c>
      <c r="B96" s="3">
        <v>9</v>
      </c>
      <c r="C96" s="116" t="s">
        <v>313</v>
      </c>
      <c r="D96" s="109">
        <v>0</v>
      </c>
      <c r="E96" s="109">
        <v>0.12</v>
      </c>
      <c r="F96" s="109">
        <v>7.69230769230769E-2</v>
      </c>
      <c r="G96" s="109">
        <v>8.3333333333333301E-2</v>
      </c>
      <c r="H96" s="109">
        <v>0</v>
      </c>
      <c r="I96" s="109">
        <v>7.69230769230769E-2</v>
      </c>
      <c r="J96" s="109">
        <v>0.16666666666666699</v>
      </c>
      <c r="K96" s="109">
        <v>0.125</v>
      </c>
      <c r="L96" s="109">
        <v>0</v>
      </c>
    </row>
    <row r="97" spans="1:20" ht="14.4">
      <c r="A97" s="20">
        <v>0.80305763971658595</v>
      </c>
      <c r="B97" s="3">
        <v>10</v>
      </c>
      <c r="C97" s="116" t="s">
        <v>314</v>
      </c>
      <c r="D97" s="109">
        <v>0.11111111111111099</v>
      </c>
      <c r="E97" s="109">
        <v>0.08</v>
      </c>
      <c r="F97" s="109">
        <v>0</v>
      </c>
      <c r="G97" s="109">
        <v>0</v>
      </c>
      <c r="H97" s="109">
        <v>8.3333333333333301E-2</v>
      </c>
      <c r="I97" s="109">
        <v>0</v>
      </c>
      <c r="J97" s="109">
        <v>5.5555555555555601E-2</v>
      </c>
      <c r="K97" s="109">
        <v>0</v>
      </c>
      <c r="L97" s="109">
        <v>0</v>
      </c>
    </row>
    <row r="98" spans="1:20" ht="14.4">
      <c r="A98" s="20">
        <v>0.119270279122229</v>
      </c>
      <c r="B98" s="3">
        <v>11</v>
      </c>
      <c r="C98" s="116" t="s">
        <v>315</v>
      </c>
      <c r="D98" s="109">
        <v>0.44444444444444398</v>
      </c>
      <c r="E98" s="109">
        <v>0.28000000000000003</v>
      </c>
      <c r="F98" s="109">
        <v>0.38461538461538503</v>
      </c>
      <c r="G98" s="109">
        <v>0.33333333333333298</v>
      </c>
      <c r="H98" s="109">
        <v>0.58333333333333304</v>
      </c>
      <c r="I98" s="109">
        <v>0.46153846153846201</v>
      </c>
      <c r="J98" s="109">
        <v>0.11111111111111099</v>
      </c>
      <c r="K98" s="109">
        <v>0.25</v>
      </c>
      <c r="L98" s="109">
        <v>0</v>
      </c>
    </row>
    <row r="99" spans="1:20" ht="14.4">
      <c r="A99" s="20">
        <v>0.628744919880458</v>
      </c>
      <c r="B99" s="3">
        <v>12</v>
      </c>
      <c r="C99" s="116" t="s">
        <v>316</v>
      </c>
      <c r="D99" s="109">
        <v>0</v>
      </c>
      <c r="E99" s="109">
        <v>0.08</v>
      </c>
      <c r="F99" s="109">
        <v>7.69230769230769E-2</v>
      </c>
      <c r="G99" s="109">
        <v>0</v>
      </c>
      <c r="H99" s="109">
        <v>0</v>
      </c>
      <c r="I99" s="109">
        <v>0</v>
      </c>
      <c r="J99" s="109">
        <v>0</v>
      </c>
      <c r="K99" s="109">
        <v>0</v>
      </c>
      <c r="L99" s="109">
        <v>0</v>
      </c>
    </row>
    <row r="100" spans="1:20" ht="15" thickBot="1">
      <c r="A100" s="20">
        <v>0.721425330032894</v>
      </c>
      <c r="B100" s="3">
        <v>13</v>
      </c>
      <c r="C100" s="117" t="s">
        <v>128</v>
      </c>
      <c r="D100" s="111">
        <v>0</v>
      </c>
      <c r="E100" s="111">
        <v>0</v>
      </c>
      <c r="F100" s="111">
        <v>0</v>
      </c>
      <c r="G100" s="111">
        <v>0</v>
      </c>
      <c r="H100" s="111">
        <v>0</v>
      </c>
      <c r="I100" s="111">
        <v>0</v>
      </c>
      <c r="J100" s="111">
        <v>5.5555555555555601E-2</v>
      </c>
      <c r="K100" s="111">
        <v>0</v>
      </c>
      <c r="L100" s="111">
        <v>0</v>
      </c>
    </row>
    <row r="101" spans="1:20" ht="14.4">
      <c r="C101" s="15" t="s">
        <v>11</v>
      </c>
      <c r="D101" s="9"/>
      <c r="E101" s="9"/>
    </row>
    <row r="102" spans="1:20" ht="14.4">
      <c r="C102" s="15"/>
      <c r="D102" s="9"/>
      <c r="E102" s="9"/>
    </row>
    <row r="103" spans="1:20" ht="14.4">
      <c r="C103" s="15"/>
      <c r="D103" s="9"/>
      <c r="E103" s="9"/>
    </row>
    <row r="104" spans="1:20" ht="15.6">
      <c r="C104" s="62" t="s">
        <v>107</v>
      </c>
      <c r="D104" s="9"/>
      <c r="E104" s="9"/>
    </row>
    <row r="105" spans="1:20" ht="15.6">
      <c r="C105" s="62"/>
      <c r="D105" s="9"/>
      <c r="E105" s="9"/>
    </row>
    <row r="106" spans="1:20" ht="14.4">
      <c r="C106" s="56"/>
      <c r="D106" s="9"/>
      <c r="E106" s="9"/>
    </row>
    <row r="107" spans="1:20" ht="15" thickBot="1">
      <c r="C107" s="54" t="s">
        <v>317</v>
      </c>
      <c r="D107" s="22"/>
      <c r="E107" s="22"/>
      <c r="F107" s="5"/>
      <c r="G107" s="5"/>
      <c r="H107" s="5"/>
      <c r="I107" s="5"/>
      <c r="J107" s="23"/>
      <c r="K107" s="23"/>
      <c r="L107" s="24"/>
    </row>
    <row r="108" spans="1:20" ht="53.4" customHeight="1" thickBot="1">
      <c r="A108" s="17" t="s">
        <v>545</v>
      </c>
      <c r="B108" s="4"/>
      <c r="C108" s="102" t="s">
        <v>46</v>
      </c>
      <c r="D108" s="103" t="s">
        <v>560</v>
      </c>
      <c r="E108" s="103" t="s">
        <v>267</v>
      </c>
      <c r="F108" s="103" t="s">
        <v>0</v>
      </c>
      <c r="G108" s="103" t="s">
        <v>268</v>
      </c>
      <c r="H108" s="103" t="s">
        <v>547</v>
      </c>
      <c r="I108" s="104" t="s">
        <v>559</v>
      </c>
      <c r="J108" s="104" t="s">
        <v>392</v>
      </c>
      <c r="K108" s="104" t="s">
        <v>1</v>
      </c>
      <c r="L108" s="105" t="s">
        <v>8</v>
      </c>
      <c r="M108" s="4"/>
      <c r="N108" s="4"/>
      <c r="O108" s="4"/>
      <c r="P108" s="4"/>
      <c r="Q108" s="4"/>
      <c r="R108" s="4"/>
      <c r="S108" s="4"/>
      <c r="T108" s="4"/>
    </row>
    <row r="109" spans="1:20" ht="14.4">
      <c r="A109" s="20">
        <v>0.76122624469191402</v>
      </c>
      <c r="B109" s="3">
        <v>1</v>
      </c>
      <c r="C109" s="118" t="s">
        <v>191</v>
      </c>
      <c r="D109" s="109">
        <v>0.125</v>
      </c>
      <c r="E109" s="109">
        <v>0.08</v>
      </c>
      <c r="F109" s="119">
        <v>0.15384615384615399</v>
      </c>
      <c r="G109" s="119">
        <v>0</v>
      </c>
      <c r="H109" s="119">
        <v>0</v>
      </c>
      <c r="I109" s="119">
        <v>7.69230769230769E-2</v>
      </c>
      <c r="J109" s="119">
        <v>5.5555555555555601E-2</v>
      </c>
      <c r="K109" s="119">
        <v>0</v>
      </c>
      <c r="L109" s="120">
        <v>0</v>
      </c>
    </row>
    <row r="110" spans="1:20" ht="14.4">
      <c r="A110" s="20">
        <v>0.76669156020253504</v>
      </c>
      <c r="B110" s="3">
        <v>2</v>
      </c>
      <c r="C110" s="121" t="s">
        <v>52</v>
      </c>
      <c r="D110" s="109">
        <v>0.125</v>
      </c>
      <c r="E110" s="109">
        <v>0.08</v>
      </c>
      <c r="F110" s="109">
        <v>7.69230769230769E-2</v>
      </c>
      <c r="G110" s="109">
        <v>8.3333333333333301E-2</v>
      </c>
      <c r="H110" s="109">
        <v>0</v>
      </c>
      <c r="I110" s="109">
        <v>7.69230769230769E-2</v>
      </c>
      <c r="J110" s="109">
        <v>0</v>
      </c>
      <c r="K110" s="109">
        <v>0</v>
      </c>
      <c r="L110" s="113">
        <v>0.2</v>
      </c>
    </row>
    <row r="111" spans="1:20" ht="14.4">
      <c r="A111" s="20">
        <v>0.36194702912080401</v>
      </c>
      <c r="B111" s="3">
        <v>3</v>
      </c>
      <c r="C111" s="121" t="s">
        <v>51</v>
      </c>
      <c r="D111" s="109">
        <v>0</v>
      </c>
      <c r="E111" s="109">
        <v>0.08</v>
      </c>
      <c r="F111" s="109">
        <v>0.30769230769230799</v>
      </c>
      <c r="G111" s="109">
        <v>0.33333333333333298</v>
      </c>
      <c r="H111" s="109">
        <v>0.25</v>
      </c>
      <c r="I111" s="109">
        <v>0.15384615384615399</v>
      </c>
      <c r="J111" s="109">
        <v>0.22222222222222199</v>
      </c>
      <c r="K111" s="109">
        <v>0.125</v>
      </c>
      <c r="L111" s="113">
        <v>0</v>
      </c>
    </row>
    <row r="112" spans="1:20" ht="27.6">
      <c r="A112" s="20">
        <v>0.13442807377119101</v>
      </c>
      <c r="B112" s="3">
        <v>4</v>
      </c>
      <c r="C112" s="121" t="s">
        <v>318</v>
      </c>
      <c r="D112" s="109">
        <v>0.625</v>
      </c>
      <c r="E112" s="109">
        <v>0.4</v>
      </c>
      <c r="F112" s="109">
        <v>0.38461538461538503</v>
      </c>
      <c r="G112" s="109">
        <v>0.58333333333333304</v>
      </c>
      <c r="H112" s="109">
        <v>0</v>
      </c>
      <c r="I112" s="109">
        <v>0.30769230769230799</v>
      </c>
      <c r="J112" s="109">
        <v>0.44444444444444398</v>
      </c>
      <c r="K112" s="109">
        <v>0.5</v>
      </c>
      <c r="L112" s="113">
        <v>0.4</v>
      </c>
    </row>
    <row r="113" spans="1:20" ht="14.4">
      <c r="A113" s="20">
        <v>0.73914746247475704</v>
      </c>
      <c r="B113" s="3">
        <v>5</v>
      </c>
      <c r="C113" s="121" t="s">
        <v>47</v>
      </c>
      <c r="D113" s="109">
        <v>0</v>
      </c>
      <c r="E113" s="109">
        <v>0.08</v>
      </c>
      <c r="F113" s="109">
        <v>0</v>
      </c>
      <c r="G113" s="109">
        <v>0</v>
      </c>
      <c r="H113" s="109">
        <v>0</v>
      </c>
      <c r="I113" s="109">
        <v>0</v>
      </c>
      <c r="J113" s="109">
        <v>5.5555555555555601E-2</v>
      </c>
      <c r="K113" s="109">
        <v>0</v>
      </c>
      <c r="L113" s="113">
        <v>0</v>
      </c>
    </row>
    <row r="114" spans="1:20" ht="14.4">
      <c r="A114" s="20">
        <v>0.93720519019154702</v>
      </c>
      <c r="B114" s="3">
        <v>6</v>
      </c>
      <c r="C114" s="121" t="s">
        <v>49</v>
      </c>
      <c r="D114" s="109">
        <v>0.375</v>
      </c>
      <c r="E114" s="109">
        <v>0.4</v>
      </c>
      <c r="F114" s="109">
        <v>0.230769230769231</v>
      </c>
      <c r="G114" s="109">
        <v>0.41666666666666702</v>
      </c>
      <c r="H114" s="109">
        <v>0.41666666666666702</v>
      </c>
      <c r="I114" s="109">
        <v>0.46153846153846201</v>
      </c>
      <c r="J114" s="109">
        <v>0.27777777777777801</v>
      </c>
      <c r="K114" s="109">
        <v>0.5</v>
      </c>
      <c r="L114" s="113">
        <v>0.4</v>
      </c>
    </row>
    <row r="115" spans="1:20" ht="14.4">
      <c r="A115" s="20">
        <v>0.20374196777450801</v>
      </c>
      <c r="B115" s="3">
        <v>7</v>
      </c>
      <c r="C115" s="121" t="s">
        <v>319</v>
      </c>
      <c r="D115" s="109">
        <v>0.125</v>
      </c>
      <c r="E115" s="109">
        <v>0.2</v>
      </c>
      <c r="F115" s="109">
        <v>0.15384615384615399</v>
      </c>
      <c r="G115" s="109">
        <v>0.16666666666666699</v>
      </c>
      <c r="H115" s="109">
        <v>0.5</v>
      </c>
      <c r="I115" s="109">
        <v>0.38461538461538503</v>
      </c>
      <c r="J115" s="109">
        <v>0.44444444444444398</v>
      </c>
      <c r="K115" s="109">
        <v>0.5</v>
      </c>
      <c r="L115" s="113">
        <v>0.2</v>
      </c>
    </row>
    <row r="116" spans="1:20" ht="14.4">
      <c r="A116" s="20">
        <v>4.9803792383204003E-2</v>
      </c>
      <c r="B116" s="3">
        <v>8</v>
      </c>
      <c r="C116" s="121" t="s">
        <v>320</v>
      </c>
      <c r="D116" s="109">
        <v>0</v>
      </c>
      <c r="E116" s="109">
        <v>0.08</v>
      </c>
      <c r="F116" s="109">
        <v>7.69230769230769E-2</v>
      </c>
      <c r="G116" s="109">
        <v>0.16666666666666699</v>
      </c>
      <c r="H116" s="109">
        <v>0.5</v>
      </c>
      <c r="I116" s="109">
        <v>7.69230769230769E-2</v>
      </c>
      <c r="J116" s="109">
        <v>0.16666666666666699</v>
      </c>
      <c r="K116" s="109">
        <v>0.125</v>
      </c>
      <c r="L116" s="113">
        <v>0.2</v>
      </c>
    </row>
    <row r="117" spans="1:20" ht="14.4">
      <c r="A117" s="20">
        <v>0.17470798758994399</v>
      </c>
      <c r="B117" s="3">
        <v>9</v>
      </c>
      <c r="C117" s="121" t="s">
        <v>186</v>
      </c>
      <c r="D117" s="109">
        <v>0.25</v>
      </c>
      <c r="E117" s="109">
        <v>0.36</v>
      </c>
      <c r="F117" s="109">
        <v>0.230769230769231</v>
      </c>
      <c r="G117" s="109">
        <v>8.3333333333333301E-2</v>
      </c>
      <c r="H117" s="109">
        <v>8.3333333333333301E-2</v>
      </c>
      <c r="I117" s="109">
        <v>7.69230769230769E-2</v>
      </c>
      <c r="J117" s="109">
        <v>0.16666666666666699</v>
      </c>
      <c r="K117" s="109">
        <v>0</v>
      </c>
      <c r="L117" s="113">
        <v>0</v>
      </c>
    </row>
    <row r="118" spans="1:20" ht="14.4">
      <c r="A118" s="20">
        <v>0.32969756001900302</v>
      </c>
      <c r="B118" s="3">
        <v>10</v>
      </c>
      <c r="C118" s="121" t="s">
        <v>48</v>
      </c>
      <c r="D118" s="109">
        <v>0</v>
      </c>
      <c r="E118" s="109">
        <v>0.04</v>
      </c>
      <c r="F118" s="109">
        <v>0.230769230769231</v>
      </c>
      <c r="G118" s="109">
        <v>0.16666666666666699</v>
      </c>
      <c r="H118" s="109">
        <v>8.3333333333333301E-2</v>
      </c>
      <c r="I118" s="109">
        <v>0.230769230769231</v>
      </c>
      <c r="J118" s="109">
        <v>0.11111111111111099</v>
      </c>
      <c r="K118" s="109">
        <v>0.25</v>
      </c>
      <c r="L118" s="113">
        <v>0.4</v>
      </c>
    </row>
    <row r="119" spans="1:20" ht="15" thickBot="1">
      <c r="A119" s="20">
        <v>0.49574235526483701</v>
      </c>
      <c r="B119" s="3">
        <v>11</v>
      </c>
      <c r="C119" s="67" t="s">
        <v>8</v>
      </c>
      <c r="D119" s="111">
        <v>0.125</v>
      </c>
      <c r="E119" s="111">
        <v>0.04</v>
      </c>
      <c r="F119" s="111">
        <v>0</v>
      </c>
      <c r="G119" s="111">
        <v>0</v>
      </c>
      <c r="H119" s="111">
        <v>0</v>
      </c>
      <c r="I119" s="111">
        <v>0</v>
      </c>
      <c r="J119" s="111">
        <v>0</v>
      </c>
      <c r="K119" s="111">
        <v>0</v>
      </c>
      <c r="L119" s="114">
        <v>0</v>
      </c>
    </row>
    <row r="120" spans="1:20" ht="14.4">
      <c r="C120" s="15" t="s">
        <v>11</v>
      </c>
    </row>
    <row r="121" spans="1:20" ht="14.4">
      <c r="C121" s="25"/>
      <c r="D121" s="8"/>
      <c r="E121" s="8"/>
    </row>
    <row r="122" spans="1:20" ht="14.4">
      <c r="A122" s="4"/>
      <c r="B122" s="4"/>
      <c r="C122" s="26"/>
      <c r="D122" s="27"/>
      <c r="E122" s="27"/>
      <c r="F122" s="27"/>
      <c r="G122" s="27"/>
      <c r="H122" s="27"/>
      <c r="I122" s="27"/>
      <c r="J122" s="28"/>
      <c r="K122" s="27"/>
      <c r="L122" s="29"/>
      <c r="M122" s="4"/>
      <c r="N122" s="4"/>
      <c r="O122" s="4"/>
      <c r="P122" s="4"/>
      <c r="Q122" s="4"/>
      <c r="R122" s="4"/>
      <c r="S122" s="4"/>
      <c r="T122" s="4"/>
    </row>
    <row r="123" spans="1:20" ht="15" thickBot="1">
      <c r="C123" s="53" t="s">
        <v>321</v>
      </c>
      <c r="D123" s="22"/>
      <c r="E123" s="22"/>
      <c r="F123" s="5"/>
      <c r="G123" s="5"/>
      <c r="H123" s="5"/>
      <c r="I123" s="5"/>
      <c r="J123" s="23"/>
      <c r="K123" s="23"/>
      <c r="L123" s="24"/>
    </row>
    <row r="124" spans="1:20" ht="53.4" customHeight="1" thickBot="1">
      <c r="A124" s="17" t="s">
        <v>545</v>
      </c>
      <c r="B124" s="4"/>
      <c r="C124" s="102" t="s">
        <v>46</v>
      </c>
      <c r="D124" s="103" t="s">
        <v>560</v>
      </c>
      <c r="E124" s="103" t="s">
        <v>267</v>
      </c>
      <c r="F124" s="103" t="s">
        <v>0</v>
      </c>
      <c r="G124" s="103" t="s">
        <v>268</v>
      </c>
      <c r="H124" s="103" t="s">
        <v>547</v>
      </c>
      <c r="I124" s="104" t="s">
        <v>559</v>
      </c>
      <c r="J124" s="104" t="s">
        <v>392</v>
      </c>
      <c r="K124" s="104" t="s">
        <v>1</v>
      </c>
      <c r="L124" s="105" t="s">
        <v>8</v>
      </c>
      <c r="M124" s="4"/>
      <c r="N124" s="4"/>
      <c r="O124" s="4"/>
      <c r="P124" s="4"/>
      <c r="Q124" s="4"/>
      <c r="R124" s="4"/>
      <c r="S124" s="4"/>
      <c r="T124" s="4"/>
    </row>
    <row r="125" spans="1:20" ht="14.4">
      <c r="A125" s="20">
        <v>0.64463504985109799</v>
      </c>
      <c r="B125" s="3">
        <v>1</v>
      </c>
      <c r="C125" s="118" t="s">
        <v>322</v>
      </c>
      <c r="D125" s="106">
        <v>0</v>
      </c>
      <c r="E125" s="106">
        <v>8.6956521739130405E-2</v>
      </c>
      <c r="F125" s="106">
        <v>8.3333333333333301E-2</v>
      </c>
      <c r="G125" s="106">
        <v>0.18181818181818199</v>
      </c>
      <c r="H125" s="106">
        <v>0</v>
      </c>
      <c r="I125" s="106">
        <v>8.3333333333333301E-2</v>
      </c>
      <c r="J125" s="106">
        <v>0</v>
      </c>
      <c r="K125" s="106">
        <v>0.125</v>
      </c>
      <c r="L125" s="112">
        <v>0</v>
      </c>
    </row>
    <row r="126" spans="1:20" ht="27.6">
      <c r="A126" s="20">
        <v>0.12343239537025</v>
      </c>
      <c r="B126" s="3">
        <v>2</v>
      </c>
      <c r="C126" s="121" t="s">
        <v>323</v>
      </c>
      <c r="D126" s="109">
        <v>0.14285714285714299</v>
      </c>
      <c r="E126" s="109">
        <v>8.6956521739130405E-2</v>
      </c>
      <c r="F126" s="109">
        <v>0</v>
      </c>
      <c r="G126" s="109">
        <v>0</v>
      </c>
      <c r="H126" s="109">
        <v>0.16666666666666699</v>
      </c>
      <c r="I126" s="109">
        <v>0.25</v>
      </c>
      <c r="J126" s="109">
        <v>5.5555555555555601E-2</v>
      </c>
      <c r="K126" s="109">
        <v>0.375</v>
      </c>
      <c r="L126" s="113">
        <v>0</v>
      </c>
    </row>
    <row r="127" spans="1:20" ht="14.4">
      <c r="A127" s="20">
        <v>0.149801550620215</v>
      </c>
      <c r="B127" s="3">
        <v>3</v>
      </c>
      <c r="C127" s="121" t="s">
        <v>324</v>
      </c>
      <c r="D127" s="109">
        <v>0</v>
      </c>
      <c r="E127" s="109">
        <v>0</v>
      </c>
      <c r="F127" s="109">
        <v>0</v>
      </c>
      <c r="G127" s="109">
        <v>0</v>
      </c>
      <c r="H127" s="109">
        <v>0</v>
      </c>
      <c r="I127" s="109">
        <v>0</v>
      </c>
      <c r="J127" s="109">
        <v>5.5555555555555601E-2</v>
      </c>
      <c r="K127" s="109">
        <v>0</v>
      </c>
      <c r="L127" s="113">
        <v>0.2</v>
      </c>
    </row>
    <row r="128" spans="1:20" ht="14.4">
      <c r="A128" s="20">
        <v>0.50625541112472705</v>
      </c>
      <c r="B128" s="3">
        <v>4</v>
      </c>
      <c r="C128" s="121" t="s">
        <v>325</v>
      </c>
      <c r="D128" s="109">
        <v>0.28571428571428598</v>
      </c>
      <c r="E128" s="109">
        <v>0.13043478260869601</v>
      </c>
      <c r="F128" s="109">
        <v>0</v>
      </c>
      <c r="G128" s="109">
        <v>0</v>
      </c>
      <c r="H128" s="109">
        <v>8.3333333333333301E-2</v>
      </c>
      <c r="I128" s="109">
        <v>0.16666666666666699</v>
      </c>
      <c r="J128" s="109">
        <v>0.11111111111111099</v>
      </c>
      <c r="K128" s="109">
        <v>0</v>
      </c>
      <c r="L128" s="113">
        <v>0.2</v>
      </c>
    </row>
    <row r="129" spans="1:12" ht="14.4">
      <c r="A129" s="20">
        <v>0.585825320548921</v>
      </c>
      <c r="B129" s="3">
        <v>5</v>
      </c>
      <c r="C129" s="121" t="s">
        <v>326</v>
      </c>
      <c r="D129" s="109">
        <v>0</v>
      </c>
      <c r="E129" s="109">
        <v>8.6956521739130405E-2</v>
      </c>
      <c r="F129" s="109">
        <v>0</v>
      </c>
      <c r="G129" s="109">
        <v>9.0909090909090898E-2</v>
      </c>
      <c r="H129" s="109">
        <v>0</v>
      </c>
      <c r="I129" s="109">
        <v>0</v>
      </c>
      <c r="J129" s="109">
        <v>0</v>
      </c>
      <c r="K129" s="109">
        <v>0</v>
      </c>
      <c r="L129" s="113">
        <v>0</v>
      </c>
    </row>
    <row r="130" spans="1:12" ht="14.4">
      <c r="A130" s="20">
        <v>0.90488468956463597</v>
      </c>
      <c r="B130" s="3">
        <v>6</v>
      </c>
      <c r="C130" s="121" t="s">
        <v>327</v>
      </c>
      <c r="D130" s="109">
        <v>0.14285714285714299</v>
      </c>
      <c r="E130" s="109">
        <v>0.173913043478261</v>
      </c>
      <c r="F130" s="109">
        <v>0.16666666666666699</v>
      </c>
      <c r="G130" s="109">
        <v>0</v>
      </c>
      <c r="H130" s="109">
        <v>8.3333333333333301E-2</v>
      </c>
      <c r="I130" s="109">
        <v>8.3333333333333301E-2</v>
      </c>
      <c r="J130" s="109">
        <v>0.11111111111111099</v>
      </c>
      <c r="K130" s="109">
        <v>0.125</v>
      </c>
      <c r="L130" s="113">
        <v>0</v>
      </c>
    </row>
    <row r="131" spans="1:12" ht="14.4">
      <c r="A131" s="20">
        <v>0.86984180785799203</v>
      </c>
      <c r="B131" s="3">
        <v>7</v>
      </c>
      <c r="C131" s="121" t="s">
        <v>328</v>
      </c>
      <c r="D131" s="109">
        <v>0</v>
      </c>
      <c r="E131" s="109">
        <v>8.6956521739130405E-2</v>
      </c>
      <c r="F131" s="109">
        <v>0.16666666666666699</v>
      </c>
      <c r="G131" s="109">
        <v>9.0909090909090898E-2</v>
      </c>
      <c r="H131" s="109">
        <v>0.16666666666666699</v>
      </c>
      <c r="I131" s="109">
        <v>0.16666666666666699</v>
      </c>
      <c r="J131" s="109">
        <v>0.11111111111111099</v>
      </c>
      <c r="K131" s="109">
        <v>0</v>
      </c>
      <c r="L131" s="113">
        <v>0</v>
      </c>
    </row>
    <row r="132" spans="1:12" ht="27.6">
      <c r="A132" s="20">
        <v>0.241939032441987</v>
      </c>
      <c r="B132" s="3">
        <v>8</v>
      </c>
      <c r="C132" s="121" t="s">
        <v>329</v>
      </c>
      <c r="D132" s="109">
        <v>0.14285714285714299</v>
      </c>
      <c r="E132" s="109">
        <v>4.3478260869565202E-2</v>
      </c>
      <c r="F132" s="109">
        <v>0</v>
      </c>
      <c r="G132" s="109">
        <v>0</v>
      </c>
      <c r="H132" s="109">
        <v>0.16666666666666699</v>
      </c>
      <c r="I132" s="109">
        <v>0</v>
      </c>
      <c r="J132" s="109">
        <v>0</v>
      </c>
      <c r="K132" s="109">
        <v>0</v>
      </c>
      <c r="L132" s="113">
        <v>0</v>
      </c>
    </row>
    <row r="133" spans="1:12" ht="14.4">
      <c r="A133" s="20">
        <v>0.16061594993178599</v>
      </c>
      <c r="B133" s="3">
        <v>9</v>
      </c>
      <c r="C133" s="121" t="s">
        <v>330</v>
      </c>
      <c r="D133" s="109">
        <v>0.14285714285714299</v>
      </c>
      <c r="E133" s="109">
        <v>0.39130434782608697</v>
      </c>
      <c r="F133" s="109">
        <v>0.25</v>
      </c>
      <c r="G133" s="109">
        <v>9.0909090909090898E-2</v>
      </c>
      <c r="H133" s="109">
        <v>0</v>
      </c>
      <c r="I133" s="109">
        <v>0.16666666666666699</v>
      </c>
      <c r="J133" s="109">
        <v>0.38888888888888901</v>
      </c>
      <c r="K133" s="109">
        <v>0.125</v>
      </c>
      <c r="L133" s="113">
        <v>0.2</v>
      </c>
    </row>
    <row r="134" spans="1:12" ht="27.6">
      <c r="A134" s="20">
        <v>0.51088931349323496</v>
      </c>
      <c r="B134" s="3">
        <v>10</v>
      </c>
      <c r="C134" s="121" t="s">
        <v>331</v>
      </c>
      <c r="D134" s="109">
        <v>0</v>
      </c>
      <c r="E134" s="109">
        <v>0.13043478260869601</v>
      </c>
      <c r="F134" s="109">
        <v>0.16666666666666699</v>
      </c>
      <c r="G134" s="109">
        <v>0.18181818181818199</v>
      </c>
      <c r="H134" s="109">
        <v>0.16666666666666699</v>
      </c>
      <c r="I134" s="109">
        <v>0</v>
      </c>
      <c r="J134" s="109">
        <v>0.11111111111111099</v>
      </c>
      <c r="K134" s="109">
        <v>0.375</v>
      </c>
      <c r="L134" s="113">
        <v>0.2</v>
      </c>
    </row>
    <row r="135" spans="1:12" ht="14.4">
      <c r="A135" s="20">
        <v>0.38468138360820597</v>
      </c>
      <c r="B135" s="3">
        <v>11</v>
      </c>
      <c r="C135" s="121" t="s">
        <v>332</v>
      </c>
      <c r="D135" s="109">
        <v>0</v>
      </c>
      <c r="E135" s="109">
        <v>0</v>
      </c>
      <c r="F135" s="109">
        <v>8.3333333333333301E-2</v>
      </c>
      <c r="G135" s="109">
        <v>0.18181818181818199</v>
      </c>
      <c r="H135" s="109">
        <v>8.3333333333333301E-2</v>
      </c>
      <c r="I135" s="109">
        <v>8.3333333333333301E-2</v>
      </c>
      <c r="J135" s="109">
        <v>0</v>
      </c>
      <c r="K135" s="109">
        <v>0</v>
      </c>
      <c r="L135" s="113">
        <v>0</v>
      </c>
    </row>
    <row r="136" spans="1:12" ht="14.4">
      <c r="A136" s="20">
        <v>1.82558182010635E-3</v>
      </c>
      <c r="B136" s="3">
        <v>12</v>
      </c>
      <c r="C136" s="121" t="s">
        <v>561</v>
      </c>
      <c r="D136" s="109">
        <v>0</v>
      </c>
      <c r="E136" s="109">
        <v>0</v>
      </c>
      <c r="F136" s="109">
        <v>8.3333333333333301E-2</v>
      </c>
      <c r="G136" s="109">
        <v>9.0909090909090898E-2</v>
      </c>
      <c r="H136" s="109">
        <v>0</v>
      </c>
      <c r="I136" s="109">
        <v>0.41666666666666702</v>
      </c>
      <c r="J136" s="109">
        <v>5.5555555555555601E-2</v>
      </c>
      <c r="K136" s="109">
        <v>0.125</v>
      </c>
      <c r="L136" s="113">
        <v>0.4</v>
      </c>
    </row>
    <row r="137" spans="1:12" ht="14.4">
      <c r="A137" s="20">
        <v>0.71463422977981494</v>
      </c>
      <c r="B137" s="3">
        <v>13</v>
      </c>
      <c r="C137" s="121" t="s">
        <v>333</v>
      </c>
      <c r="D137" s="109">
        <v>0.42857142857142899</v>
      </c>
      <c r="E137" s="109">
        <v>0.217391304347826</v>
      </c>
      <c r="F137" s="109">
        <v>0.16666666666666699</v>
      </c>
      <c r="G137" s="109">
        <v>0.36363636363636398</v>
      </c>
      <c r="H137" s="109">
        <v>0.33333333333333298</v>
      </c>
      <c r="I137" s="109">
        <v>8.3333333333333301E-2</v>
      </c>
      <c r="J137" s="109">
        <v>0.16666666666666699</v>
      </c>
      <c r="K137" s="109">
        <v>0.25</v>
      </c>
      <c r="L137" s="113">
        <v>0.2</v>
      </c>
    </row>
    <row r="138" spans="1:12" ht="27.6">
      <c r="A138" s="20">
        <v>0.71003268020077004</v>
      </c>
      <c r="B138" s="3">
        <v>14</v>
      </c>
      <c r="C138" s="121" t="s">
        <v>334</v>
      </c>
      <c r="D138" s="109">
        <v>0</v>
      </c>
      <c r="E138" s="109">
        <v>8.6956521739130405E-2</v>
      </c>
      <c r="F138" s="109">
        <v>8.3333333333333301E-2</v>
      </c>
      <c r="G138" s="109">
        <v>9.0909090909090898E-2</v>
      </c>
      <c r="H138" s="109">
        <v>0</v>
      </c>
      <c r="I138" s="109">
        <v>0</v>
      </c>
      <c r="J138" s="109">
        <v>0</v>
      </c>
      <c r="K138" s="109">
        <v>0</v>
      </c>
      <c r="L138" s="113">
        <v>0</v>
      </c>
    </row>
    <row r="139" spans="1:12" ht="14.4">
      <c r="A139" s="20">
        <v>4.21051026284886E-2</v>
      </c>
      <c r="B139" s="3">
        <v>15</v>
      </c>
      <c r="C139" s="121" t="s">
        <v>335</v>
      </c>
      <c r="D139" s="109">
        <v>0.14285714285714299</v>
      </c>
      <c r="E139" s="109">
        <v>0</v>
      </c>
      <c r="F139" s="109">
        <v>0</v>
      </c>
      <c r="G139" s="109">
        <v>0</v>
      </c>
      <c r="H139" s="109">
        <v>0.16666666666666699</v>
      </c>
      <c r="I139" s="109">
        <v>8.3333333333333301E-2</v>
      </c>
      <c r="J139" s="109">
        <v>0.33333333333333298</v>
      </c>
      <c r="K139" s="109">
        <v>0.125</v>
      </c>
      <c r="L139" s="113">
        <v>0.2</v>
      </c>
    </row>
    <row r="140" spans="1:12" ht="14.4">
      <c r="A140" s="20">
        <v>0.828670232167245</v>
      </c>
      <c r="B140" s="3">
        <v>16</v>
      </c>
      <c r="C140" s="121" t="s">
        <v>8</v>
      </c>
      <c r="D140" s="109">
        <v>0</v>
      </c>
      <c r="E140" s="109">
        <v>4.3478260869565202E-2</v>
      </c>
      <c r="F140" s="109">
        <v>0</v>
      </c>
      <c r="G140" s="109">
        <v>0</v>
      </c>
      <c r="H140" s="109">
        <v>8.3333333333333301E-2</v>
      </c>
      <c r="I140" s="109">
        <v>0</v>
      </c>
      <c r="J140" s="109">
        <v>5.5555555555555601E-2</v>
      </c>
      <c r="K140" s="109">
        <v>0.125</v>
      </c>
      <c r="L140" s="113">
        <v>0</v>
      </c>
    </row>
    <row r="141" spans="1:12" ht="15" thickBot="1">
      <c r="A141" s="20">
        <v>0.754856849661657</v>
      </c>
      <c r="B141" s="3">
        <v>17</v>
      </c>
      <c r="C141" s="67" t="s">
        <v>83</v>
      </c>
      <c r="D141" s="111">
        <v>0.14285714285714299</v>
      </c>
      <c r="E141" s="111">
        <v>4.3478260869565202E-2</v>
      </c>
      <c r="F141" s="111">
        <v>0.16666666666666699</v>
      </c>
      <c r="G141" s="111">
        <v>0.27272727272727298</v>
      </c>
      <c r="H141" s="111">
        <v>0.16666666666666699</v>
      </c>
      <c r="I141" s="111">
        <v>0.16666666666666699</v>
      </c>
      <c r="J141" s="111">
        <v>0.16666666666666699</v>
      </c>
      <c r="K141" s="111">
        <v>0</v>
      </c>
      <c r="L141" s="114">
        <v>0.2</v>
      </c>
    </row>
    <row r="142" spans="1:12" ht="14.4">
      <c r="C142" s="15" t="s">
        <v>11</v>
      </c>
      <c r="D142" s="22"/>
      <c r="E142" s="22"/>
      <c r="F142" s="5"/>
      <c r="G142" s="5"/>
      <c r="H142" s="5"/>
      <c r="I142" s="5"/>
      <c r="J142" s="23"/>
      <c r="K142" s="23"/>
      <c r="L142" s="24"/>
    </row>
    <row r="143" spans="1:12" ht="14.4">
      <c r="C143" s="15"/>
      <c r="D143" s="22"/>
      <c r="E143" s="22"/>
      <c r="F143" s="5"/>
      <c r="G143" s="5"/>
      <c r="H143" s="5"/>
      <c r="I143" s="5"/>
      <c r="J143" s="23"/>
      <c r="K143" s="23"/>
      <c r="L143" s="24"/>
    </row>
    <row r="144" spans="1:12" ht="14.4">
      <c r="C144" s="21"/>
      <c r="D144" s="22"/>
      <c r="E144" s="22"/>
      <c r="F144" s="5"/>
      <c r="G144" s="5"/>
      <c r="H144" s="5"/>
      <c r="I144" s="5"/>
      <c r="J144" s="23"/>
      <c r="K144" s="23"/>
      <c r="L144" s="24"/>
    </row>
    <row r="145" spans="1:20" ht="26.55" customHeight="1" thickBot="1">
      <c r="C145" t="s">
        <v>336</v>
      </c>
      <c r="D145"/>
      <c r="E145"/>
      <c r="F145"/>
      <c r="G145"/>
      <c r="H145"/>
      <c r="I145"/>
      <c r="J145"/>
      <c r="K145"/>
      <c r="L145"/>
      <c r="M145"/>
      <c r="N145"/>
      <c r="O145"/>
      <c r="P145"/>
      <c r="Q145"/>
      <c r="R145"/>
      <c r="S145"/>
      <c r="T145"/>
    </row>
    <row r="146" spans="1:20" ht="53.4" customHeight="1" thickBot="1">
      <c r="A146" s="17" t="s">
        <v>545</v>
      </c>
      <c r="B146" s="4"/>
      <c r="C146" s="102" t="s">
        <v>46</v>
      </c>
      <c r="D146" s="103" t="s">
        <v>560</v>
      </c>
      <c r="E146" s="103" t="s">
        <v>267</v>
      </c>
      <c r="F146" s="103" t="s">
        <v>0</v>
      </c>
      <c r="G146" s="103" t="s">
        <v>268</v>
      </c>
      <c r="H146" s="103" t="s">
        <v>547</v>
      </c>
      <c r="I146" s="104" t="s">
        <v>559</v>
      </c>
      <c r="J146" s="104" t="s">
        <v>392</v>
      </c>
      <c r="K146" s="104" t="s">
        <v>1</v>
      </c>
      <c r="L146" s="105" t="s">
        <v>8</v>
      </c>
      <c r="M146" s="4"/>
      <c r="N146" s="4"/>
      <c r="O146" s="4"/>
      <c r="P146" s="4"/>
      <c r="Q146" s="4"/>
      <c r="R146" s="4"/>
      <c r="S146" s="4"/>
      <c r="T146" s="4"/>
    </row>
    <row r="147" spans="1:20" ht="14.4">
      <c r="A147" s="20">
        <v>0.33803649011094999</v>
      </c>
      <c r="B147" s="3">
        <v>1</v>
      </c>
      <c r="C147" s="122" t="s">
        <v>284</v>
      </c>
      <c r="D147" s="123">
        <v>0</v>
      </c>
      <c r="E147" s="123">
        <v>0</v>
      </c>
      <c r="F147" s="123">
        <v>0</v>
      </c>
      <c r="G147" s="123">
        <v>0</v>
      </c>
      <c r="H147" s="123">
        <v>0</v>
      </c>
      <c r="I147" s="123">
        <v>7.69230769230769E-2</v>
      </c>
      <c r="J147" s="123">
        <v>0</v>
      </c>
      <c r="K147" s="123">
        <v>0.125</v>
      </c>
      <c r="L147" s="124">
        <v>0</v>
      </c>
    </row>
    <row r="148" spans="1:20" ht="14.4">
      <c r="A148" s="20">
        <v>0.48320516245390999</v>
      </c>
      <c r="B148" s="3">
        <v>2</v>
      </c>
      <c r="C148" s="121" t="s">
        <v>84</v>
      </c>
      <c r="D148" s="125">
        <v>0</v>
      </c>
      <c r="E148" s="125">
        <v>0</v>
      </c>
      <c r="F148" s="125">
        <v>8.3333333333333301E-2</v>
      </c>
      <c r="G148" s="125">
        <v>0</v>
      </c>
      <c r="H148" s="125">
        <v>0.16666666666666699</v>
      </c>
      <c r="I148" s="125">
        <v>7.69230769230769E-2</v>
      </c>
      <c r="J148" s="125">
        <v>0.11764705882352899</v>
      </c>
      <c r="K148" s="125">
        <v>0</v>
      </c>
      <c r="L148" s="126">
        <v>0</v>
      </c>
    </row>
    <row r="149" spans="1:20" ht="14.4">
      <c r="A149" s="20">
        <v>0.90679298783159901</v>
      </c>
      <c r="B149" s="3">
        <v>3</v>
      </c>
      <c r="C149" s="121" t="s">
        <v>68</v>
      </c>
      <c r="D149" s="125">
        <v>0.14285714285714299</v>
      </c>
      <c r="E149" s="125">
        <v>0.13043478260869601</v>
      </c>
      <c r="F149" s="125">
        <v>0.16666666666666699</v>
      </c>
      <c r="G149" s="125">
        <v>0.16666666666666699</v>
      </c>
      <c r="H149" s="125">
        <v>8.3333333333333301E-2</v>
      </c>
      <c r="I149" s="125">
        <v>0</v>
      </c>
      <c r="J149" s="125">
        <v>5.8823529411764698E-2</v>
      </c>
      <c r="K149" s="125">
        <v>0.125</v>
      </c>
      <c r="L149" s="126">
        <v>0.2</v>
      </c>
    </row>
    <row r="150" spans="1:20" ht="14.4">
      <c r="A150" s="20">
        <v>0.40352046955847798</v>
      </c>
      <c r="B150" s="3">
        <v>4</v>
      </c>
      <c r="C150" s="121" t="s">
        <v>285</v>
      </c>
      <c r="D150" s="125">
        <v>0.28571428571428598</v>
      </c>
      <c r="E150" s="125">
        <v>0.13043478260869601</v>
      </c>
      <c r="F150" s="125">
        <v>0.41666666666666702</v>
      </c>
      <c r="G150" s="125">
        <v>0.25</v>
      </c>
      <c r="H150" s="125">
        <v>0.25</v>
      </c>
      <c r="I150" s="125">
        <v>0.15384615384615399</v>
      </c>
      <c r="J150" s="125">
        <v>0.47058823529411797</v>
      </c>
      <c r="K150" s="125">
        <v>0.375</v>
      </c>
      <c r="L150" s="126">
        <v>0.2</v>
      </c>
    </row>
    <row r="151" spans="1:20" ht="14.4">
      <c r="A151" s="20">
        <v>0.53976110303691904</v>
      </c>
      <c r="B151" s="3">
        <v>5</v>
      </c>
      <c r="C151" s="121" t="s">
        <v>54</v>
      </c>
      <c r="D151" s="125">
        <v>0.42857142857142899</v>
      </c>
      <c r="E151" s="125">
        <v>0.434782608695652</v>
      </c>
      <c r="F151" s="125">
        <v>0.58333333333333304</v>
      </c>
      <c r="G151" s="125">
        <v>0.66666666666666696</v>
      </c>
      <c r="H151" s="125">
        <v>0.41666666666666702</v>
      </c>
      <c r="I151" s="125">
        <v>0.61538461538461497</v>
      </c>
      <c r="J151" s="125">
        <v>0.41176470588235298</v>
      </c>
      <c r="K151" s="125">
        <v>0.75</v>
      </c>
      <c r="L151" s="126">
        <v>0.8</v>
      </c>
    </row>
    <row r="152" spans="1:20" ht="14.4">
      <c r="A152" s="20">
        <v>0.41589318687352</v>
      </c>
      <c r="B152" s="3">
        <v>6</v>
      </c>
      <c r="C152" s="121" t="s">
        <v>5</v>
      </c>
      <c r="D152" s="125">
        <v>0.28571428571428598</v>
      </c>
      <c r="E152" s="125">
        <v>0.30434782608695699</v>
      </c>
      <c r="F152" s="125">
        <v>0.25</v>
      </c>
      <c r="G152" s="125">
        <v>0.25</v>
      </c>
      <c r="H152" s="125">
        <v>0.33333333333333298</v>
      </c>
      <c r="I152" s="125">
        <v>0</v>
      </c>
      <c r="J152" s="125">
        <v>0.29411764705882398</v>
      </c>
      <c r="K152" s="125">
        <v>0</v>
      </c>
      <c r="L152" s="126">
        <v>0.2</v>
      </c>
    </row>
    <row r="153" spans="1:20" ht="14.4">
      <c r="A153" s="20">
        <v>0.73341154130064001</v>
      </c>
      <c r="B153" s="3">
        <v>7</v>
      </c>
      <c r="C153" s="121" t="s">
        <v>71</v>
      </c>
      <c r="D153" s="125">
        <v>0.42857142857142899</v>
      </c>
      <c r="E153" s="125">
        <v>0.39130434782608697</v>
      </c>
      <c r="F153" s="125">
        <v>0.5</v>
      </c>
      <c r="G153" s="125">
        <v>0.25</v>
      </c>
      <c r="H153" s="125">
        <v>0.33333333333333298</v>
      </c>
      <c r="I153" s="125">
        <v>0.38461538461538503</v>
      </c>
      <c r="J153" s="125">
        <v>0.35294117647058798</v>
      </c>
      <c r="K153" s="125">
        <v>0.5</v>
      </c>
      <c r="L153" s="126">
        <v>0</v>
      </c>
    </row>
    <row r="154" spans="1:20" ht="14.4">
      <c r="A154" s="20">
        <v>0.471076934863215</v>
      </c>
      <c r="B154" s="3">
        <v>8</v>
      </c>
      <c r="C154" s="121" t="s">
        <v>281</v>
      </c>
      <c r="D154" s="125">
        <v>0</v>
      </c>
      <c r="E154" s="125">
        <v>0.13043478260869601</v>
      </c>
      <c r="F154" s="125">
        <v>0</v>
      </c>
      <c r="G154" s="125">
        <v>0.16666666666666699</v>
      </c>
      <c r="H154" s="125">
        <v>0.16666666666666699</v>
      </c>
      <c r="I154" s="125">
        <v>0.15384615384615399</v>
      </c>
      <c r="J154" s="125">
        <v>0</v>
      </c>
      <c r="K154" s="125">
        <v>0</v>
      </c>
      <c r="L154" s="126">
        <v>0.2</v>
      </c>
    </row>
    <row r="155" spans="1:20" ht="14.4">
      <c r="A155" s="20">
        <v>0.57771272609624702</v>
      </c>
      <c r="B155" s="3">
        <v>9</v>
      </c>
      <c r="C155" s="121" t="s">
        <v>282</v>
      </c>
      <c r="D155" s="125">
        <v>0.14285714285714299</v>
      </c>
      <c r="E155" s="125">
        <v>0.173913043478261</v>
      </c>
      <c r="F155" s="125">
        <v>8.3333333333333301E-2</v>
      </c>
      <c r="G155" s="125">
        <v>0</v>
      </c>
      <c r="H155" s="125">
        <v>0</v>
      </c>
      <c r="I155" s="125">
        <v>7.69230769230769E-2</v>
      </c>
      <c r="J155" s="125">
        <v>5.8823529411764698E-2</v>
      </c>
      <c r="K155" s="125">
        <v>0</v>
      </c>
      <c r="L155" s="126">
        <v>0.2</v>
      </c>
    </row>
    <row r="156" spans="1:20" ht="14.4">
      <c r="A156" s="20">
        <v>0.337303656969833</v>
      </c>
      <c r="B156" s="3">
        <v>10</v>
      </c>
      <c r="C156" s="121" t="s">
        <v>286</v>
      </c>
      <c r="D156" s="125">
        <v>0</v>
      </c>
      <c r="E156" s="125">
        <v>0</v>
      </c>
      <c r="F156" s="125">
        <v>0</v>
      </c>
      <c r="G156" s="125">
        <v>0.16666666666666699</v>
      </c>
      <c r="H156" s="125">
        <v>0</v>
      </c>
      <c r="I156" s="125">
        <v>0.15384615384615399</v>
      </c>
      <c r="J156" s="125">
        <v>0.11764705882352899</v>
      </c>
      <c r="K156" s="125">
        <v>0.125</v>
      </c>
      <c r="L156" s="126">
        <v>0</v>
      </c>
    </row>
    <row r="157" spans="1:20" ht="14.4">
      <c r="A157" s="20">
        <v>0.99255668663325003</v>
      </c>
      <c r="B157" s="3">
        <v>11</v>
      </c>
      <c r="C157" s="121" t="s">
        <v>287</v>
      </c>
      <c r="D157" s="125">
        <v>0.14285714285714299</v>
      </c>
      <c r="E157" s="125">
        <v>0.13043478260869601</v>
      </c>
      <c r="F157" s="125">
        <v>0.16666666666666699</v>
      </c>
      <c r="G157" s="125">
        <v>0.16666666666666699</v>
      </c>
      <c r="H157" s="125">
        <v>8.3333333333333301E-2</v>
      </c>
      <c r="I157" s="125">
        <v>0.15384615384615399</v>
      </c>
      <c r="J157" s="125">
        <v>5.8823529411764698E-2</v>
      </c>
      <c r="K157" s="125">
        <v>0.125</v>
      </c>
      <c r="L157" s="126">
        <v>0.2</v>
      </c>
    </row>
    <row r="158" spans="1:20" ht="14.4">
      <c r="A158" s="20">
        <v>0.16101169320551101</v>
      </c>
      <c r="B158" s="3">
        <v>12</v>
      </c>
      <c r="C158" s="121" t="s">
        <v>280</v>
      </c>
      <c r="D158" s="125">
        <v>0.28571428571428598</v>
      </c>
      <c r="E158" s="125">
        <v>0.434782608695652</v>
      </c>
      <c r="F158" s="125">
        <v>0.33333333333333298</v>
      </c>
      <c r="G158" s="125">
        <v>0.66666666666666696</v>
      </c>
      <c r="H158" s="125">
        <v>0.25</v>
      </c>
      <c r="I158" s="125">
        <v>0.15384615384615399</v>
      </c>
      <c r="J158" s="125">
        <v>0.17647058823529399</v>
      </c>
      <c r="K158" s="125">
        <v>0.375</v>
      </c>
      <c r="L158" s="126">
        <v>0.2</v>
      </c>
    </row>
    <row r="159" spans="1:20" ht="14.4">
      <c r="A159" s="20">
        <v>0.105545124934387</v>
      </c>
      <c r="B159" s="3">
        <v>13</v>
      </c>
      <c r="C159" s="121" t="s">
        <v>53</v>
      </c>
      <c r="D159" s="125">
        <v>0</v>
      </c>
      <c r="E159" s="125">
        <v>8.6956521739130405E-2</v>
      </c>
      <c r="F159" s="125">
        <v>0.16666666666666699</v>
      </c>
      <c r="G159" s="125">
        <v>0.16666666666666699</v>
      </c>
      <c r="H159" s="125">
        <v>0.41666666666666702</v>
      </c>
      <c r="I159" s="125">
        <v>0</v>
      </c>
      <c r="J159" s="125">
        <v>0.23529411764705899</v>
      </c>
      <c r="K159" s="125">
        <v>0.125</v>
      </c>
      <c r="L159" s="126">
        <v>0</v>
      </c>
    </row>
    <row r="160" spans="1:20" ht="14.4">
      <c r="A160" s="20">
        <v>0.233259550784231</v>
      </c>
      <c r="B160" s="3">
        <v>14</v>
      </c>
      <c r="C160" s="121" t="s">
        <v>86</v>
      </c>
      <c r="D160" s="125">
        <v>0.14285714285714299</v>
      </c>
      <c r="E160" s="125">
        <v>0.565217391304348</v>
      </c>
      <c r="F160" s="125">
        <v>0.33333333333333298</v>
      </c>
      <c r="G160" s="125">
        <v>0.25</v>
      </c>
      <c r="H160" s="125">
        <v>0.16666666666666699</v>
      </c>
      <c r="I160" s="125">
        <v>0.230769230769231</v>
      </c>
      <c r="J160" s="125">
        <v>0.35294117647058798</v>
      </c>
      <c r="K160" s="125">
        <v>0.375</v>
      </c>
      <c r="L160" s="126">
        <v>0.6</v>
      </c>
    </row>
    <row r="161" spans="1:20" ht="14.4">
      <c r="A161" s="20">
        <v>0.64959164561034499</v>
      </c>
      <c r="B161" s="3">
        <v>15</v>
      </c>
      <c r="C161" s="121" t="s">
        <v>3</v>
      </c>
      <c r="D161" s="125">
        <v>0.28571428571428598</v>
      </c>
      <c r="E161" s="125">
        <v>0.173913043478261</v>
      </c>
      <c r="F161" s="125">
        <v>8.3333333333333301E-2</v>
      </c>
      <c r="G161" s="125">
        <v>0.16666666666666699</v>
      </c>
      <c r="H161" s="125">
        <v>0.16666666666666699</v>
      </c>
      <c r="I161" s="125">
        <v>7.69230769230769E-2</v>
      </c>
      <c r="J161" s="125">
        <v>0</v>
      </c>
      <c r="K161" s="125">
        <v>0.25</v>
      </c>
      <c r="L161" s="126">
        <v>0.2</v>
      </c>
    </row>
    <row r="162" spans="1:20" ht="14.4">
      <c r="A162" s="20">
        <v>0.60649561573130695</v>
      </c>
      <c r="B162" s="3">
        <v>16</v>
      </c>
      <c r="C162" s="121" t="s">
        <v>290</v>
      </c>
      <c r="D162" s="125">
        <v>0.28571428571428598</v>
      </c>
      <c r="E162" s="125">
        <v>8.6956521739130405E-2</v>
      </c>
      <c r="F162" s="125">
        <v>0.25</v>
      </c>
      <c r="G162" s="125">
        <v>0.16666666666666699</v>
      </c>
      <c r="H162" s="125">
        <v>8.3333333333333301E-2</v>
      </c>
      <c r="I162" s="125">
        <v>0.230769230769231</v>
      </c>
      <c r="J162" s="125">
        <v>0.11764705882352899</v>
      </c>
      <c r="K162" s="125">
        <v>0</v>
      </c>
      <c r="L162" s="126">
        <v>0</v>
      </c>
    </row>
    <row r="163" spans="1:20" ht="14.4">
      <c r="A163" s="20">
        <v>8.8995945386082506E-2</v>
      </c>
      <c r="B163" s="3">
        <v>17</v>
      </c>
      <c r="C163" s="121" t="s">
        <v>293</v>
      </c>
      <c r="D163" s="125">
        <v>0</v>
      </c>
      <c r="E163" s="125">
        <v>8.6956521739130405E-2</v>
      </c>
      <c r="F163" s="125">
        <v>8.3333333333333301E-2</v>
      </c>
      <c r="G163" s="125">
        <v>0.25</v>
      </c>
      <c r="H163" s="125">
        <v>0</v>
      </c>
      <c r="I163" s="125">
        <v>7.69230769230769E-2</v>
      </c>
      <c r="J163" s="125">
        <v>0.29411764705882398</v>
      </c>
      <c r="K163" s="125">
        <v>0.375</v>
      </c>
      <c r="L163" s="126">
        <v>0</v>
      </c>
    </row>
    <row r="164" spans="1:20" ht="14.4">
      <c r="A164" s="20">
        <v>0.19579676572154001</v>
      </c>
      <c r="B164" s="3">
        <v>18</v>
      </c>
      <c r="C164" s="121" t="s">
        <v>56</v>
      </c>
      <c r="D164" s="125">
        <v>0</v>
      </c>
      <c r="E164" s="125">
        <v>0.217391304347826</v>
      </c>
      <c r="F164" s="125">
        <v>8.3333333333333301E-2</v>
      </c>
      <c r="G164" s="125">
        <v>0</v>
      </c>
      <c r="H164" s="125">
        <v>0</v>
      </c>
      <c r="I164" s="125">
        <v>0.230769230769231</v>
      </c>
      <c r="J164" s="125">
        <v>5.8823529411764698E-2</v>
      </c>
      <c r="K164" s="125">
        <v>0</v>
      </c>
      <c r="L164" s="126">
        <v>0.2</v>
      </c>
    </row>
    <row r="165" spans="1:20" ht="14.4">
      <c r="A165" s="20">
        <v>0.86612192373400299</v>
      </c>
      <c r="B165" s="3">
        <v>19</v>
      </c>
      <c r="C165" s="121" t="s">
        <v>283</v>
      </c>
      <c r="D165" s="125">
        <v>0.14285714285714299</v>
      </c>
      <c r="E165" s="125">
        <v>0.217391304347826</v>
      </c>
      <c r="F165" s="125">
        <v>0.33333333333333298</v>
      </c>
      <c r="G165" s="125">
        <v>8.3333333333333301E-2</v>
      </c>
      <c r="H165" s="125">
        <v>8.3333333333333301E-2</v>
      </c>
      <c r="I165" s="125">
        <v>0.230769230769231</v>
      </c>
      <c r="J165" s="125">
        <v>0.17647058823529399</v>
      </c>
      <c r="K165" s="125">
        <v>0.125</v>
      </c>
      <c r="L165" s="126">
        <v>0.2</v>
      </c>
    </row>
    <row r="166" spans="1:20" ht="14.4">
      <c r="A166" s="20"/>
      <c r="B166" s="3">
        <v>20</v>
      </c>
      <c r="C166" s="121" t="s">
        <v>292</v>
      </c>
      <c r="D166" s="125">
        <v>0</v>
      </c>
      <c r="E166" s="125">
        <v>0</v>
      </c>
      <c r="F166" s="125">
        <v>0</v>
      </c>
      <c r="G166" s="125">
        <v>0</v>
      </c>
      <c r="H166" s="125">
        <v>0</v>
      </c>
      <c r="I166" s="125">
        <v>0</v>
      </c>
      <c r="J166" s="125">
        <v>0</v>
      </c>
      <c r="K166" s="125">
        <v>0</v>
      </c>
      <c r="L166" s="126">
        <v>0</v>
      </c>
    </row>
    <row r="167" spans="1:20" ht="14.4">
      <c r="A167" s="20">
        <v>0.83850096734582502</v>
      </c>
      <c r="B167" s="3">
        <v>21</v>
      </c>
      <c r="C167" s="121" t="s">
        <v>57</v>
      </c>
      <c r="D167" s="125">
        <v>0.14285714285714299</v>
      </c>
      <c r="E167" s="125">
        <v>8.6956521739130405E-2</v>
      </c>
      <c r="F167" s="125">
        <v>8.3333333333333301E-2</v>
      </c>
      <c r="G167" s="125">
        <v>0.25</v>
      </c>
      <c r="H167" s="125">
        <v>8.3333333333333301E-2</v>
      </c>
      <c r="I167" s="125">
        <v>0.230769230769231</v>
      </c>
      <c r="J167" s="125">
        <v>0.11764705882352899</v>
      </c>
      <c r="K167" s="125">
        <v>0.125</v>
      </c>
      <c r="L167" s="126">
        <v>0</v>
      </c>
      <c r="P167" s="306"/>
      <c r="Q167" s="306"/>
      <c r="R167" s="306"/>
      <c r="S167" s="306"/>
      <c r="T167"/>
    </row>
    <row r="168" spans="1:20" ht="14.4">
      <c r="A168" s="20">
        <v>0.51316157266517604</v>
      </c>
      <c r="B168" s="3">
        <v>22</v>
      </c>
      <c r="C168" s="121" t="s">
        <v>288</v>
      </c>
      <c r="D168" s="125">
        <v>0</v>
      </c>
      <c r="E168" s="125">
        <v>0</v>
      </c>
      <c r="F168" s="125">
        <v>0</v>
      </c>
      <c r="G168" s="125">
        <v>0.16666666666666699</v>
      </c>
      <c r="H168" s="125">
        <v>8.3333333333333301E-2</v>
      </c>
      <c r="I168" s="125">
        <v>7.69230769230769E-2</v>
      </c>
      <c r="J168" s="125">
        <v>5.8823529411764698E-2</v>
      </c>
      <c r="K168" s="125">
        <v>0</v>
      </c>
      <c r="L168" s="126">
        <v>0</v>
      </c>
    </row>
    <row r="169" spans="1:20" ht="14.4">
      <c r="A169" s="20">
        <v>0.51561338633626896</v>
      </c>
      <c r="B169" s="3">
        <v>23</v>
      </c>
      <c r="C169" s="121" t="s">
        <v>289</v>
      </c>
      <c r="D169" s="125">
        <v>0.14285714285714299</v>
      </c>
      <c r="E169" s="125">
        <v>0.26086956521739102</v>
      </c>
      <c r="F169" s="125">
        <v>8.3333333333333301E-2</v>
      </c>
      <c r="G169" s="125">
        <v>0.16666666666666699</v>
      </c>
      <c r="H169" s="125">
        <v>0.25</v>
      </c>
      <c r="I169" s="125">
        <v>7.69230769230769E-2</v>
      </c>
      <c r="J169" s="125">
        <v>0.11764705882352899</v>
      </c>
      <c r="K169" s="125">
        <v>0</v>
      </c>
      <c r="L169" s="126">
        <v>0.4</v>
      </c>
    </row>
    <row r="170" spans="1:20" ht="14.4">
      <c r="A170" s="20">
        <v>8.5072088980681193E-2</v>
      </c>
      <c r="B170" s="3">
        <v>24</v>
      </c>
      <c r="C170" s="121" t="s">
        <v>58</v>
      </c>
      <c r="D170" s="125">
        <v>0.14285714285714299</v>
      </c>
      <c r="E170" s="125">
        <v>0.173913043478261</v>
      </c>
      <c r="F170" s="125">
        <v>0</v>
      </c>
      <c r="G170" s="125">
        <v>0</v>
      </c>
      <c r="H170" s="125">
        <v>0.25</v>
      </c>
      <c r="I170" s="125">
        <v>0.38461538461538503</v>
      </c>
      <c r="J170" s="125">
        <v>5.8823529411764698E-2</v>
      </c>
      <c r="K170" s="125">
        <v>0.125</v>
      </c>
      <c r="L170" s="126">
        <v>0</v>
      </c>
    </row>
    <row r="171" spans="1:20" ht="14.4">
      <c r="A171" s="20">
        <v>0.106057695081019</v>
      </c>
      <c r="B171" s="3">
        <v>25</v>
      </c>
      <c r="C171" s="68" t="s">
        <v>294</v>
      </c>
      <c r="D171" s="125">
        <v>0.14285714285714299</v>
      </c>
      <c r="E171" s="125">
        <v>4.3478260869565202E-2</v>
      </c>
      <c r="F171" s="125">
        <v>0.16666666666666699</v>
      </c>
      <c r="G171" s="125">
        <v>0</v>
      </c>
      <c r="H171" s="125">
        <v>0</v>
      </c>
      <c r="I171" s="125">
        <v>0.15384615384615399</v>
      </c>
      <c r="J171" s="125">
        <v>0.29411764705882398</v>
      </c>
      <c r="K171" s="125">
        <v>0</v>
      </c>
      <c r="L171" s="126">
        <v>0</v>
      </c>
    </row>
    <row r="172" spans="1:20" ht="15" thickBot="1">
      <c r="A172" s="20">
        <v>0.237880356506985</v>
      </c>
      <c r="B172" s="3">
        <v>26</v>
      </c>
      <c r="C172" s="67" t="s">
        <v>291</v>
      </c>
      <c r="D172" s="127">
        <v>0.28571428571428598</v>
      </c>
      <c r="E172" s="127">
        <v>0.173913043478261</v>
      </c>
      <c r="F172" s="127">
        <v>0.41666666666666702</v>
      </c>
      <c r="G172" s="127">
        <v>0.33333333333333298</v>
      </c>
      <c r="H172" s="127">
        <v>0.16666666666666699</v>
      </c>
      <c r="I172" s="127">
        <v>0.53846153846153799</v>
      </c>
      <c r="J172" s="127">
        <v>0.11764705882352899</v>
      </c>
      <c r="K172" s="127">
        <v>0.375</v>
      </c>
      <c r="L172" s="128">
        <v>0.2</v>
      </c>
    </row>
    <row r="173" spans="1:20" ht="14.4">
      <c r="C173" s="15"/>
      <c r="D173" s="30"/>
      <c r="E173" s="30"/>
      <c r="F173" s="5"/>
      <c r="G173" s="5"/>
      <c r="H173" s="5"/>
      <c r="I173" s="5"/>
      <c r="J173" s="23"/>
      <c r="K173" s="23"/>
      <c r="L173" s="24"/>
    </row>
    <row r="174" spans="1:20" ht="14.4">
      <c r="C174" s="15"/>
      <c r="D174" s="30"/>
      <c r="E174" s="30"/>
      <c r="F174" s="5"/>
      <c r="G174" s="5"/>
      <c r="H174" s="5"/>
      <c r="I174" s="5"/>
      <c r="J174" s="23"/>
      <c r="K174" s="23"/>
      <c r="L174" s="24"/>
    </row>
    <row r="175" spans="1:20" ht="14.4">
      <c r="C175" s="15"/>
      <c r="D175" s="30"/>
      <c r="E175" s="30"/>
      <c r="F175" s="5"/>
      <c r="G175" s="5"/>
      <c r="H175" s="5"/>
      <c r="I175" s="5"/>
      <c r="J175" s="23"/>
      <c r="K175" s="23"/>
      <c r="L175" s="24"/>
    </row>
    <row r="176" spans="1:20" ht="15.6">
      <c r="C176" s="62" t="s">
        <v>88</v>
      </c>
      <c r="D176" s="30"/>
      <c r="E176" s="30"/>
      <c r="F176" s="5"/>
      <c r="G176" s="5"/>
      <c r="H176" s="5"/>
      <c r="I176" s="5"/>
      <c r="J176" s="23"/>
      <c r="K176" s="23"/>
      <c r="L176" s="24"/>
    </row>
    <row r="177" spans="1:20" ht="15.6">
      <c r="C177" s="62"/>
      <c r="D177" s="30"/>
      <c r="E177" s="30"/>
      <c r="F177" s="5"/>
      <c r="G177" s="5"/>
      <c r="H177" s="5"/>
      <c r="I177" s="5"/>
      <c r="J177" s="23"/>
      <c r="K177" s="23"/>
      <c r="L177" s="24"/>
    </row>
    <row r="178" spans="1:20" ht="15" thickBot="1">
      <c r="C178" s="14" t="s">
        <v>87</v>
      </c>
      <c r="D178" s="8"/>
      <c r="E178" s="8"/>
    </row>
    <row r="179" spans="1:20" ht="53.4" customHeight="1" thickBot="1">
      <c r="A179" s="17" t="s">
        <v>545</v>
      </c>
      <c r="B179" s="4"/>
      <c r="C179" s="102" t="s">
        <v>46</v>
      </c>
      <c r="D179" s="103" t="s">
        <v>560</v>
      </c>
      <c r="E179" s="103" t="s">
        <v>267</v>
      </c>
      <c r="F179" s="103" t="s">
        <v>0</v>
      </c>
      <c r="G179" s="103" t="s">
        <v>268</v>
      </c>
      <c r="H179" s="103" t="s">
        <v>547</v>
      </c>
      <c r="I179" s="104" t="s">
        <v>559</v>
      </c>
      <c r="J179" s="104" t="s">
        <v>392</v>
      </c>
      <c r="K179" s="104" t="s">
        <v>1</v>
      </c>
      <c r="L179" s="105" t="s">
        <v>8</v>
      </c>
      <c r="M179" s="4"/>
      <c r="N179" s="4"/>
      <c r="O179" s="4"/>
      <c r="P179" s="4"/>
      <c r="Q179" s="4"/>
      <c r="R179" s="4"/>
      <c r="S179" s="4"/>
      <c r="T179" s="4"/>
    </row>
    <row r="180" spans="1:20" ht="14.4">
      <c r="A180" s="20">
        <v>4.6033337369759002E-2</v>
      </c>
      <c r="B180" s="3">
        <v>1</v>
      </c>
      <c r="C180" s="118" t="s">
        <v>89</v>
      </c>
      <c r="D180" s="119">
        <v>0.2</v>
      </c>
      <c r="E180" s="119">
        <v>0.44444444444444398</v>
      </c>
      <c r="F180" s="119">
        <v>8.3333333333333301E-2</v>
      </c>
      <c r="G180" s="119">
        <v>9.0909090909090898E-2</v>
      </c>
      <c r="H180" s="119">
        <v>0.1</v>
      </c>
      <c r="I180" s="119">
        <v>0.1</v>
      </c>
      <c r="J180" s="119">
        <v>7.1428571428571397E-2</v>
      </c>
      <c r="K180" s="119">
        <v>0</v>
      </c>
      <c r="L180" s="120">
        <v>0</v>
      </c>
    </row>
    <row r="181" spans="1:20" ht="14.4">
      <c r="A181" s="20">
        <v>0.43620090371200199</v>
      </c>
      <c r="B181" s="3">
        <v>2</v>
      </c>
      <c r="C181" s="121" t="s">
        <v>90</v>
      </c>
      <c r="D181" s="109">
        <v>0.2</v>
      </c>
      <c r="E181" s="109">
        <v>0.27777777777777801</v>
      </c>
      <c r="F181" s="109">
        <v>8.3333333333333301E-2</v>
      </c>
      <c r="G181" s="109">
        <v>0.36363636363636398</v>
      </c>
      <c r="H181" s="109">
        <v>0.1</v>
      </c>
      <c r="I181" s="109">
        <v>0</v>
      </c>
      <c r="J181" s="109">
        <v>0.214285714285714</v>
      </c>
      <c r="K181" s="109">
        <v>0.16666666666666699</v>
      </c>
      <c r="L181" s="113">
        <v>0</v>
      </c>
    </row>
    <row r="182" spans="1:20" ht="14.4">
      <c r="A182" s="20">
        <v>0.248423105859852</v>
      </c>
      <c r="B182" s="3">
        <v>3</v>
      </c>
      <c r="C182" s="121" t="s">
        <v>91</v>
      </c>
      <c r="D182" s="109">
        <v>0.2</v>
      </c>
      <c r="E182" s="109">
        <v>0.16666666666666699</v>
      </c>
      <c r="F182" s="109">
        <v>0.16666666666666699</v>
      </c>
      <c r="G182" s="109">
        <v>0.36363636363636398</v>
      </c>
      <c r="H182" s="109">
        <v>0.5</v>
      </c>
      <c r="I182" s="109">
        <v>0.5</v>
      </c>
      <c r="J182" s="109">
        <v>0.28571428571428598</v>
      </c>
      <c r="K182" s="109">
        <v>0.66666666666666696</v>
      </c>
      <c r="L182" s="113">
        <v>0.5</v>
      </c>
    </row>
    <row r="183" spans="1:20" ht="14.4">
      <c r="A183" s="20">
        <v>0.28186378723171601</v>
      </c>
      <c r="B183" s="3">
        <v>4</v>
      </c>
      <c r="C183" s="121" t="s">
        <v>92</v>
      </c>
      <c r="D183" s="109">
        <v>0</v>
      </c>
      <c r="E183" s="109">
        <v>0.11111111111111099</v>
      </c>
      <c r="F183" s="109">
        <v>0.33333333333333298</v>
      </c>
      <c r="G183" s="109">
        <v>0.18181818181818199</v>
      </c>
      <c r="H183" s="109">
        <v>0.1</v>
      </c>
      <c r="I183" s="109">
        <v>0.3</v>
      </c>
      <c r="J183" s="109">
        <v>0.42857142857142899</v>
      </c>
      <c r="K183" s="109">
        <v>0.16666666666666699</v>
      </c>
      <c r="L183" s="113">
        <v>0</v>
      </c>
    </row>
    <row r="184" spans="1:20" ht="15" thickBot="1">
      <c r="A184" s="20">
        <v>3.7695560819814302E-3</v>
      </c>
      <c r="B184" s="3">
        <v>5</v>
      </c>
      <c r="C184" s="67" t="s">
        <v>337</v>
      </c>
      <c r="D184" s="111">
        <v>0.4</v>
      </c>
      <c r="E184" s="111">
        <v>0</v>
      </c>
      <c r="F184" s="111">
        <v>0.33333333333333298</v>
      </c>
      <c r="G184" s="111">
        <v>0</v>
      </c>
      <c r="H184" s="111">
        <v>0.2</v>
      </c>
      <c r="I184" s="111">
        <v>0.1</v>
      </c>
      <c r="J184" s="111">
        <v>0</v>
      </c>
      <c r="K184" s="111">
        <v>0</v>
      </c>
      <c r="L184" s="114">
        <v>0.5</v>
      </c>
    </row>
    <row r="185" spans="1:20" ht="14.4">
      <c r="C185" s="15" t="s">
        <v>11</v>
      </c>
      <c r="D185" s="22"/>
      <c r="E185" s="22"/>
      <c r="F185" s="5"/>
      <c r="G185" s="5"/>
      <c r="H185" s="5"/>
      <c r="I185" s="5"/>
      <c r="J185" s="23"/>
      <c r="K185" s="23"/>
      <c r="L185" s="24"/>
    </row>
    <row r="186" spans="1:20" ht="14.4">
      <c r="C186" s="31"/>
      <c r="D186" s="32"/>
      <c r="E186" s="32"/>
      <c r="F186" s="12"/>
      <c r="G186" s="12"/>
      <c r="I186" s="12"/>
    </row>
    <row r="187" spans="1:20" ht="15" thickBot="1">
      <c r="C187" s="14" t="s">
        <v>338</v>
      </c>
      <c r="D187" s="8"/>
      <c r="E187" s="8"/>
    </row>
    <row r="188" spans="1:20" ht="53.4" customHeight="1" thickBot="1">
      <c r="A188" s="17" t="s">
        <v>545</v>
      </c>
      <c r="B188" s="4"/>
      <c r="C188" s="102" t="s">
        <v>46</v>
      </c>
      <c r="D188" s="103" t="s">
        <v>560</v>
      </c>
      <c r="E188" s="103" t="s">
        <v>267</v>
      </c>
      <c r="F188" s="103" t="s">
        <v>0</v>
      </c>
      <c r="G188" s="103" t="s">
        <v>268</v>
      </c>
      <c r="H188" s="103" t="s">
        <v>547</v>
      </c>
      <c r="I188" s="104" t="s">
        <v>559</v>
      </c>
      <c r="J188" s="104" t="s">
        <v>392</v>
      </c>
      <c r="K188" s="104" t="s">
        <v>1</v>
      </c>
      <c r="L188" s="105" t="s">
        <v>8</v>
      </c>
      <c r="M188" s="4"/>
      <c r="N188" s="4"/>
      <c r="O188" s="4"/>
      <c r="P188" s="4"/>
      <c r="Q188" s="4"/>
      <c r="R188" s="4"/>
      <c r="S188" s="4"/>
      <c r="T188" s="4"/>
    </row>
    <row r="189" spans="1:20" ht="14.4">
      <c r="A189" s="20">
        <v>0.42483769771650798</v>
      </c>
      <c r="B189" s="3">
        <v>1</v>
      </c>
      <c r="C189" s="118" t="s">
        <v>339</v>
      </c>
      <c r="D189" s="109">
        <v>0.6</v>
      </c>
      <c r="E189" s="109">
        <v>0.52941176470588203</v>
      </c>
      <c r="F189" s="109">
        <v>0.41666666666666702</v>
      </c>
      <c r="G189" s="109">
        <v>0.36363636363636398</v>
      </c>
      <c r="H189" s="109">
        <v>0.7</v>
      </c>
      <c r="I189" s="109">
        <v>0.8</v>
      </c>
      <c r="J189" s="109">
        <v>0.57142857142857095</v>
      </c>
      <c r="K189" s="109">
        <v>0.83333333333333304</v>
      </c>
      <c r="L189" s="109">
        <v>0.75</v>
      </c>
    </row>
    <row r="190" spans="1:20" ht="14.4">
      <c r="A190" s="20">
        <v>0.84707624927414704</v>
      </c>
      <c r="B190" s="3">
        <v>2</v>
      </c>
      <c r="C190" s="121" t="s">
        <v>340</v>
      </c>
      <c r="D190" s="109">
        <v>0.2</v>
      </c>
      <c r="E190" s="109">
        <v>5.8823529411764698E-2</v>
      </c>
      <c r="F190" s="109">
        <v>0.16666666666666699</v>
      </c>
      <c r="G190" s="109">
        <v>9.0909090909090898E-2</v>
      </c>
      <c r="H190" s="109">
        <v>0.3</v>
      </c>
      <c r="I190" s="109">
        <v>0.2</v>
      </c>
      <c r="J190" s="109">
        <v>0.14285714285714299</v>
      </c>
      <c r="K190" s="109">
        <v>0.16666666666666699</v>
      </c>
      <c r="L190" s="109">
        <v>0</v>
      </c>
    </row>
    <row r="191" spans="1:20" ht="14.4">
      <c r="A191" s="20">
        <v>0.81303410444505797</v>
      </c>
      <c r="B191" s="3">
        <v>3</v>
      </c>
      <c r="C191" s="121" t="s">
        <v>341</v>
      </c>
      <c r="D191" s="109">
        <v>0.2</v>
      </c>
      <c r="E191" s="109">
        <v>0.11764705882352899</v>
      </c>
      <c r="F191" s="109">
        <v>0</v>
      </c>
      <c r="G191" s="109">
        <v>9.0909090909090898E-2</v>
      </c>
      <c r="H191" s="109">
        <v>0.1</v>
      </c>
      <c r="I191" s="109">
        <v>0</v>
      </c>
      <c r="J191" s="109">
        <v>7.1428571428571397E-2</v>
      </c>
      <c r="K191" s="109">
        <v>0</v>
      </c>
      <c r="L191" s="109">
        <v>0</v>
      </c>
    </row>
    <row r="192" spans="1:20" ht="14.4">
      <c r="A192" s="20">
        <v>0.56400517028736796</v>
      </c>
      <c r="B192" s="3">
        <v>4</v>
      </c>
      <c r="C192" s="121" t="s">
        <v>342</v>
      </c>
      <c r="D192" s="109">
        <v>0.4</v>
      </c>
      <c r="E192" s="109">
        <v>0.17647058823529399</v>
      </c>
      <c r="F192" s="109">
        <v>0.25</v>
      </c>
      <c r="G192" s="109">
        <v>0.18181818181818199</v>
      </c>
      <c r="H192" s="109">
        <v>0</v>
      </c>
      <c r="I192" s="109">
        <v>0</v>
      </c>
      <c r="J192" s="109">
        <v>0.214285714285714</v>
      </c>
      <c r="K192" s="109">
        <v>0.16666666666666699</v>
      </c>
      <c r="L192" s="109">
        <v>0.25</v>
      </c>
    </row>
    <row r="193" spans="1:20" ht="14.4">
      <c r="A193" s="20">
        <v>6.7644739532434798E-3</v>
      </c>
      <c r="B193" s="3">
        <v>5</v>
      </c>
      <c r="C193" s="121" t="s">
        <v>343</v>
      </c>
      <c r="D193" s="109">
        <v>0</v>
      </c>
      <c r="E193" s="109">
        <v>5.8823529411764698E-2</v>
      </c>
      <c r="F193" s="109">
        <v>0.16666666666666699</v>
      </c>
      <c r="G193" s="109">
        <v>9.0909090909090898E-2</v>
      </c>
      <c r="H193" s="109">
        <v>0.3</v>
      </c>
      <c r="I193" s="109">
        <v>0.2</v>
      </c>
      <c r="J193" s="109">
        <v>0.64285714285714302</v>
      </c>
      <c r="K193" s="109">
        <v>0.16666666666666699</v>
      </c>
      <c r="L193" s="109">
        <v>0.25</v>
      </c>
    </row>
    <row r="194" spans="1:20" ht="14.4">
      <c r="A194" s="20">
        <v>0.26802206531584599</v>
      </c>
      <c r="B194" s="3">
        <v>6</v>
      </c>
      <c r="C194" s="121" t="s">
        <v>344</v>
      </c>
      <c r="D194" s="109">
        <v>0.2</v>
      </c>
      <c r="E194" s="109">
        <v>0.35294117647058798</v>
      </c>
      <c r="F194" s="109">
        <v>0.58333333333333304</v>
      </c>
      <c r="G194" s="109">
        <v>0.45454545454545497</v>
      </c>
      <c r="H194" s="109">
        <v>0</v>
      </c>
      <c r="I194" s="109">
        <v>0.4</v>
      </c>
      <c r="J194" s="109">
        <v>0.28571428571428598</v>
      </c>
      <c r="K194" s="109">
        <v>0.33333333333333298</v>
      </c>
      <c r="L194" s="109">
        <v>0.5</v>
      </c>
    </row>
    <row r="195" spans="1:20" ht="14.4">
      <c r="A195" s="20">
        <v>0.17363741023408999</v>
      </c>
      <c r="B195" s="3">
        <v>7</v>
      </c>
      <c r="C195" s="121" t="s">
        <v>51</v>
      </c>
      <c r="D195" s="109">
        <v>0.2</v>
      </c>
      <c r="E195" s="109">
        <v>0.41176470588235298</v>
      </c>
      <c r="F195" s="109">
        <v>0.33333333333333298</v>
      </c>
      <c r="G195" s="109">
        <v>0.45454545454545497</v>
      </c>
      <c r="H195" s="109">
        <v>0.4</v>
      </c>
      <c r="I195" s="109">
        <v>0.2</v>
      </c>
      <c r="J195" s="109">
        <v>0</v>
      </c>
      <c r="K195" s="109">
        <v>0.33333333333333298</v>
      </c>
      <c r="L195" s="109">
        <v>0</v>
      </c>
    </row>
    <row r="196" spans="1:20" ht="15" thickBot="1">
      <c r="A196" s="20">
        <v>0.82272360544952305</v>
      </c>
      <c r="B196" s="3">
        <v>8</v>
      </c>
      <c r="C196" s="67" t="s">
        <v>128</v>
      </c>
      <c r="D196" s="111">
        <v>0</v>
      </c>
      <c r="E196" s="111">
        <v>5.8823529411764698E-2</v>
      </c>
      <c r="F196" s="111">
        <v>0</v>
      </c>
      <c r="G196" s="111">
        <v>9.0909090909090898E-2</v>
      </c>
      <c r="H196" s="111">
        <v>0.1</v>
      </c>
      <c r="I196" s="111">
        <v>0</v>
      </c>
      <c r="J196" s="111">
        <v>0</v>
      </c>
      <c r="K196" s="111">
        <v>0</v>
      </c>
      <c r="L196" s="111">
        <v>0</v>
      </c>
    </row>
    <row r="197" spans="1:20" ht="14.4">
      <c r="A197" s="4"/>
      <c r="C197" s="15" t="s">
        <v>11</v>
      </c>
      <c r="D197" s="22"/>
      <c r="E197" s="22"/>
      <c r="F197" s="5"/>
      <c r="G197" s="5"/>
      <c r="H197" s="5"/>
      <c r="I197" s="5"/>
      <c r="J197" s="23"/>
      <c r="K197" s="23"/>
      <c r="L197" s="24"/>
    </row>
    <row r="198" spans="1:20" ht="14.4">
      <c r="C198" s="21"/>
      <c r="D198" s="22"/>
      <c r="E198" s="22"/>
      <c r="F198" s="5"/>
      <c r="G198" s="5"/>
      <c r="H198" s="5"/>
      <c r="I198" s="5"/>
      <c r="J198" s="23"/>
      <c r="K198" s="23"/>
      <c r="L198" s="24"/>
    </row>
    <row r="199" spans="1:20" ht="14.4">
      <c r="C199" s="21"/>
      <c r="D199" s="22"/>
      <c r="E199" s="22"/>
      <c r="F199" s="5"/>
      <c r="G199" s="5"/>
      <c r="H199" s="5"/>
      <c r="I199" s="5"/>
      <c r="J199" s="23"/>
      <c r="K199" s="23"/>
      <c r="L199" s="24"/>
    </row>
    <row r="200" spans="1:20" ht="15" thickBot="1">
      <c r="C200" s="53" t="s">
        <v>345</v>
      </c>
      <c r="D200" s="22"/>
      <c r="E200" s="22"/>
      <c r="F200" s="5"/>
      <c r="G200" s="5"/>
      <c r="H200" s="5"/>
      <c r="I200" s="5"/>
      <c r="J200" s="23"/>
      <c r="K200" s="23"/>
      <c r="L200" s="24"/>
    </row>
    <row r="201" spans="1:20" ht="53.4" customHeight="1" thickBot="1">
      <c r="A201" s="17" t="s">
        <v>545</v>
      </c>
      <c r="B201" s="4"/>
      <c r="C201" s="102" t="s">
        <v>46</v>
      </c>
      <c r="D201" s="103" t="s">
        <v>560</v>
      </c>
      <c r="E201" s="103" t="s">
        <v>267</v>
      </c>
      <c r="F201" s="103" t="s">
        <v>0</v>
      </c>
      <c r="G201" s="103" t="s">
        <v>268</v>
      </c>
      <c r="H201" s="103" t="s">
        <v>547</v>
      </c>
      <c r="I201" s="104" t="s">
        <v>559</v>
      </c>
      <c r="J201" s="104" t="s">
        <v>392</v>
      </c>
      <c r="K201" s="104" t="s">
        <v>1</v>
      </c>
      <c r="L201" s="105" t="s">
        <v>8</v>
      </c>
      <c r="M201" s="4"/>
      <c r="N201" s="4"/>
      <c r="O201" s="4"/>
      <c r="P201" s="4"/>
      <c r="Q201" s="4"/>
      <c r="R201" s="4"/>
      <c r="S201" s="4"/>
      <c r="T201" s="4"/>
    </row>
    <row r="202" spans="1:20" ht="14.4">
      <c r="A202" s="20">
        <v>0.65365183046970199</v>
      </c>
      <c r="B202" s="4">
        <v>1</v>
      </c>
      <c r="C202" s="115" t="s">
        <v>346</v>
      </c>
      <c r="D202" s="119">
        <v>0.2</v>
      </c>
      <c r="E202" s="119">
        <v>5.8823529411764698E-2</v>
      </c>
      <c r="F202" s="119">
        <v>0.16666666666666699</v>
      </c>
      <c r="G202" s="119">
        <v>0.18181818181818199</v>
      </c>
      <c r="H202" s="119">
        <v>0.1</v>
      </c>
      <c r="I202" s="119">
        <v>0</v>
      </c>
      <c r="J202" s="119">
        <v>0</v>
      </c>
      <c r="K202" s="119">
        <v>0.16666666666666699</v>
      </c>
      <c r="L202" s="120">
        <v>0</v>
      </c>
    </row>
    <row r="203" spans="1:20" ht="14.4">
      <c r="A203" s="20">
        <v>4.85486607955588E-2</v>
      </c>
      <c r="B203" s="4">
        <v>2</v>
      </c>
      <c r="C203" s="115" t="s">
        <v>69</v>
      </c>
      <c r="D203" s="109">
        <v>0</v>
      </c>
      <c r="E203" s="109">
        <v>0.11764705882352899</v>
      </c>
      <c r="F203" s="109">
        <v>0.33333333333333298</v>
      </c>
      <c r="G203" s="109">
        <v>0.45454545454545497</v>
      </c>
      <c r="H203" s="109">
        <v>0.1</v>
      </c>
      <c r="I203" s="109">
        <v>0.5</v>
      </c>
      <c r="J203" s="109">
        <v>0.214285714285714</v>
      </c>
      <c r="K203" s="109">
        <v>0.66666666666666696</v>
      </c>
      <c r="L203" s="113">
        <v>0.5</v>
      </c>
    </row>
    <row r="204" spans="1:20" ht="14.4">
      <c r="A204" s="20">
        <v>0.22530544602383101</v>
      </c>
      <c r="B204" s="4">
        <v>3</v>
      </c>
      <c r="C204" s="115" t="s">
        <v>546</v>
      </c>
      <c r="D204" s="109">
        <v>0.2</v>
      </c>
      <c r="E204" s="109">
        <v>0</v>
      </c>
      <c r="F204" s="109">
        <v>0.16666666666666699</v>
      </c>
      <c r="G204" s="109">
        <v>0.18181818181818199</v>
      </c>
      <c r="H204" s="109">
        <v>0.2</v>
      </c>
      <c r="I204" s="109">
        <v>0.4</v>
      </c>
      <c r="J204" s="109">
        <v>0.35714285714285698</v>
      </c>
      <c r="K204" s="109">
        <v>0.16666666666666699</v>
      </c>
      <c r="L204" s="113">
        <v>0.5</v>
      </c>
    </row>
    <row r="205" spans="1:20" ht="14.4">
      <c r="A205" s="20">
        <v>8.4284103254808507E-2</v>
      </c>
      <c r="B205" s="4">
        <v>4</v>
      </c>
      <c r="C205" s="115" t="s">
        <v>85</v>
      </c>
      <c r="D205" s="109">
        <v>0.2</v>
      </c>
      <c r="E205" s="109">
        <v>0.35294117647058798</v>
      </c>
      <c r="F205" s="109">
        <v>8.3333333333333301E-2</v>
      </c>
      <c r="G205" s="109">
        <v>0</v>
      </c>
      <c r="H205" s="109">
        <v>0.1</v>
      </c>
      <c r="I205" s="109">
        <v>0</v>
      </c>
      <c r="J205" s="109">
        <v>0.35714285714285698</v>
      </c>
      <c r="K205" s="109">
        <v>0.16666666666666699</v>
      </c>
      <c r="L205" s="113">
        <v>0</v>
      </c>
    </row>
    <row r="206" spans="1:20" ht="14.4">
      <c r="A206" s="20">
        <v>0.49207634804775502</v>
      </c>
      <c r="B206" s="4">
        <v>5</v>
      </c>
      <c r="C206" s="115" t="s">
        <v>287</v>
      </c>
      <c r="D206" s="109">
        <v>0</v>
      </c>
      <c r="E206" s="109">
        <v>0.17647058823529399</v>
      </c>
      <c r="F206" s="109">
        <v>8.3333333333333301E-2</v>
      </c>
      <c r="G206" s="109">
        <v>0.27272727272727298</v>
      </c>
      <c r="H206" s="109">
        <v>0</v>
      </c>
      <c r="I206" s="109">
        <v>0.1</v>
      </c>
      <c r="J206" s="109">
        <v>7.1428571428571397E-2</v>
      </c>
      <c r="K206" s="109">
        <v>0</v>
      </c>
      <c r="L206" s="113">
        <v>0</v>
      </c>
    </row>
    <row r="207" spans="1:20" ht="14.4">
      <c r="A207" s="20">
        <v>0.32153007367139802</v>
      </c>
      <c r="B207" s="4">
        <v>6</v>
      </c>
      <c r="C207" s="115" t="s">
        <v>86</v>
      </c>
      <c r="D207" s="109">
        <v>0</v>
      </c>
      <c r="E207" s="109">
        <v>0.17647058823529399</v>
      </c>
      <c r="F207" s="109">
        <v>0.41666666666666702</v>
      </c>
      <c r="G207" s="109">
        <v>9.0909090909090898E-2</v>
      </c>
      <c r="H207" s="109">
        <v>0.2</v>
      </c>
      <c r="I207" s="109">
        <v>0.4</v>
      </c>
      <c r="J207" s="109">
        <v>0.14285714285714299</v>
      </c>
      <c r="K207" s="109">
        <v>0.16666666666666699</v>
      </c>
      <c r="L207" s="113">
        <v>0</v>
      </c>
    </row>
    <row r="208" spans="1:20" ht="14.4">
      <c r="A208" s="20">
        <v>0.259288328921992</v>
      </c>
      <c r="B208" s="4">
        <v>7</v>
      </c>
      <c r="C208" s="115" t="s">
        <v>348</v>
      </c>
      <c r="D208" s="109">
        <v>0.2</v>
      </c>
      <c r="E208" s="109">
        <v>0.29411764705882398</v>
      </c>
      <c r="F208" s="109">
        <v>8.3333333333333301E-2</v>
      </c>
      <c r="G208" s="109">
        <v>0</v>
      </c>
      <c r="H208" s="109">
        <v>0.1</v>
      </c>
      <c r="I208" s="109">
        <v>0</v>
      </c>
      <c r="J208" s="109">
        <v>0.14285714285714299</v>
      </c>
      <c r="K208" s="109">
        <v>0</v>
      </c>
      <c r="L208" s="113">
        <v>0</v>
      </c>
    </row>
    <row r="209" spans="1:20" ht="14.4">
      <c r="A209" s="20">
        <v>0.82160267449395996</v>
      </c>
      <c r="B209" s="4">
        <v>8</v>
      </c>
      <c r="C209" s="115" t="s">
        <v>54</v>
      </c>
      <c r="D209" s="109">
        <v>0.2</v>
      </c>
      <c r="E209" s="109">
        <v>0.47058823529411797</v>
      </c>
      <c r="F209" s="109">
        <v>0.33333333333333298</v>
      </c>
      <c r="G209" s="109">
        <v>0.45454545454545497</v>
      </c>
      <c r="H209" s="109">
        <v>0.6</v>
      </c>
      <c r="I209" s="109">
        <v>0.4</v>
      </c>
      <c r="J209" s="109">
        <v>0.28571428571428598</v>
      </c>
      <c r="K209" s="109">
        <v>0.5</v>
      </c>
      <c r="L209" s="113">
        <v>0.25</v>
      </c>
    </row>
    <row r="210" spans="1:20" ht="14.4">
      <c r="A210" s="20">
        <v>0.241360049108436</v>
      </c>
      <c r="B210" s="4">
        <v>9</v>
      </c>
      <c r="C210" s="115" t="s">
        <v>349</v>
      </c>
      <c r="D210" s="109">
        <v>0.2</v>
      </c>
      <c r="E210" s="109">
        <v>0.17647058823529399</v>
      </c>
      <c r="F210" s="109">
        <v>0</v>
      </c>
      <c r="G210" s="109">
        <v>0.18181818181818199</v>
      </c>
      <c r="H210" s="109">
        <v>0.1</v>
      </c>
      <c r="I210" s="109">
        <v>0</v>
      </c>
      <c r="J210" s="109">
        <v>0.214285714285714</v>
      </c>
      <c r="K210" s="109">
        <v>0</v>
      </c>
      <c r="L210" s="113">
        <v>0.5</v>
      </c>
    </row>
    <row r="211" spans="1:20" ht="14.4">
      <c r="A211" s="20">
        <v>0.51319271522114296</v>
      </c>
      <c r="B211" s="4">
        <v>10</v>
      </c>
      <c r="C211" s="116" t="s">
        <v>350</v>
      </c>
      <c r="D211" s="109">
        <v>0</v>
      </c>
      <c r="E211" s="109">
        <v>0</v>
      </c>
      <c r="F211" s="109">
        <v>8.3333333333333301E-2</v>
      </c>
      <c r="G211" s="109">
        <v>9.0909090909090898E-2</v>
      </c>
      <c r="H211" s="109">
        <v>0.2</v>
      </c>
      <c r="I211" s="109">
        <v>0.1</v>
      </c>
      <c r="J211" s="109">
        <v>0</v>
      </c>
      <c r="K211" s="109">
        <v>0</v>
      </c>
      <c r="L211" s="113">
        <v>0</v>
      </c>
    </row>
    <row r="212" spans="1:20" ht="14.4">
      <c r="A212" s="20">
        <v>0.60539423652105395</v>
      </c>
      <c r="B212" s="4">
        <v>11</v>
      </c>
      <c r="C212" s="116" t="s">
        <v>160</v>
      </c>
      <c r="D212" s="109">
        <v>0.2</v>
      </c>
      <c r="E212" s="109">
        <v>0</v>
      </c>
      <c r="F212" s="109">
        <v>0</v>
      </c>
      <c r="G212" s="109">
        <v>9.0909090909090898E-2</v>
      </c>
      <c r="H212" s="109">
        <v>0.1</v>
      </c>
      <c r="I212" s="109">
        <v>0</v>
      </c>
      <c r="J212" s="109">
        <v>7.1428571428571397E-2</v>
      </c>
      <c r="K212" s="109">
        <v>0</v>
      </c>
      <c r="L212" s="113">
        <v>0</v>
      </c>
    </row>
    <row r="213" spans="1:20" ht="14.4">
      <c r="A213" s="20">
        <v>0.63350650974264999</v>
      </c>
      <c r="B213" s="4">
        <v>12</v>
      </c>
      <c r="C213" s="116" t="s">
        <v>351</v>
      </c>
      <c r="D213" s="109">
        <v>0.2</v>
      </c>
      <c r="E213" s="109">
        <v>0</v>
      </c>
      <c r="F213" s="109">
        <v>0.16666666666666699</v>
      </c>
      <c r="G213" s="109">
        <v>0</v>
      </c>
      <c r="H213" s="109">
        <v>0.2</v>
      </c>
      <c r="I213" s="109">
        <v>0.1</v>
      </c>
      <c r="J213" s="109">
        <v>0.14285714285714299</v>
      </c>
      <c r="K213" s="109">
        <v>0.16666666666666699</v>
      </c>
      <c r="L213" s="113">
        <v>0</v>
      </c>
    </row>
    <row r="214" spans="1:20" ht="15" thickBot="1">
      <c r="A214" s="20">
        <v>0.16168268000213801</v>
      </c>
      <c r="B214" s="4">
        <v>13</v>
      </c>
      <c r="C214" s="117" t="s">
        <v>352</v>
      </c>
      <c r="D214" s="111">
        <v>0.2</v>
      </c>
      <c r="E214" s="111">
        <v>0.11764705882352899</v>
      </c>
      <c r="F214" s="111">
        <v>0</v>
      </c>
      <c r="G214" s="111">
        <v>0</v>
      </c>
      <c r="H214" s="111">
        <v>0</v>
      </c>
      <c r="I214" s="111">
        <v>0</v>
      </c>
      <c r="J214" s="111">
        <v>0</v>
      </c>
      <c r="K214" s="111">
        <v>0</v>
      </c>
      <c r="L214" s="114">
        <v>0.25</v>
      </c>
    </row>
    <row r="215" spans="1:20" ht="14.4">
      <c r="C215" s="15" t="s">
        <v>11</v>
      </c>
      <c r="D215" s="22"/>
      <c r="E215" s="22"/>
      <c r="F215" s="5"/>
      <c r="G215" s="5"/>
      <c r="H215" s="5"/>
      <c r="I215" s="5"/>
      <c r="J215" s="23"/>
      <c r="K215" s="23"/>
      <c r="L215" s="24"/>
    </row>
    <row r="216" spans="1:20" ht="15" thickBot="1">
      <c r="C216" s="21"/>
      <c r="D216" s="22"/>
      <c r="E216" s="22"/>
      <c r="F216" s="5"/>
      <c r="G216" s="5"/>
      <c r="H216" s="5"/>
      <c r="I216" s="5"/>
      <c r="J216" s="23"/>
      <c r="K216" s="23"/>
      <c r="L216" s="24"/>
    </row>
    <row r="217" spans="1:20" ht="15" thickBot="1">
      <c r="C217" s="21"/>
      <c r="D217" s="22"/>
      <c r="E217" s="22"/>
      <c r="F217" s="5"/>
      <c r="G217" s="63"/>
      <c r="H217" s="5"/>
      <c r="I217" s="5"/>
      <c r="J217" s="23"/>
      <c r="K217" s="23"/>
      <c r="L217" s="24"/>
    </row>
    <row r="218" spans="1:20" ht="15.6">
      <c r="C218" s="59" t="s">
        <v>353</v>
      </c>
      <c r="D218" s="22"/>
      <c r="E218" s="22"/>
      <c r="F218" s="5"/>
      <c r="G218" s="5"/>
      <c r="H218" s="5"/>
      <c r="I218" s="5"/>
      <c r="J218" s="23"/>
      <c r="K218" s="23"/>
      <c r="L218" s="24"/>
    </row>
    <row r="219" spans="1:20" ht="14.4">
      <c r="C219" s="33"/>
      <c r="D219" s="34"/>
      <c r="E219" s="34"/>
      <c r="F219" s="35"/>
      <c r="G219" s="35"/>
      <c r="H219" s="35"/>
      <c r="I219" s="35"/>
      <c r="J219" s="36"/>
      <c r="K219" s="36"/>
      <c r="L219" s="37"/>
    </row>
    <row r="220" spans="1:20" ht="15" thickBot="1">
      <c r="C220" s="13" t="s">
        <v>354</v>
      </c>
    </row>
    <row r="221" spans="1:20" ht="53.4" customHeight="1" thickBot="1">
      <c r="A221" s="17" t="s">
        <v>545</v>
      </c>
      <c r="B221" s="4"/>
      <c r="C221" s="102" t="s">
        <v>46</v>
      </c>
      <c r="D221" s="103" t="s">
        <v>560</v>
      </c>
      <c r="E221" s="103" t="s">
        <v>267</v>
      </c>
      <c r="F221" s="103" t="s">
        <v>0</v>
      </c>
      <c r="G221" s="103" t="s">
        <v>268</v>
      </c>
      <c r="H221" s="103" t="s">
        <v>547</v>
      </c>
      <c r="I221" s="104" t="s">
        <v>559</v>
      </c>
      <c r="J221" s="104" t="s">
        <v>392</v>
      </c>
      <c r="K221" s="104" t="s">
        <v>1</v>
      </c>
      <c r="L221" s="105" t="s">
        <v>8</v>
      </c>
      <c r="M221" s="4"/>
      <c r="N221" s="4"/>
      <c r="O221" s="4"/>
      <c r="P221" s="4"/>
      <c r="Q221" s="4"/>
      <c r="R221" s="4"/>
      <c r="S221" s="4"/>
      <c r="T221" s="4"/>
    </row>
    <row r="222" spans="1:20" ht="14.4">
      <c r="A222">
        <v>4.3839592935906102E-11</v>
      </c>
      <c r="B222" s="4">
        <v>1</v>
      </c>
      <c r="C222" s="118" t="s">
        <v>355</v>
      </c>
      <c r="D222" s="119">
        <v>0.25</v>
      </c>
      <c r="E222" s="119">
        <v>5.8823529411764698E-2</v>
      </c>
      <c r="F222" s="119">
        <v>8.3333333333333301E-2</v>
      </c>
      <c r="G222" s="119">
        <v>0</v>
      </c>
      <c r="H222" s="119">
        <v>0.1</v>
      </c>
      <c r="I222" s="119">
        <v>0</v>
      </c>
      <c r="J222" s="119">
        <v>0.85714285714285698</v>
      </c>
      <c r="K222" s="119">
        <v>0.2</v>
      </c>
      <c r="L222" s="120">
        <v>0</v>
      </c>
      <c r="M222" s="4"/>
      <c r="N222" s="4"/>
      <c r="O222" s="4"/>
      <c r="P222" s="4"/>
      <c r="Q222" s="4"/>
      <c r="R222" s="4"/>
      <c r="S222" s="4"/>
      <c r="T222" s="4"/>
    </row>
    <row r="223" spans="1:20" ht="27.6">
      <c r="A223" s="20">
        <v>0.90274297717705398</v>
      </c>
      <c r="B223" s="4">
        <v>2</v>
      </c>
      <c r="C223" s="121" t="s">
        <v>356</v>
      </c>
      <c r="D223" s="109">
        <v>0.25</v>
      </c>
      <c r="E223" s="109">
        <v>0.41176470588235298</v>
      </c>
      <c r="F223" s="109">
        <v>0.58333333333333304</v>
      </c>
      <c r="G223" s="109">
        <v>0.5</v>
      </c>
      <c r="H223" s="109">
        <v>0.3</v>
      </c>
      <c r="I223" s="109">
        <v>0.6</v>
      </c>
      <c r="J223" s="109">
        <v>0.42857142857142899</v>
      </c>
      <c r="K223" s="109">
        <v>0.4</v>
      </c>
      <c r="L223" s="113">
        <v>0.5</v>
      </c>
    </row>
    <row r="224" spans="1:20" ht="27.6">
      <c r="A224" s="20">
        <v>0.175304987019886</v>
      </c>
      <c r="B224" s="4">
        <v>3</v>
      </c>
      <c r="C224" s="121" t="s">
        <v>357</v>
      </c>
      <c r="D224" s="109">
        <v>0</v>
      </c>
      <c r="E224" s="109">
        <v>0.41176470588235298</v>
      </c>
      <c r="F224" s="109">
        <v>0.16666666666666699</v>
      </c>
      <c r="G224" s="109">
        <v>0.3</v>
      </c>
      <c r="H224" s="109">
        <v>0.3</v>
      </c>
      <c r="I224" s="109">
        <v>0.1</v>
      </c>
      <c r="J224" s="109">
        <v>7.1428571428571397E-2</v>
      </c>
      <c r="K224" s="109">
        <v>0</v>
      </c>
      <c r="L224" s="113">
        <v>0</v>
      </c>
    </row>
    <row r="225" spans="1:20" ht="14.4">
      <c r="A225" s="20">
        <v>0.47092893327983099</v>
      </c>
      <c r="B225" s="4">
        <v>4</v>
      </c>
      <c r="C225" s="121" t="s">
        <v>358</v>
      </c>
      <c r="D225" s="109">
        <v>0</v>
      </c>
      <c r="E225" s="109">
        <v>0.11764705882352899</v>
      </c>
      <c r="F225" s="109">
        <v>8.3333333333333301E-2</v>
      </c>
      <c r="G225" s="109">
        <v>0.2</v>
      </c>
      <c r="H225" s="109">
        <v>0.2</v>
      </c>
      <c r="I225" s="109">
        <v>0.4</v>
      </c>
      <c r="J225" s="109">
        <v>0.214285714285714</v>
      </c>
      <c r="K225" s="109">
        <v>0.4</v>
      </c>
      <c r="L225" s="113">
        <v>0</v>
      </c>
    </row>
    <row r="226" spans="1:20" ht="14.4">
      <c r="A226" s="20">
        <v>0.90613914839161802</v>
      </c>
      <c r="B226" s="4">
        <v>5</v>
      </c>
      <c r="C226" s="121" t="s">
        <v>359</v>
      </c>
      <c r="D226" s="109">
        <v>0</v>
      </c>
      <c r="E226" s="109">
        <v>0.11764705882352899</v>
      </c>
      <c r="F226" s="109">
        <v>0.16666666666666699</v>
      </c>
      <c r="G226" s="109">
        <v>0.2</v>
      </c>
      <c r="H226" s="109">
        <v>0.3</v>
      </c>
      <c r="I226" s="109">
        <v>0.3</v>
      </c>
      <c r="J226" s="109">
        <v>0.28571428571428598</v>
      </c>
      <c r="K226" s="109">
        <v>0.2</v>
      </c>
      <c r="L226" s="113">
        <v>0.25</v>
      </c>
    </row>
    <row r="227" spans="1:20" ht="14.4">
      <c r="A227" s="20">
        <v>4.2925494010713397E-2</v>
      </c>
      <c r="B227" s="4">
        <v>6</v>
      </c>
      <c r="C227" s="121" t="s">
        <v>360</v>
      </c>
      <c r="D227" s="109">
        <v>0.5</v>
      </c>
      <c r="E227" s="109">
        <v>0.17647058823529399</v>
      </c>
      <c r="F227" s="109">
        <v>0.16666666666666699</v>
      </c>
      <c r="G227" s="109">
        <v>0.1</v>
      </c>
      <c r="H227" s="109">
        <v>0</v>
      </c>
      <c r="I227" s="109">
        <v>0</v>
      </c>
      <c r="J227" s="109">
        <v>0</v>
      </c>
      <c r="K227" s="109">
        <v>0.4</v>
      </c>
      <c r="L227" s="113">
        <v>0</v>
      </c>
    </row>
    <row r="228" spans="1:20" ht="27.6">
      <c r="A228" s="20">
        <v>0.65778546704754703</v>
      </c>
      <c r="B228" s="4">
        <v>7</v>
      </c>
      <c r="C228" s="121" t="s">
        <v>361</v>
      </c>
      <c r="D228" s="109">
        <v>0</v>
      </c>
      <c r="E228" s="109">
        <v>0.11764705882352899</v>
      </c>
      <c r="F228" s="109">
        <v>0.16666666666666699</v>
      </c>
      <c r="G228" s="109">
        <v>0.3</v>
      </c>
      <c r="H228" s="109">
        <v>0.1</v>
      </c>
      <c r="I228" s="109">
        <v>0</v>
      </c>
      <c r="J228" s="109">
        <v>7.1428571428571397E-2</v>
      </c>
      <c r="K228" s="109">
        <v>0.2</v>
      </c>
      <c r="L228" s="113">
        <v>0.25</v>
      </c>
    </row>
    <row r="229" spans="1:20" ht="27.6">
      <c r="A229" s="20">
        <v>0.83538005155523398</v>
      </c>
      <c r="B229" s="4">
        <v>8</v>
      </c>
      <c r="C229" s="121" t="s">
        <v>362</v>
      </c>
      <c r="D229" s="109">
        <v>0.25</v>
      </c>
      <c r="E229" s="109">
        <v>0.11764705882352899</v>
      </c>
      <c r="F229" s="109">
        <v>0.16666666666666699</v>
      </c>
      <c r="G229" s="109">
        <v>0.1</v>
      </c>
      <c r="H229" s="109">
        <v>0.2</v>
      </c>
      <c r="I229" s="109">
        <v>0.1</v>
      </c>
      <c r="J229" s="109">
        <v>0</v>
      </c>
      <c r="K229" s="109">
        <v>0.2</v>
      </c>
      <c r="L229" s="113">
        <v>0</v>
      </c>
    </row>
    <row r="230" spans="1:20" ht="41.4">
      <c r="A230" s="20">
        <v>0.55749089540358399</v>
      </c>
      <c r="B230" s="4">
        <v>9</v>
      </c>
      <c r="C230" s="121" t="s">
        <v>363</v>
      </c>
      <c r="D230" s="109">
        <v>0</v>
      </c>
      <c r="E230" s="109">
        <v>0.11764705882352899</v>
      </c>
      <c r="F230" s="109">
        <v>0.16666666666666699</v>
      </c>
      <c r="G230" s="109">
        <v>0</v>
      </c>
      <c r="H230" s="109">
        <v>0.2</v>
      </c>
      <c r="I230" s="109">
        <v>0.3</v>
      </c>
      <c r="J230" s="109">
        <v>7.1428571428571397E-2</v>
      </c>
      <c r="K230" s="109">
        <v>0</v>
      </c>
      <c r="L230" s="113">
        <v>0.25</v>
      </c>
    </row>
    <row r="231" spans="1:20" ht="14.4">
      <c r="A231" s="20">
        <v>1.78489917937238E-2</v>
      </c>
      <c r="B231" s="4">
        <v>10</v>
      </c>
      <c r="C231" s="121" t="s">
        <v>364</v>
      </c>
      <c r="D231" s="109">
        <v>0.25</v>
      </c>
      <c r="E231" s="109">
        <v>0</v>
      </c>
      <c r="F231" s="109">
        <v>0</v>
      </c>
      <c r="G231" s="109">
        <v>0</v>
      </c>
      <c r="H231" s="109">
        <v>0</v>
      </c>
      <c r="I231" s="109">
        <v>0</v>
      </c>
      <c r="J231" s="109">
        <v>0</v>
      </c>
      <c r="K231" s="109">
        <v>0.2</v>
      </c>
      <c r="L231" s="113">
        <v>0</v>
      </c>
    </row>
    <row r="232" spans="1:20" ht="27.6">
      <c r="A232" s="20">
        <v>0.14719291426921099</v>
      </c>
      <c r="B232" s="4">
        <v>11</v>
      </c>
      <c r="C232" s="121" t="s">
        <v>365</v>
      </c>
      <c r="D232" s="109">
        <v>0.25</v>
      </c>
      <c r="E232" s="109">
        <v>0.41176470588235298</v>
      </c>
      <c r="F232" s="109">
        <v>0</v>
      </c>
      <c r="G232" s="109">
        <v>0.3</v>
      </c>
      <c r="H232" s="109">
        <v>0.2</v>
      </c>
      <c r="I232" s="109">
        <v>0</v>
      </c>
      <c r="J232" s="109">
        <v>0.214285714285714</v>
      </c>
      <c r="K232" s="109">
        <v>0.2</v>
      </c>
      <c r="L232" s="113">
        <v>0</v>
      </c>
    </row>
    <row r="233" spans="1:20" ht="14.4">
      <c r="A233" s="20">
        <v>6.33292817376198E-2</v>
      </c>
      <c r="B233" s="4">
        <v>12</v>
      </c>
      <c r="C233" s="121" t="s">
        <v>366</v>
      </c>
      <c r="D233" s="109">
        <v>0</v>
      </c>
      <c r="E233" s="109">
        <v>0.11764705882352899</v>
      </c>
      <c r="F233" s="109">
        <v>0.25</v>
      </c>
      <c r="G233" s="109">
        <v>0.2</v>
      </c>
      <c r="H233" s="109">
        <v>0.2</v>
      </c>
      <c r="I233" s="109">
        <v>0.6</v>
      </c>
      <c r="J233" s="109">
        <v>0.35714285714285698</v>
      </c>
      <c r="K233" s="109">
        <v>0.2</v>
      </c>
      <c r="L233" s="113">
        <v>0.75</v>
      </c>
    </row>
    <row r="234" spans="1:20" ht="14.4">
      <c r="A234" s="20">
        <v>0.250377426005778</v>
      </c>
      <c r="B234" s="4">
        <v>13</v>
      </c>
      <c r="C234" s="121" t="s">
        <v>95</v>
      </c>
      <c r="D234" s="109">
        <v>0.25</v>
      </c>
      <c r="E234" s="109">
        <v>0.23529411764705899</v>
      </c>
      <c r="F234" s="109">
        <v>0.33333333333333298</v>
      </c>
      <c r="G234" s="109">
        <v>0.3</v>
      </c>
      <c r="H234" s="109">
        <v>0.4</v>
      </c>
      <c r="I234" s="109">
        <v>0</v>
      </c>
      <c r="J234" s="109">
        <v>0</v>
      </c>
      <c r="K234" s="109">
        <v>0.2</v>
      </c>
      <c r="L234" s="113">
        <v>0.25</v>
      </c>
    </row>
    <row r="235" spans="1:20" ht="27.6">
      <c r="A235" s="20">
        <v>0.24074506860817099</v>
      </c>
      <c r="B235" s="4">
        <v>14</v>
      </c>
      <c r="C235" s="121" t="s">
        <v>367</v>
      </c>
      <c r="D235" s="109">
        <v>0</v>
      </c>
      <c r="E235" s="109">
        <v>0.29411764705882398</v>
      </c>
      <c r="F235" s="109">
        <v>0.41666666666666702</v>
      </c>
      <c r="G235" s="109">
        <v>0.2</v>
      </c>
      <c r="H235" s="109">
        <v>0</v>
      </c>
      <c r="I235" s="109">
        <v>0.3</v>
      </c>
      <c r="J235" s="109">
        <v>0.28571428571428598</v>
      </c>
      <c r="K235" s="109">
        <v>0</v>
      </c>
      <c r="L235" s="113">
        <v>0</v>
      </c>
    </row>
    <row r="236" spans="1:20" ht="15" thickBot="1">
      <c r="A236" s="20">
        <v>0.75864125092947299</v>
      </c>
      <c r="B236" s="4">
        <v>15</v>
      </c>
      <c r="C236" s="67" t="s">
        <v>128</v>
      </c>
      <c r="D236" s="111">
        <v>0</v>
      </c>
      <c r="E236" s="111">
        <v>0</v>
      </c>
      <c r="F236" s="111">
        <v>0</v>
      </c>
      <c r="G236" s="111">
        <v>0</v>
      </c>
      <c r="H236" s="111">
        <v>0</v>
      </c>
      <c r="I236" s="111">
        <v>0</v>
      </c>
      <c r="J236" s="111">
        <v>7.1428571428571397E-2</v>
      </c>
      <c r="K236" s="111">
        <v>0</v>
      </c>
      <c r="L236" s="114">
        <v>0</v>
      </c>
      <c r="M236" s="4"/>
      <c r="N236" s="4"/>
      <c r="O236" s="4"/>
      <c r="P236" s="4"/>
      <c r="Q236" s="4"/>
      <c r="R236" s="4"/>
      <c r="S236" s="4"/>
      <c r="T236" s="4"/>
    </row>
    <row r="237" spans="1:20" ht="14.4">
      <c r="C237" s="15" t="s">
        <v>11</v>
      </c>
      <c r="D237" s="40"/>
      <c r="E237" s="40"/>
      <c r="F237" s="5"/>
      <c r="G237" s="5"/>
      <c r="H237" s="5"/>
      <c r="I237" s="5"/>
      <c r="J237" s="23"/>
      <c r="K237" s="23"/>
      <c r="L237" s="24"/>
    </row>
    <row r="238" spans="1:20" ht="14.4">
      <c r="C238" s="41"/>
      <c r="D238" s="40"/>
      <c r="E238" s="40"/>
      <c r="F238" s="5"/>
      <c r="G238" s="5"/>
      <c r="H238" s="5"/>
      <c r="I238" s="5"/>
      <c r="J238" s="23"/>
      <c r="K238" s="23"/>
      <c r="L238" s="24"/>
    </row>
    <row r="239" spans="1:20" ht="14.4">
      <c r="C239" s="41"/>
      <c r="D239" s="40"/>
      <c r="E239" s="40"/>
      <c r="F239" s="5"/>
      <c r="G239" s="5"/>
      <c r="H239" s="5"/>
      <c r="I239" s="5"/>
      <c r="J239" s="23"/>
      <c r="K239" s="23"/>
      <c r="L239" s="24"/>
    </row>
    <row r="240" spans="1:20" ht="15" thickBot="1">
      <c r="C240" s="60" t="s">
        <v>368</v>
      </c>
      <c r="D240" s="40"/>
      <c r="E240" s="40"/>
      <c r="F240" s="5"/>
      <c r="G240" s="5"/>
      <c r="H240" s="5"/>
      <c r="I240" s="5"/>
      <c r="J240" s="23"/>
      <c r="K240" s="23"/>
      <c r="L240" s="24"/>
    </row>
    <row r="241" spans="1:20" ht="53.4" customHeight="1" thickBot="1">
      <c r="A241" s="17" t="s">
        <v>545</v>
      </c>
      <c r="B241" s="4"/>
      <c r="C241" s="102" t="s">
        <v>46</v>
      </c>
      <c r="D241" s="103" t="s">
        <v>560</v>
      </c>
      <c r="E241" s="103" t="s">
        <v>267</v>
      </c>
      <c r="F241" s="103" t="s">
        <v>0</v>
      </c>
      <c r="G241" s="103" t="s">
        <v>268</v>
      </c>
      <c r="H241" s="103" t="s">
        <v>547</v>
      </c>
      <c r="I241" s="104" t="s">
        <v>559</v>
      </c>
      <c r="J241" s="104" t="s">
        <v>392</v>
      </c>
      <c r="K241" s="104" t="s">
        <v>1</v>
      </c>
      <c r="L241" s="105" t="s">
        <v>8</v>
      </c>
      <c r="M241" s="4"/>
      <c r="N241" s="4"/>
      <c r="O241" s="4"/>
      <c r="P241" s="4"/>
      <c r="Q241" s="4"/>
      <c r="R241" s="4"/>
      <c r="S241" s="4"/>
      <c r="T241" s="4"/>
    </row>
    <row r="242" spans="1:20" ht="14.4">
      <c r="A242" s="20">
        <v>1.3613328108537199E-3</v>
      </c>
      <c r="B242" s="3">
        <v>1</v>
      </c>
      <c r="C242" s="118" t="s">
        <v>96</v>
      </c>
      <c r="D242" s="119">
        <v>0.25</v>
      </c>
      <c r="E242" s="119">
        <v>0.17647058823529399</v>
      </c>
      <c r="F242" s="119">
        <v>0</v>
      </c>
      <c r="G242" s="119">
        <v>9.0909090909090898E-2</v>
      </c>
      <c r="H242" s="119">
        <v>0.22222222222222199</v>
      </c>
      <c r="I242" s="119">
        <v>0</v>
      </c>
      <c r="J242" s="119">
        <v>0</v>
      </c>
      <c r="K242" s="119">
        <v>0</v>
      </c>
      <c r="L242" s="120">
        <v>0.75</v>
      </c>
    </row>
    <row r="243" spans="1:20" ht="14.4">
      <c r="A243" s="20">
        <v>0.84463950209264804</v>
      </c>
      <c r="B243" s="3">
        <v>2</v>
      </c>
      <c r="C243" s="121" t="s">
        <v>194</v>
      </c>
      <c r="D243" s="109">
        <v>0.25</v>
      </c>
      <c r="E243" s="109">
        <v>0.23529411764705899</v>
      </c>
      <c r="F243" s="109">
        <v>0.33333333333333298</v>
      </c>
      <c r="G243" s="109">
        <v>0.18181818181818199</v>
      </c>
      <c r="H243" s="109">
        <v>0.11111111111111099</v>
      </c>
      <c r="I243" s="109">
        <v>0.2</v>
      </c>
      <c r="J243" s="109">
        <v>0.14285714285714299</v>
      </c>
      <c r="K243" s="109">
        <v>0.4</v>
      </c>
      <c r="L243" s="113">
        <v>0</v>
      </c>
    </row>
    <row r="244" spans="1:20" ht="14.4">
      <c r="A244" s="20">
        <v>0.66132468435123104</v>
      </c>
      <c r="B244" s="3">
        <v>3</v>
      </c>
      <c r="C244" s="121" t="s">
        <v>369</v>
      </c>
      <c r="D244" s="109">
        <v>0.25</v>
      </c>
      <c r="E244" s="109">
        <v>0.47058823529411797</v>
      </c>
      <c r="F244" s="109">
        <v>8.3333333333333301E-2</v>
      </c>
      <c r="G244" s="109">
        <v>0.36363636363636398</v>
      </c>
      <c r="H244" s="109">
        <v>0.33333333333333298</v>
      </c>
      <c r="I244" s="109">
        <v>0.2</v>
      </c>
      <c r="J244" s="109">
        <v>0.28571428571428598</v>
      </c>
      <c r="K244" s="109">
        <v>0.4</v>
      </c>
      <c r="L244" s="113">
        <v>0.25</v>
      </c>
    </row>
    <row r="245" spans="1:20" ht="14.4">
      <c r="A245" s="20">
        <v>3.6608932875040398E-2</v>
      </c>
      <c r="B245" s="3">
        <v>4</v>
      </c>
      <c r="C245" s="121" t="s">
        <v>370</v>
      </c>
      <c r="D245" s="109">
        <v>0.5</v>
      </c>
      <c r="E245" s="109">
        <v>0.41176470588235298</v>
      </c>
      <c r="F245" s="109">
        <v>0.83333333333333304</v>
      </c>
      <c r="G245" s="109">
        <v>9.0909090909090898E-2</v>
      </c>
      <c r="H245" s="109">
        <v>0.33333333333333298</v>
      </c>
      <c r="I245" s="109">
        <v>0.3</v>
      </c>
      <c r="J245" s="109">
        <v>0.35714285714285698</v>
      </c>
      <c r="K245" s="109">
        <v>0.2</v>
      </c>
      <c r="L245" s="113">
        <v>0.25</v>
      </c>
    </row>
    <row r="246" spans="1:20" ht="14.4">
      <c r="A246" s="20">
        <v>0.83524130010180198</v>
      </c>
      <c r="B246" s="3">
        <v>5</v>
      </c>
      <c r="C246" s="121" t="s">
        <v>99</v>
      </c>
      <c r="D246" s="109">
        <v>0</v>
      </c>
      <c r="E246" s="109">
        <v>5.8823529411764698E-2</v>
      </c>
      <c r="F246" s="109">
        <v>0.16666666666666699</v>
      </c>
      <c r="G246" s="109">
        <v>9.0909090909090898E-2</v>
      </c>
      <c r="H246" s="109">
        <v>0</v>
      </c>
      <c r="I246" s="109">
        <v>0.2</v>
      </c>
      <c r="J246" s="109">
        <v>0.14285714285714299</v>
      </c>
      <c r="K246" s="109">
        <v>0.2</v>
      </c>
      <c r="L246" s="113">
        <v>0.25</v>
      </c>
    </row>
    <row r="247" spans="1:20" ht="14.4">
      <c r="A247" s="20">
        <v>4.5341486495555097E-11</v>
      </c>
      <c r="B247" s="3">
        <v>6</v>
      </c>
      <c r="C247" s="121" t="s">
        <v>97</v>
      </c>
      <c r="D247" s="109">
        <v>0.25</v>
      </c>
      <c r="E247" s="109">
        <v>0.11764705882352899</v>
      </c>
      <c r="F247" s="109">
        <v>8.3333333333333301E-2</v>
      </c>
      <c r="G247" s="109">
        <v>9.0909090909090898E-2</v>
      </c>
      <c r="H247" s="109">
        <v>0.22222222222222199</v>
      </c>
      <c r="I247" s="109">
        <v>0</v>
      </c>
      <c r="J247" s="109">
        <v>1</v>
      </c>
      <c r="K247" s="109">
        <v>0.2</v>
      </c>
      <c r="L247" s="113">
        <v>0.25</v>
      </c>
    </row>
    <row r="248" spans="1:20" ht="14.4">
      <c r="A248" s="20">
        <v>0.42422495490468898</v>
      </c>
      <c r="B248" s="3">
        <v>7</v>
      </c>
      <c r="C248" s="121" t="s">
        <v>371</v>
      </c>
      <c r="D248" s="109">
        <v>0.25</v>
      </c>
      <c r="E248" s="109">
        <v>0.29411764705882398</v>
      </c>
      <c r="F248" s="109">
        <v>8.3333333333333301E-2</v>
      </c>
      <c r="G248" s="109">
        <v>0.45454545454545497</v>
      </c>
      <c r="H248" s="109">
        <v>0.22222222222222199</v>
      </c>
      <c r="I248" s="109">
        <v>0.3</v>
      </c>
      <c r="J248" s="109">
        <v>0.28571428571428598</v>
      </c>
      <c r="K248" s="109">
        <v>0.6</v>
      </c>
      <c r="L248" s="113">
        <v>0</v>
      </c>
    </row>
    <row r="249" spans="1:20" ht="14.4">
      <c r="A249" s="20">
        <v>2.2376681428782099E-2</v>
      </c>
      <c r="B249" s="3">
        <v>8</v>
      </c>
      <c r="C249" s="121" t="s">
        <v>185</v>
      </c>
      <c r="D249" s="109">
        <v>0.25</v>
      </c>
      <c r="E249" s="109">
        <v>0.35294117647058798</v>
      </c>
      <c r="F249" s="109">
        <v>0.75</v>
      </c>
      <c r="G249" s="109">
        <v>0.72727272727272696</v>
      </c>
      <c r="H249" s="109">
        <v>0.66666666666666696</v>
      </c>
      <c r="I249" s="109">
        <v>1</v>
      </c>
      <c r="J249" s="109">
        <v>0.42857142857142899</v>
      </c>
      <c r="K249" s="109">
        <v>0.6</v>
      </c>
      <c r="L249" s="113">
        <v>0.75</v>
      </c>
    </row>
    <row r="250" spans="1:20" ht="14.4">
      <c r="A250" s="20">
        <v>0.43786954235831799</v>
      </c>
      <c r="B250" s="3">
        <v>9</v>
      </c>
      <c r="C250" s="121" t="s">
        <v>372</v>
      </c>
      <c r="D250" s="109">
        <v>0.25</v>
      </c>
      <c r="E250" s="109">
        <v>5.8823529411764698E-2</v>
      </c>
      <c r="F250" s="109">
        <v>0.33333333333333298</v>
      </c>
      <c r="G250" s="109">
        <v>9.0909090909090898E-2</v>
      </c>
      <c r="H250" s="109">
        <v>0.11111111111111099</v>
      </c>
      <c r="I250" s="109">
        <v>0.2</v>
      </c>
      <c r="J250" s="109">
        <v>7.1428571428571397E-2</v>
      </c>
      <c r="K250" s="109">
        <v>0</v>
      </c>
      <c r="L250" s="113">
        <v>0</v>
      </c>
    </row>
    <row r="251" spans="1:20" ht="14.4">
      <c r="A251" s="20"/>
      <c r="B251" s="3">
        <v>10</v>
      </c>
      <c r="C251" s="121" t="s">
        <v>373</v>
      </c>
      <c r="D251" s="109">
        <v>0</v>
      </c>
      <c r="E251" s="109">
        <v>0</v>
      </c>
      <c r="F251" s="109">
        <v>0</v>
      </c>
      <c r="G251" s="109">
        <v>0</v>
      </c>
      <c r="H251" s="109">
        <v>0</v>
      </c>
      <c r="I251" s="109">
        <v>0</v>
      </c>
      <c r="J251" s="109">
        <v>0</v>
      </c>
      <c r="K251" s="109">
        <v>0</v>
      </c>
      <c r="L251" s="113">
        <v>0</v>
      </c>
    </row>
    <row r="252" spans="1:20" ht="14.4">
      <c r="A252" s="20">
        <v>0.14064086721328001</v>
      </c>
      <c r="B252" s="3">
        <v>11</v>
      </c>
      <c r="C252" s="121" t="s">
        <v>374</v>
      </c>
      <c r="D252" s="109">
        <v>0</v>
      </c>
      <c r="E252" s="109">
        <v>0</v>
      </c>
      <c r="F252" s="109">
        <v>0</v>
      </c>
      <c r="G252" s="109">
        <v>0</v>
      </c>
      <c r="H252" s="109">
        <v>0.22222222222222199</v>
      </c>
      <c r="I252" s="109">
        <v>0</v>
      </c>
      <c r="J252" s="109">
        <v>7.1428571428571397E-2</v>
      </c>
      <c r="K252" s="109">
        <v>0</v>
      </c>
      <c r="L252" s="113">
        <v>0</v>
      </c>
    </row>
    <row r="253" spans="1:20" ht="14.4">
      <c r="A253" s="20">
        <v>0.31659423766887801</v>
      </c>
      <c r="B253" s="3">
        <v>12</v>
      </c>
      <c r="C253" s="121" t="s">
        <v>184</v>
      </c>
      <c r="D253" s="109">
        <v>0.25</v>
      </c>
      <c r="E253" s="109">
        <v>0.41176470588235298</v>
      </c>
      <c r="F253" s="109">
        <v>0</v>
      </c>
      <c r="G253" s="109">
        <v>0.36363636363636398</v>
      </c>
      <c r="H253" s="109">
        <v>0.44444444444444398</v>
      </c>
      <c r="I253" s="109">
        <v>0.3</v>
      </c>
      <c r="J253" s="109">
        <v>0.14285714285714299</v>
      </c>
      <c r="K253" s="109">
        <v>0.4</v>
      </c>
      <c r="L253" s="113">
        <v>0.25</v>
      </c>
    </row>
    <row r="254" spans="1:20" ht="14.4">
      <c r="A254" s="20">
        <v>0.57099369169335401</v>
      </c>
      <c r="B254" s="3">
        <v>13</v>
      </c>
      <c r="C254" s="121" t="s">
        <v>128</v>
      </c>
      <c r="D254" s="109">
        <v>0</v>
      </c>
      <c r="E254" s="109">
        <v>0</v>
      </c>
      <c r="F254" s="109">
        <v>0</v>
      </c>
      <c r="G254" s="109">
        <v>9.0909090909090898E-2</v>
      </c>
      <c r="H254" s="109">
        <v>0</v>
      </c>
      <c r="I254" s="109">
        <v>0</v>
      </c>
      <c r="J254" s="109">
        <v>0</v>
      </c>
      <c r="K254" s="109">
        <v>0</v>
      </c>
      <c r="L254" s="113">
        <v>0</v>
      </c>
      <c r="M254" s="4"/>
      <c r="N254" s="4"/>
      <c r="O254" s="4"/>
      <c r="P254" s="4"/>
      <c r="Q254" s="4"/>
      <c r="R254" s="4"/>
      <c r="S254" s="4"/>
      <c r="T254" s="4"/>
    </row>
    <row r="255" spans="1:20" ht="15" thickBot="1">
      <c r="A255" s="20">
        <v>0.82517151914797504</v>
      </c>
      <c r="B255" s="3">
        <v>14</v>
      </c>
      <c r="C255" s="67" t="s">
        <v>83</v>
      </c>
      <c r="D255" s="111">
        <v>0</v>
      </c>
      <c r="E255" s="111">
        <v>5.8823529411764698E-2</v>
      </c>
      <c r="F255" s="111">
        <v>0</v>
      </c>
      <c r="G255" s="111">
        <v>9.0909090909090898E-2</v>
      </c>
      <c r="H255" s="111">
        <v>0</v>
      </c>
      <c r="I255" s="111">
        <v>0</v>
      </c>
      <c r="J255" s="111">
        <v>0</v>
      </c>
      <c r="K255" s="111">
        <v>0</v>
      </c>
      <c r="L255" s="114">
        <v>0</v>
      </c>
    </row>
    <row r="256" spans="1:20" ht="14.4">
      <c r="C256" s="15" t="s">
        <v>11</v>
      </c>
      <c r="D256" s="40"/>
      <c r="E256" s="40"/>
      <c r="F256" s="5"/>
      <c r="G256" s="5"/>
      <c r="H256" s="5"/>
      <c r="I256" s="5"/>
      <c r="J256" s="23"/>
      <c r="K256" s="23"/>
      <c r="L256" s="24"/>
    </row>
    <row r="257" spans="1:20" ht="14.4">
      <c r="C257" s="41"/>
      <c r="D257" s="40"/>
      <c r="E257" s="40"/>
      <c r="F257" s="5"/>
      <c r="G257" s="5"/>
      <c r="H257" s="5"/>
      <c r="I257" s="5"/>
      <c r="J257" s="23"/>
      <c r="K257" s="23"/>
      <c r="L257" s="24"/>
    </row>
    <row r="258" spans="1:20" ht="14.4">
      <c r="C258" s="41"/>
      <c r="D258" s="40"/>
      <c r="E258" s="40"/>
      <c r="F258" s="5"/>
      <c r="G258" s="5"/>
      <c r="H258" s="5"/>
      <c r="I258" s="5"/>
      <c r="J258" s="23"/>
      <c r="K258" s="23"/>
      <c r="L258" s="24"/>
    </row>
    <row r="259" spans="1:20" ht="15" thickBot="1">
      <c r="C259" s="60" t="s">
        <v>375</v>
      </c>
      <c r="D259" s="40"/>
      <c r="E259" s="40"/>
      <c r="F259" s="5"/>
      <c r="G259" s="5"/>
      <c r="H259" s="5"/>
      <c r="I259" s="5"/>
      <c r="J259" s="23"/>
      <c r="K259" s="23"/>
      <c r="L259" s="24"/>
    </row>
    <row r="260" spans="1:20" ht="53.4" customHeight="1" thickBot="1">
      <c r="A260" s="17" t="s">
        <v>545</v>
      </c>
      <c r="B260" s="4"/>
      <c r="C260" s="102" t="s">
        <v>46</v>
      </c>
      <c r="D260" s="103" t="s">
        <v>560</v>
      </c>
      <c r="E260" s="103" t="s">
        <v>267</v>
      </c>
      <c r="F260" s="103" t="s">
        <v>0</v>
      </c>
      <c r="G260" s="103" t="s">
        <v>268</v>
      </c>
      <c r="H260" s="103" t="s">
        <v>547</v>
      </c>
      <c r="I260" s="104" t="s">
        <v>559</v>
      </c>
      <c r="J260" s="104" t="s">
        <v>392</v>
      </c>
      <c r="K260" s="104" t="s">
        <v>1</v>
      </c>
      <c r="L260" s="105" t="s">
        <v>8</v>
      </c>
      <c r="M260" s="4"/>
      <c r="N260" s="4"/>
      <c r="O260" s="4"/>
      <c r="P260" s="4"/>
      <c r="Q260" s="4"/>
      <c r="R260" s="4"/>
      <c r="S260" s="4"/>
      <c r="T260" s="4"/>
    </row>
    <row r="261" spans="1:20" ht="14.4">
      <c r="A261" s="20">
        <v>0.90778228318774601</v>
      </c>
      <c r="B261" s="3">
        <v>1</v>
      </c>
      <c r="C261" s="118" t="s">
        <v>376</v>
      </c>
      <c r="D261" s="119">
        <v>0.25</v>
      </c>
      <c r="E261" s="119">
        <v>0.11764705882352899</v>
      </c>
      <c r="F261" s="119">
        <v>8.3333333333333301E-2</v>
      </c>
      <c r="G261" s="120">
        <v>9.0909090909090898E-2</v>
      </c>
      <c r="H261" s="119">
        <v>0.1</v>
      </c>
      <c r="I261" s="120">
        <v>0</v>
      </c>
      <c r="J261" s="119">
        <v>7.69230769230769E-2</v>
      </c>
      <c r="K261" s="120">
        <v>0</v>
      </c>
      <c r="L261" s="120">
        <v>0</v>
      </c>
    </row>
    <row r="262" spans="1:20" ht="14.4">
      <c r="A262" s="20">
        <v>0.23613621027673101</v>
      </c>
      <c r="B262" s="3">
        <v>2</v>
      </c>
      <c r="C262" s="121" t="s">
        <v>377</v>
      </c>
      <c r="D262" s="109">
        <v>0</v>
      </c>
      <c r="E262" s="109">
        <v>5.8823529411764698E-2</v>
      </c>
      <c r="F262" s="109">
        <v>0</v>
      </c>
      <c r="G262" s="113">
        <v>0</v>
      </c>
      <c r="H262" s="109">
        <v>0</v>
      </c>
      <c r="I262" s="113">
        <v>0.2</v>
      </c>
      <c r="J262" s="109">
        <v>0</v>
      </c>
      <c r="K262" s="113">
        <v>0</v>
      </c>
      <c r="L262" s="113">
        <v>0</v>
      </c>
    </row>
    <row r="263" spans="1:20" ht="14.4">
      <c r="A263" s="20">
        <v>7.6334812766345406E-2</v>
      </c>
      <c r="B263" s="3">
        <v>3</v>
      </c>
      <c r="C263" s="121" t="s">
        <v>185</v>
      </c>
      <c r="D263" s="109">
        <v>0</v>
      </c>
      <c r="E263" s="109">
        <v>0.17647058823529399</v>
      </c>
      <c r="F263" s="109">
        <v>0.41666666666666702</v>
      </c>
      <c r="G263" s="113">
        <v>0.54545454545454497</v>
      </c>
      <c r="H263" s="109">
        <v>0.2</v>
      </c>
      <c r="I263" s="113">
        <v>0.7</v>
      </c>
      <c r="J263" s="109">
        <v>0.46153846153846201</v>
      </c>
      <c r="K263" s="113">
        <v>0.2</v>
      </c>
      <c r="L263" s="113">
        <v>0.25</v>
      </c>
    </row>
    <row r="264" spans="1:20" ht="14.4">
      <c r="A264" s="20">
        <v>0.89479694498449103</v>
      </c>
      <c r="B264" s="3">
        <v>4</v>
      </c>
      <c r="C264" s="121" t="s">
        <v>378</v>
      </c>
      <c r="D264" s="109">
        <v>0</v>
      </c>
      <c r="E264" s="109">
        <v>0.11764705882352899</v>
      </c>
      <c r="F264" s="109">
        <v>8.3333333333333301E-2</v>
      </c>
      <c r="G264" s="113">
        <v>0</v>
      </c>
      <c r="H264" s="109">
        <v>0.1</v>
      </c>
      <c r="I264" s="113">
        <v>0</v>
      </c>
      <c r="J264" s="109">
        <v>7.69230769230769E-2</v>
      </c>
      <c r="K264" s="113">
        <v>0</v>
      </c>
      <c r="L264" s="113">
        <v>0</v>
      </c>
    </row>
    <row r="265" spans="1:20" ht="14.4">
      <c r="A265" s="20">
        <v>0.36227409540454802</v>
      </c>
      <c r="B265" s="3">
        <v>5</v>
      </c>
      <c r="C265" s="121" t="s">
        <v>379</v>
      </c>
      <c r="D265" s="109">
        <v>0.5</v>
      </c>
      <c r="E265" s="109">
        <v>5.8823529411764698E-2</v>
      </c>
      <c r="F265" s="109">
        <v>0.16666666666666699</v>
      </c>
      <c r="G265" s="113">
        <v>0.27272727272727298</v>
      </c>
      <c r="H265" s="109">
        <v>0.1</v>
      </c>
      <c r="I265" s="113">
        <v>0.1</v>
      </c>
      <c r="J265" s="109">
        <v>0.230769230769231</v>
      </c>
      <c r="K265" s="113">
        <v>0.4</v>
      </c>
      <c r="L265" s="113">
        <v>0</v>
      </c>
    </row>
    <row r="266" spans="1:20" ht="14.4">
      <c r="A266" s="20">
        <v>0.97093758097420002</v>
      </c>
      <c r="B266" s="3">
        <v>6</v>
      </c>
      <c r="C266" s="121" t="s">
        <v>380</v>
      </c>
      <c r="D266" s="109">
        <v>0</v>
      </c>
      <c r="E266" s="109">
        <v>0.17647058823529399</v>
      </c>
      <c r="F266" s="109">
        <v>0.33333333333333298</v>
      </c>
      <c r="G266" s="113">
        <v>0.18181818181818199</v>
      </c>
      <c r="H266" s="109">
        <v>0.2</v>
      </c>
      <c r="I266" s="113">
        <v>0.2</v>
      </c>
      <c r="J266" s="109">
        <v>0.230769230769231</v>
      </c>
      <c r="K266" s="113">
        <v>0.2</v>
      </c>
      <c r="L266" s="113">
        <v>0.25</v>
      </c>
    </row>
    <row r="267" spans="1:20" ht="14.4">
      <c r="A267" s="20">
        <v>0.333145644776836</v>
      </c>
      <c r="B267" s="3">
        <v>7</v>
      </c>
      <c r="C267" s="121" t="s">
        <v>84</v>
      </c>
      <c r="D267" s="109">
        <v>0</v>
      </c>
      <c r="E267" s="109">
        <v>0</v>
      </c>
      <c r="F267" s="109">
        <v>0.16666666666666699</v>
      </c>
      <c r="G267" s="113">
        <v>0</v>
      </c>
      <c r="H267" s="109">
        <v>0.2</v>
      </c>
      <c r="I267" s="113">
        <v>0.1</v>
      </c>
      <c r="J267" s="109">
        <v>0.230769230769231</v>
      </c>
      <c r="K267" s="113">
        <v>0</v>
      </c>
      <c r="L267" s="113">
        <v>0</v>
      </c>
    </row>
    <row r="268" spans="1:20" ht="14.4">
      <c r="A268" s="20">
        <v>0.42600883395581701</v>
      </c>
      <c r="B268" s="3">
        <v>8</v>
      </c>
      <c r="C268" s="121" t="s">
        <v>85</v>
      </c>
      <c r="D268" s="109">
        <v>0.25</v>
      </c>
      <c r="E268" s="109">
        <v>0.52941176470588203</v>
      </c>
      <c r="F268" s="109">
        <v>0.33333333333333298</v>
      </c>
      <c r="G268" s="113">
        <v>0.18181818181818199</v>
      </c>
      <c r="H268" s="109">
        <v>0.3</v>
      </c>
      <c r="I268" s="113">
        <v>0.1</v>
      </c>
      <c r="J268" s="109">
        <v>0.46153846153846201</v>
      </c>
      <c r="K268" s="113">
        <v>0.2</v>
      </c>
      <c r="L268" s="113">
        <v>0.25</v>
      </c>
    </row>
    <row r="269" spans="1:20" ht="27.6">
      <c r="A269" s="20">
        <v>0.72168179969863</v>
      </c>
      <c r="B269" s="3">
        <v>9</v>
      </c>
      <c r="C269" s="121" t="s">
        <v>381</v>
      </c>
      <c r="D269" s="109">
        <v>0.25</v>
      </c>
      <c r="E269" s="109">
        <v>0.23529411764705899</v>
      </c>
      <c r="F269" s="109">
        <v>8.3333333333333301E-2</v>
      </c>
      <c r="G269" s="113">
        <v>0.18181818181818199</v>
      </c>
      <c r="H269" s="109">
        <v>0.1</v>
      </c>
      <c r="I269" s="113">
        <v>0.2</v>
      </c>
      <c r="J269" s="109">
        <v>7.69230769230769E-2</v>
      </c>
      <c r="K269" s="113">
        <v>0.2</v>
      </c>
      <c r="L269" s="113">
        <v>0.5</v>
      </c>
    </row>
    <row r="270" spans="1:20" ht="14.4">
      <c r="A270" s="20">
        <v>0.44116977657411999</v>
      </c>
      <c r="B270" s="3">
        <v>10</v>
      </c>
      <c r="C270" s="121" t="s">
        <v>382</v>
      </c>
      <c r="D270" s="109">
        <v>0</v>
      </c>
      <c r="E270" s="109">
        <v>0.17647058823529399</v>
      </c>
      <c r="F270" s="109">
        <v>8.3333333333333301E-2</v>
      </c>
      <c r="G270" s="113">
        <v>0.18181818181818199</v>
      </c>
      <c r="H270" s="109">
        <v>0</v>
      </c>
      <c r="I270" s="113">
        <v>0</v>
      </c>
      <c r="J270" s="109">
        <v>0</v>
      </c>
      <c r="K270" s="113">
        <v>0.2</v>
      </c>
      <c r="L270" s="113">
        <v>0</v>
      </c>
    </row>
    <row r="271" spans="1:20" ht="14.4">
      <c r="A271" s="20">
        <v>0.26945934567791102</v>
      </c>
      <c r="B271" s="3">
        <v>11</v>
      </c>
      <c r="C271" s="121" t="s">
        <v>383</v>
      </c>
      <c r="D271" s="109">
        <v>0.25</v>
      </c>
      <c r="E271" s="109">
        <v>0.23529411764705899</v>
      </c>
      <c r="F271" s="109">
        <v>0.5</v>
      </c>
      <c r="G271" s="113">
        <v>0.72727272727272696</v>
      </c>
      <c r="H271" s="109">
        <v>0.4</v>
      </c>
      <c r="I271" s="113">
        <v>0.2</v>
      </c>
      <c r="J271" s="109">
        <v>0.30769230769230799</v>
      </c>
      <c r="K271" s="113">
        <v>0.4</v>
      </c>
      <c r="L271" s="113">
        <v>0.5</v>
      </c>
    </row>
    <row r="272" spans="1:20" ht="14.4">
      <c r="A272" s="20">
        <v>0.657187374517616</v>
      </c>
      <c r="B272" s="3">
        <v>12</v>
      </c>
      <c r="C272" s="121" t="s">
        <v>384</v>
      </c>
      <c r="D272" s="109">
        <v>0</v>
      </c>
      <c r="E272" s="109">
        <v>0.11764705882352899</v>
      </c>
      <c r="F272" s="109">
        <v>8.3333333333333301E-2</v>
      </c>
      <c r="G272" s="113">
        <v>0</v>
      </c>
      <c r="H272" s="109">
        <v>0</v>
      </c>
      <c r="I272" s="113">
        <v>0</v>
      </c>
      <c r="J272" s="109">
        <v>0.15384615384615399</v>
      </c>
      <c r="K272" s="113">
        <v>0</v>
      </c>
      <c r="L272" s="113">
        <v>0</v>
      </c>
    </row>
    <row r="273" spans="1:20" ht="14.4">
      <c r="A273" s="20">
        <v>0.22188008140873899</v>
      </c>
      <c r="B273" s="3">
        <v>13</v>
      </c>
      <c r="C273" s="121" t="s">
        <v>385</v>
      </c>
      <c r="D273" s="109">
        <v>0</v>
      </c>
      <c r="E273" s="109">
        <v>5.8823529411764698E-2</v>
      </c>
      <c r="F273" s="109">
        <v>8.3333333333333301E-2</v>
      </c>
      <c r="G273" s="113">
        <v>0</v>
      </c>
      <c r="H273" s="109">
        <v>0.1</v>
      </c>
      <c r="I273" s="113">
        <v>0.1</v>
      </c>
      <c r="J273" s="109">
        <v>0.15384615384615399</v>
      </c>
      <c r="K273" s="113">
        <v>0</v>
      </c>
      <c r="L273" s="113">
        <v>0.5</v>
      </c>
    </row>
    <row r="274" spans="1:20" ht="14.4">
      <c r="A274" s="20">
        <v>0.28058665006342998</v>
      </c>
      <c r="B274" s="3">
        <v>14</v>
      </c>
      <c r="C274" s="121" t="s">
        <v>386</v>
      </c>
      <c r="D274" s="109">
        <v>0.5</v>
      </c>
      <c r="E274" s="109">
        <v>0.41176470588235298</v>
      </c>
      <c r="F274" s="109">
        <v>0.16666666666666699</v>
      </c>
      <c r="G274" s="113">
        <v>0.45454545454545497</v>
      </c>
      <c r="H274" s="109">
        <v>0.5</v>
      </c>
      <c r="I274" s="113">
        <v>0.6</v>
      </c>
      <c r="J274" s="109">
        <v>0.230769230769231</v>
      </c>
      <c r="K274" s="113">
        <v>0.8</v>
      </c>
      <c r="L274" s="113">
        <v>0.5</v>
      </c>
    </row>
    <row r="275" spans="1:20" ht="14.4">
      <c r="A275" s="20">
        <v>0.86496055133667005</v>
      </c>
      <c r="B275" s="3">
        <v>15</v>
      </c>
      <c r="C275" s="121" t="s">
        <v>387</v>
      </c>
      <c r="D275" s="109">
        <v>0</v>
      </c>
      <c r="E275" s="109">
        <v>5.8823529411764698E-2</v>
      </c>
      <c r="F275" s="109">
        <v>0</v>
      </c>
      <c r="G275" s="113">
        <v>0</v>
      </c>
      <c r="H275" s="109">
        <v>0</v>
      </c>
      <c r="I275" s="113">
        <v>0</v>
      </c>
      <c r="J275" s="109">
        <v>0</v>
      </c>
      <c r="K275" s="113">
        <v>0</v>
      </c>
      <c r="L275" s="113">
        <v>0</v>
      </c>
    </row>
    <row r="276" spans="1:20" ht="15" thickBot="1">
      <c r="A276" s="20">
        <v>0.55801400000574297</v>
      </c>
      <c r="B276" s="3">
        <v>16</v>
      </c>
      <c r="C276" s="67" t="s">
        <v>58</v>
      </c>
      <c r="D276" s="111">
        <v>0.25</v>
      </c>
      <c r="E276" s="111">
        <v>0.23529411764705899</v>
      </c>
      <c r="F276" s="111">
        <v>8.3333333333333301E-2</v>
      </c>
      <c r="G276" s="114">
        <v>9.0909090909090898E-2</v>
      </c>
      <c r="H276" s="111">
        <v>0.4</v>
      </c>
      <c r="I276" s="114">
        <v>0.2</v>
      </c>
      <c r="J276" s="111">
        <v>0.15384615384615399</v>
      </c>
      <c r="K276" s="114">
        <v>0.4</v>
      </c>
      <c r="L276" s="114">
        <v>0</v>
      </c>
    </row>
    <row r="277" spans="1:20" ht="14.4">
      <c r="C277" s="15"/>
      <c r="D277" s="42"/>
      <c r="E277" s="42"/>
      <c r="F277" s="43"/>
      <c r="G277" s="43"/>
      <c r="I277" s="43"/>
    </row>
    <row r="278" spans="1:20" ht="14.4">
      <c r="C278" s="25"/>
      <c r="D278" s="8"/>
      <c r="E278" s="8"/>
    </row>
    <row r="279" spans="1:20" ht="14.4">
      <c r="C279" s="25"/>
      <c r="D279" s="8"/>
      <c r="E279" s="8"/>
    </row>
    <row r="280" spans="1:20" ht="15.6">
      <c r="C280" s="61" t="s">
        <v>100</v>
      </c>
      <c r="D280" s="8"/>
      <c r="E280" s="8"/>
    </row>
    <row r="281" spans="1:20" ht="15.6">
      <c r="C281" s="61"/>
      <c r="D281" s="8"/>
      <c r="E281" s="8"/>
    </row>
    <row r="282" spans="1:20" ht="16.2" thickBot="1">
      <c r="C282" s="61" t="s">
        <v>557</v>
      </c>
      <c r="D282" s="8"/>
      <c r="E282" s="8"/>
    </row>
    <row r="283" spans="1:20" ht="53.4" customHeight="1" thickBot="1">
      <c r="A283" s="17" t="s">
        <v>545</v>
      </c>
      <c r="B283" s="4"/>
      <c r="C283" s="102" t="s">
        <v>46</v>
      </c>
      <c r="D283" s="103" t="s">
        <v>560</v>
      </c>
      <c r="E283" s="103" t="s">
        <v>267</v>
      </c>
      <c r="F283" s="103" t="s">
        <v>0</v>
      </c>
      <c r="G283" s="103" t="s">
        <v>268</v>
      </c>
      <c r="H283" s="103" t="s">
        <v>547</v>
      </c>
      <c r="I283" s="104" t="s">
        <v>559</v>
      </c>
      <c r="J283" s="104" t="s">
        <v>392</v>
      </c>
      <c r="K283" s="104" t="s">
        <v>1</v>
      </c>
      <c r="L283" s="105" t="s">
        <v>8</v>
      </c>
      <c r="M283" s="4"/>
      <c r="N283" s="4"/>
      <c r="O283" s="4"/>
      <c r="P283" s="4"/>
      <c r="Q283" s="4"/>
      <c r="R283" s="4"/>
      <c r="S283" s="4"/>
      <c r="T283" s="4"/>
    </row>
    <row r="284" spans="1:20" ht="14.4">
      <c r="A284" s="342">
        <v>0.94364847485528303</v>
      </c>
      <c r="B284" s="3">
        <v>1</v>
      </c>
      <c r="C284" s="118" t="s">
        <v>468</v>
      </c>
      <c r="D284" s="119">
        <v>0.25</v>
      </c>
      <c r="E284" s="119">
        <v>0.35294117647058798</v>
      </c>
      <c r="F284" s="119">
        <v>0.33333333333333298</v>
      </c>
      <c r="G284" s="120">
        <v>0.36363636363636398</v>
      </c>
      <c r="H284" s="119">
        <v>0.3</v>
      </c>
      <c r="I284" s="120">
        <v>0.3</v>
      </c>
      <c r="J284" s="119">
        <v>0.53846153846153799</v>
      </c>
      <c r="K284" s="120">
        <v>0.5</v>
      </c>
      <c r="L284" s="120">
        <v>0.5</v>
      </c>
    </row>
    <row r="285" spans="1:20" ht="14.4">
      <c r="A285" s="343">
        <v>4.3487607352478898E-2</v>
      </c>
      <c r="B285" s="3">
        <v>2</v>
      </c>
      <c r="C285" s="121" t="s">
        <v>476</v>
      </c>
      <c r="D285" s="109">
        <v>0</v>
      </c>
      <c r="E285" s="109">
        <v>0.17647058823529399</v>
      </c>
      <c r="F285" s="109">
        <v>0.16666666666666699</v>
      </c>
      <c r="G285" s="113">
        <v>0.36363636363636398</v>
      </c>
      <c r="H285" s="109">
        <v>0</v>
      </c>
      <c r="I285" s="113">
        <v>0.2</v>
      </c>
      <c r="J285" s="109">
        <v>0.15384615384615399</v>
      </c>
      <c r="K285" s="113">
        <v>0</v>
      </c>
      <c r="L285" s="113">
        <v>0.75</v>
      </c>
    </row>
    <row r="286" spans="1:20" ht="14.4">
      <c r="A286" s="342">
        <v>0.90058543835641502</v>
      </c>
      <c r="B286" s="3">
        <v>3</v>
      </c>
      <c r="C286" s="121" t="s">
        <v>493</v>
      </c>
      <c r="D286" s="109">
        <v>0</v>
      </c>
      <c r="E286" s="109">
        <v>5.8823529411764698E-2</v>
      </c>
      <c r="F286" s="109">
        <v>8.3333333333333301E-2</v>
      </c>
      <c r="G286" s="113">
        <v>0</v>
      </c>
      <c r="H286" s="109">
        <v>0</v>
      </c>
      <c r="I286" s="113">
        <v>0.1</v>
      </c>
      <c r="J286" s="109">
        <v>7.69230769230769E-2</v>
      </c>
      <c r="K286" s="113">
        <v>0.16666666666666699</v>
      </c>
      <c r="L286" s="113">
        <v>0</v>
      </c>
    </row>
    <row r="287" spans="1:20" ht="14.4">
      <c r="A287" s="342">
        <v>0.709116529026665</v>
      </c>
      <c r="B287" s="3">
        <v>4</v>
      </c>
      <c r="C287" s="121" t="s">
        <v>483</v>
      </c>
      <c r="D287" s="109">
        <v>0</v>
      </c>
      <c r="E287" s="109">
        <v>0</v>
      </c>
      <c r="F287" s="109">
        <v>8.3333333333333301E-2</v>
      </c>
      <c r="G287" s="113">
        <v>9.0909090909090898E-2</v>
      </c>
      <c r="H287" s="109">
        <v>0.2</v>
      </c>
      <c r="I287" s="113">
        <v>0.1</v>
      </c>
      <c r="J287" s="109">
        <v>0.15384615384615399</v>
      </c>
      <c r="K287" s="113">
        <v>0</v>
      </c>
      <c r="L287" s="113">
        <v>0</v>
      </c>
    </row>
    <row r="288" spans="1:20" ht="14.4">
      <c r="A288" s="342">
        <v>0.32058991104488599</v>
      </c>
      <c r="B288" s="3">
        <v>5</v>
      </c>
      <c r="C288" s="121" t="s">
        <v>495</v>
      </c>
      <c r="D288" s="109">
        <v>0.25</v>
      </c>
      <c r="E288" s="109">
        <v>0</v>
      </c>
      <c r="F288" s="109">
        <v>8.3333333333333301E-2</v>
      </c>
      <c r="G288" s="113">
        <v>0.18181818181818199</v>
      </c>
      <c r="H288" s="109">
        <v>0.1</v>
      </c>
      <c r="I288" s="113">
        <v>0</v>
      </c>
      <c r="J288" s="109">
        <v>0</v>
      </c>
      <c r="K288" s="113">
        <v>0</v>
      </c>
      <c r="L288" s="113">
        <v>0</v>
      </c>
    </row>
    <row r="289" spans="1:20" ht="14.4">
      <c r="A289" s="342">
        <v>0.54943503275587502</v>
      </c>
      <c r="B289" s="3">
        <v>6</v>
      </c>
      <c r="C289" s="121" t="s">
        <v>486</v>
      </c>
      <c r="D289" s="109">
        <v>0</v>
      </c>
      <c r="E289" s="109">
        <v>5.8823529411764698E-2</v>
      </c>
      <c r="F289" s="109">
        <v>0.16666666666666699</v>
      </c>
      <c r="G289" s="113">
        <v>0</v>
      </c>
      <c r="H289" s="109">
        <v>0</v>
      </c>
      <c r="I289" s="113">
        <v>0.2</v>
      </c>
      <c r="J289" s="109">
        <v>7.69230769230769E-2</v>
      </c>
      <c r="K289" s="113">
        <v>0</v>
      </c>
      <c r="L289" s="113">
        <v>0</v>
      </c>
    </row>
    <row r="290" spans="1:20" ht="14.4">
      <c r="A290" s="342">
        <v>0.637158538681044</v>
      </c>
      <c r="B290" s="3">
        <v>7</v>
      </c>
      <c r="C290" s="121" t="s">
        <v>488</v>
      </c>
      <c r="D290" s="109">
        <v>0</v>
      </c>
      <c r="E290" s="109">
        <v>0.11764705882352899</v>
      </c>
      <c r="F290" s="109">
        <v>8.3333333333333301E-2</v>
      </c>
      <c r="G290" s="113">
        <v>0</v>
      </c>
      <c r="H290" s="109">
        <v>0.1</v>
      </c>
      <c r="I290" s="113">
        <v>0.2</v>
      </c>
      <c r="J290" s="109">
        <v>0</v>
      </c>
      <c r="K290" s="113">
        <v>0</v>
      </c>
      <c r="L290" s="113">
        <v>0</v>
      </c>
    </row>
    <row r="291" spans="1:20" ht="14.4">
      <c r="A291" s="342">
        <v>0.55383803787422603</v>
      </c>
      <c r="B291" s="3">
        <v>8</v>
      </c>
      <c r="C291" s="121" t="s">
        <v>491</v>
      </c>
      <c r="D291" s="109">
        <v>0</v>
      </c>
      <c r="E291" s="109">
        <v>5.8823529411764698E-2</v>
      </c>
      <c r="F291" s="109">
        <v>8.3333333333333301E-2</v>
      </c>
      <c r="G291" s="113">
        <v>0</v>
      </c>
      <c r="H291" s="109">
        <v>0</v>
      </c>
      <c r="I291" s="113">
        <v>0</v>
      </c>
      <c r="J291" s="109">
        <v>0.15384615384615399</v>
      </c>
      <c r="K291" s="113">
        <v>0.16666666666666699</v>
      </c>
      <c r="L291" s="113">
        <v>0.25</v>
      </c>
    </row>
    <row r="292" spans="1:20" ht="14.4">
      <c r="A292" s="342">
        <v>0.55314199065515501</v>
      </c>
      <c r="B292" s="3">
        <v>9</v>
      </c>
      <c r="C292" s="121" t="s">
        <v>471</v>
      </c>
      <c r="D292" s="109">
        <v>0.5</v>
      </c>
      <c r="E292" s="109">
        <v>0.11764705882352899</v>
      </c>
      <c r="F292" s="109">
        <v>0.25</v>
      </c>
      <c r="G292" s="113">
        <v>0.27272727272727298</v>
      </c>
      <c r="H292" s="109">
        <v>0.2</v>
      </c>
      <c r="I292" s="113">
        <v>0.3</v>
      </c>
      <c r="J292" s="109">
        <v>7.69230769230769E-2</v>
      </c>
      <c r="K292" s="113">
        <v>0.33333333333333298</v>
      </c>
      <c r="L292" s="113">
        <v>0.5</v>
      </c>
    </row>
    <row r="293" spans="1:20" ht="14.4">
      <c r="A293" s="342">
        <v>0.37372420019278602</v>
      </c>
      <c r="B293" s="3">
        <v>10</v>
      </c>
      <c r="C293" s="121" t="s">
        <v>479</v>
      </c>
      <c r="D293" s="109">
        <v>0.25</v>
      </c>
      <c r="E293" s="109">
        <v>0.23529411764705899</v>
      </c>
      <c r="F293" s="109">
        <v>0.16666666666666699</v>
      </c>
      <c r="G293" s="113">
        <v>0</v>
      </c>
      <c r="H293" s="109">
        <v>0.2</v>
      </c>
      <c r="I293" s="113">
        <v>0</v>
      </c>
      <c r="J293" s="109">
        <v>0.38461538461538503</v>
      </c>
      <c r="K293" s="113">
        <v>0.16666666666666699</v>
      </c>
      <c r="L293" s="113">
        <v>0.25</v>
      </c>
    </row>
    <row r="294" spans="1:20" ht="14.4">
      <c r="A294" s="342">
        <v>0.442658002417605</v>
      </c>
      <c r="B294" s="3">
        <v>11</v>
      </c>
      <c r="C294" s="121" t="s">
        <v>484</v>
      </c>
      <c r="D294" s="109">
        <v>0</v>
      </c>
      <c r="E294" s="109">
        <v>0.11764705882352899</v>
      </c>
      <c r="F294" s="109">
        <v>8.3333333333333301E-2</v>
      </c>
      <c r="G294" s="113">
        <v>0</v>
      </c>
      <c r="H294" s="109">
        <v>0</v>
      </c>
      <c r="I294" s="113">
        <v>0.1</v>
      </c>
      <c r="J294" s="109">
        <v>7.69230769230769E-2</v>
      </c>
      <c r="K294" s="113">
        <v>0.33333333333333298</v>
      </c>
      <c r="L294" s="113">
        <v>0</v>
      </c>
    </row>
    <row r="295" spans="1:20" ht="14.4">
      <c r="A295" s="342">
        <v>0.21642390288402599</v>
      </c>
      <c r="B295" s="3">
        <v>12</v>
      </c>
      <c r="C295" s="121" t="s">
        <v>498</v>
      </c>
      <c r="D295" s="109">
        <v>0</v>
      </c>
      <c r="E295" s="109">
        <v>0</v>
      </c>
      <c r="F295" s="109">
        <v>0</v>
      </c>
      <c r="G295" s="113">
        <v>0.18181818181818199</v>
      </c>
      <c r="H295" s="109">
        <v>0</v>
      </c>
      <c r="I295" s="113">
        <v>0.1</v>
      </c>
      <c r="J295" s="109">
        <v>0</v>
      </c>
      <c r="K295" s="113">
        <v>0</v>
      </c>
      <c r="L295" s="113">
        <v>0</v>
      </c>
    </row>
    <row r="296" spans="1:20" ht="14.4">
      <c r="A296" s="342">
        <v>0.42324777896621102</v>
      </c>
      <c r="B296" s="3">
        <v>13</v>
      </c>
      <c r="C296" s="121" t="s">
        <v>469</v>
      </c>
      <c r="D296" s="109">
        <v>0.75</v>
      </c>
      <c r="E296" s="109">
        <v>0.41176470588235298</v>
      </c>
      <c r="F296" s="109">
        <v>8.3333333333333301E-2</v>
      </c>
      <c r="G296" s="113">
        <v>0.36363636363636398</v>
      </c>
      <c r="H296" s="109">
        <v>0.5</v>
      </c>
      <c r="I296" s="113">
        <v>0.3</v>
      </c>
      <c r="J296" s="109">
        <v>0.30769230769230799</v>
      </c>
      <c r="K296" s="113">
        <v>0.33333333333333298</v>
      </c>
      <c r="L296" s="113">
        <v>0.25</v>
      </c>
    </row>
    <row r="297" spans="1:20" ht="27.6">
      <c r="A297" s="342">
        <v>0.40190487462588098</v>
      </c>
      <c r="B297" s="3">
        <v>14</v>
      </c>
      <c r="C297" s="121" t="s">
        <v>474</v>
      </c>
      <c r="D297" s="109">
        <v>0</v>
      </c>
      <c r="E297" s="109">
        <v>0.29411764705882398</v>
      </c>
      <c r="F297" s="109">
        <v>0.16666666666666699</v>
      </c>
      <c r="G297" s="113">
        <v>0.45454545454545497</v>
      </c>
      <c r="H297" s="109">
        <v>0.2</v>
      </c>
      <c r="I297" s="113">
        <v>0.2</v>
      </c>
      <c r="J297" s="109">
        <v>7.69230769230769E-2</v>
      </c>
      <c r="K297" s="113">
        <v>0.16666666666666699</v>
      </c>
      <c r="L297" s="113">
        <v>0</v>
      </c>
    </row>
    <row r="298" spans="1:20" ht="27.6">
      <c r="A298" s="342">
        <v>0.64002544409584505</v>
      </c>
      <c r="B298" s="3">
        <v>15</v>
      </c>
      <c r="C298" s="121" t="s">
        <v>466</v>
      </c>
      <c r="D298" s="109">
        <v>0.25</v>
      </c>
      <c r="E298" s="109">
        <v>0.52941176470588203</v>
      </c>
      <c r="F298" s="109">
        <v>0.58333333333333304</v>
      </c>
      <c r="G298" s="113">
        <v>0.54545454545454497</v>
      </c>
      <c r="H298" s="109">
        <v>0.7</v>
      </c>
      <c r="I298" s="113">
        <v>0.3</v>
      </c>
      <c r="J298" s="109">
        <v>0.61538461538461497</v>
      </c>
      <c r="K298" s="113">
        <v>0.5</v>
      </c>
      <c r="L298" s="113">
        <v>0.25</v>
      </c>
    </row>
    <row r="299" spans="1:20" ht="14.4">
      <c r="A299" s="342">
        <v>0.87599951471322501</v>
      </c>
      <c r="B299" s="3">
        <v>16</v>
      </c>
      <c r="C299" s="121" t="s">
        <v>499</v>
      </c>
      <c r="D299" s="109">
        <v>0</v>
      </c>
      <c r="E299" s="109">
        <v>5.8823529411764698E-2</v>
      </c>
      <c r="F299" s="109">
        <v>0</v>
      </c>
      <c r="G299" s="113">
        <v>0</v>
      </c>
      <c r="H299" s="109">
        <v>0</v>
      </c>
      <c r="I299" s="113">
        <v>0.1</v>
      </c>
      <c r="J299" s="109">
        <v>7.69230769230769E-2</v>
      </c>
      <c r="K299" s="113">
        <v>0</v>
      </c>
      <c r="L299" s="113">
        <v>0</v>
      </c>
    </row>
    <row r="300" spans="1:20" ht="15" thickBot="1">
      <c r="A300" s="342">
        <v>0.65840236878331804</v>
      </c>
      <c r="B300" s="3">
        <v>17</v>
      </c>
      <c r="C300" s="67" t="s">
        <v>8</v>
      </c>
      <c r="D300" s="111">
        <v>0</v>
      </c>
      <c r="E300" s="111">
        <v>0</v>
      </c>
      <c r="F300" s="111">
        <v>8.3333333333333301E-2</v>
      </c>
      <c r="G300" s="114">
        <v>0</v>
      </c>
      <c r="H300" s="111">
        <v>0.1</v>
      </c>
      <c r="I300" s="114">
        <v>0</v>
      </c>
      <c r="J300" s="111">
        <v>0</v>
      </c>
      <c r="K300" s="114">
        <v>0</v>
      </c>
      <c r="L300" s="114">
        <v>0</v>
      </c>
    </row>
    <row r="301" spans="1:20" ht="15.6">
      <c r="C301" s="61"/>
      <c r="D301" s="8"/>
      <c r="E301" s="8"/>
    </row>
    <row r="302" spans="1:20" ht="15.6">
      <c r="C302" s="61"/>
      <c r="D302" s="8"/>
      <c r="E302" s="8"/>
    </row>
    <row r="303" spans="1:20" ht="16.2" thickBot="1">
      <c r="C303" s="61" t="s">
        <v>558</v>
      </c>
      <c r="D303" s="8"/>
      <c r="E303" s="8"/>
    </row>
    <row r="304" spans="1:20" ht="53.4" customHeight="1" thickBot="1">
      <c r="A304" s="17" t="s">
        <v>545</v>
      </c>
      <c r="B304" s="4"/>
      <c r="C304" s="102" t="s">
        <v>46</v>
      </c>
      <c r="D304" s="103" t="s">
        <v>560</v>
      </c>
      <c r="E304" s="103" t="s">
        <v>267</v>
      </c>
      <c r="F304" s="103" t="s">
        <v>0</v>
      </c>
      <c r="G304" s="103" t="s">
        <v>268</v>
      </c>
      <c r="H304" s="103" t="s">
        <v>547</v>
      </c>
      <c r="I304" s="104" t="s">
        <v>559</v>
      </c>
      <c r="J304" s="104" t="s">
        <v>392</v>
      </c>
      <c r="K304" s="104" t="s">
        <v>1</v>
      </c>
      <c r="L304" s="105" t="s">
        <v>8</v>
      </c>
      <c r="M304" s="4"/>
      <c r="N304" s="4"/>
      <c r="O304" s="4"/>
      <c r="P304" s="4"/>
      <c r="Q304" s="4"/>
      <c r="R304" s="4"/>
      <c r="S304" s="4"/>
      <c r="T304" s="4"/>
    </row>
    <row r="305" spans="1:12" ht="27.6">
      <c r="A305" s="20">
        <v>0.98857837098736701</v>
      </c>
      <c r="B305" s="3">
        <v>1</v>
      </c>
      <c r="C305" s="118" t="s">
        <v>101</v>
      </c>
      <c r="D305" s="119">
        <v>0.25</v>
      </c>
      <c r="E305" s="119">
        <v>0.35294117647058798</v>
      </c>
      <c r="F305" s="119">
        <v>0.45454545454545497</v>
      </c>
      <c r="G305" s="120">
        <v>0.45454545454545497</v>
      </c>
      <c r="H305" s="119">
        <v>0.4</v>
      </c>
      <c r="I305" s="120">
        <v>0.4</v>
      </c>
      <c r="J305" s="119">
        <v>0.30769230769230799</v>
      </c>
      <c r="K305" s="120">
        <v>0.5</v>
      </c>
      <c r="L305" s="120">
        <v>0.25</v>
      </c>
    </row>
    <row r="306" spans="1:12" ht="14.4">
      <c r="A306" s="20">
        <v>0.24061946383154501</v>
      </c>
      <c r="B306" s="3">
        <v>2</v>
      </c>
      <c r="C306" s="121" t="s">
        <v>102</v>
      </c>
      <c r="D306" s="109">
        <v>0.25</v>
      </c>
      <c r="E306" s="109">
        <v>0</v>
      </c>
      <c r="F306" s="109">
        <v>0.18181818181818199</v>
      </c>
      <c r="G306" s="265">
        <v>0.18181818181818199</v>
      </c>
      <c r="H306" s="109">
        <v>0.4</v>
      </c>
      <c r="I306" s="265">
        <v>0.4</v>
      </c>
      <c r="J306" s="109">
        <v>0.38461538461538503</v>
      </c>
      <c r="K306" s="265">
        <v>0.16666666666666699</v>
      </c>
      <c r="L306" s="265">
        <v>0.25</v>
      </c>
    </row>
    <row r="307" spans="1:12" ht="27.6">
      <c r="A307" s="20">
        <v>7.2461140552123804E-3</v>
      </c>
      <c r="B307" s="3">
        <v>3</v>
      </c>
      <c r="C307" s="121" t="s">
        <v>103</v>
      </c>
      <c r="D307" s="109">
        <v>0</v>
      </c>
      <c r="E307" s="109">
        <v>0.58823529411764697</v>
      </c>
      <c r="F307" s="109">
        <v>0.45454545454545497</v>
      </c>
      <c r="G307" s="265">
        <v>0.90909090909090895</v>
      </c>
      <c r="H307" s="109">
        <v>0.5</v>
      </c>
      <c r="I307" s="265">
        <v>0.5</v>
      </c>
      <c r="J307" s="109">
        <v>0.15384615384615399</v>
      </c>
      <c r="K307" s="265">
        <v>0.66666666666666696</v>
      </c>
      <c r="L307" s="265">
        <v>0.75</v>
      </c>
    </row>
    <row r="308" spans="1:12" ht="14.4">
      <c r="A308" s="20">
        <v>0.84825840894681803</v>
      </c>
      <c r="B308" s="3">
        <v>4</v>
      </c>
      <c r="C308" s="121" t="s">
        <v>104</v>
      </c>
      <c r="D308" s="109">
        <v>0</v>
      </c>
      <c r="E308" s="109">
        <v>0.11764705882352899</v>
      </c>
      <c r="F308" s="109">
        <v>0</v>
      </c>
      <c r="G308" s="265">
        <v>0.18181818181818199</v>
      </c>
      <c r="H308" s="109">
        <v>0.1</v>
      </c>
      <c r="I308" s="265">
        <v>0.1</v>
      </c>
      <c r="J308" s="109">
        <v>0.15384615384615399</v>
      </c>
      <c r="K308" s="265">
        <v>0</v>
      </c>
      <c r="L308" s="265">
        <v>0</v>
      </c>
    </row>
    <row r="309" spans="1:12" ht="14.4">
      <c r="A309" s="20">
        <v>0.72576197944670995</v>
      </c>
      <c r="B309" s="3">
        <v>5</v>
      </c>
      <c r="C309" s="121" t="s">
        <v>105</v>
      </c>
      <c r="D309" s="109">
        <v>0.25</v>
      </c>
      <c r="E309" s="109">
        <v>0.47058823529411797</v>
      </c>
      <c r="F309" s="109">
        <v>0.36363636363636398</v>
      </c>
      <c r="G309" s="265">
        <v>0.27272727272727298</v>
      </c>
      <c r="H309" s="109">
        <v>0.3</v>
      </c>
      <c r="I309" s="265">
        <v>0.2</v>
      </c>
      <c r="J309" s="109">
        <v>0.38461538461538503</v>
      </c>
      <c r="K309" s="265">
        <v>0.5</v>
      </c>
      <c r="L309" s="265">
        <v>0</v>
      </c>
    </row>
    <row r="310" spans="1:12" ht="27.6">
      <c r="A310" s="20">
        <v>9.4732044978073596E-2</v>
      </c>
      <c r="B310" s="3">
        <v>6</v>
      </c>
      <c r="C310" s="121" t="s">
        <v>190</v>
      </c>
      <c r="D310" s="109">
        <v>0.5</v>
      </c>
      <c r="E310" s="109">
        <v>0.35294117647058798</v>
      </c>
      <c r="F310" s="109">
        <v>0.18181818181818199</v>
      </c>
      <c r="G310" s="265">
        <v>0.45454545454545497</v>
      </c>
      <c r="H310" s="109">
        <v>0.1</v>
      </c>
      <c r="I310" s="265">
        <v>0.3</v>
      </c>
      <c r="J310" s="109">
        <v>0.53846153846153799</v>
      </c>
      <c r="K310" s="265">
        <v>0</v>
      </c>
      <c r="L310" s="265">
        <v>0.75</v>
      </c>
    </row>
    <row r="311" spans="1:12" ht="14.4">
      <c r="A311" s="20">
        <v>5.9106353273411599E-2</v>
      </c>
      <c r="B311" s="3">
        <v>7</v>
      </c>
      <c r="C311" s="121" t="s">
        <v>106</v>
      </c>
      <c r="D311" s="109">
        <v>0.25</v>
      </c>
      <c r="E311" s="109">
        <v>0.52941176470588203</v>
      </c>
      <c r="F311" s="109">
        <v>0.54545454545454497</v>
      </c>
      <c r="G311" s="265">
        <v>0.18181818181818199</v>
      </c>
      <c r="H311" s="109">
        <v>0.7</v>
      </c>
      <c r="I311" s="265">
        <v>0.2</v>
      </c>
      <c r="J311" s="109">
        <v>0.230769230769231</v>
      </c>
      <c r="K311" s="265">
        <v>0.5</v>
      </c>
      <c r="L311" s="265">
        <v>0</v>
      </c>
    </row>
    <row r="312" spans="1:12" ht="27.6">
      <c r="A312" s="20">
        <v>0.50018770001729196</v>
      </c>
      <c r="B312" s="3">
        <v>8</v>
      </c>
      <c r="C312" s="121" t="s">
        <v>187</v>
      </c>
      <c r="D312" s="109">
        <v>0.5</v>
      </c>
      <c r="E312" s="109">
        <v>0.11764705882352899</v>
      </c>
      <c r="F312" s="109">
        <v>9.0909090909090898E-2</v>
      </c>
      <c r="G312" s="265">
        <v>0.18181818181818199</v>
      </c>
      <c r="H312" s="109">
        <v>0.1</v>
      </c>
      <c r="I312" s="265">
        <v>0.3</v>
      </c>
      <c r="J312" s="109">
        <v>7.69230769230769E-2</v>
      </c>
      <c r="K312" s="265">
        <v>0.16666666666666699</v>
      </c>
      <c r="L312" s="265">
        <v>0</v>
      </c>
    </row>
    <row r="313" spans="1:12" ht="28.2" thickBot="1">
      <c r="A313" s="20">
        <v>0.438812827690713</v>
      </c>
      <c r="B313" s="3">
        <v>9</v>
      </c>
      <c r="C313" s="67" t="s">
        <v>480</v>
      </c>
      <c r="D313" s="111">
        <v>0</v>
      </c>
      <c r="E313" s="111">
        <v>0.11764705882352899</v>
      </c>
      <c r="F313" s="111">
        <v>0.27272727272727298</v>
      </c>
      <c r="G313" s="114">
        <v>9.0909090909090898E-2</v>
      </c>
      <c r="H313" s="111">
        <v>0.1</v>
      </c>
      <c r="I313" s="114">
        <v>0.3</v>
      </c>
      <c r="J313" s="111">
        <v>7.69230769230769E-2</v>
      </c>
      <c r="K313" s="114">
        <v>0.16666666666666699</v>
      </c>
      <c r="L313" s="114">
        <v>0.5</v>
      </c>
    </row>
    <row r="314" spans="1:12" ht="15.6">
      <c r="C314" s="61"/>
      <c r="D314" s="8"/>
      <c r="E314" s="8"/>
    </row>
    <row r="315" spans="1:12" ht="15.6">
      <c r="C315" s="61"/>
      <c r="D315" s="8"/>
      <c r="E315" s="8"/>
    </row>
    <row r="316" spans="1:12" ht="15.6">
      <c r="C316" s="61"/>
      <c r="D316" s="8"/>
      <c r="E316" s="8"/>
    </row>
    <row r="317" spans="1:12" ht="15.6">
      <c r="C317" s="61"/>
      <c r="D317" s="8"/>
      <c r="E317" s="8"/>
    </row>
    <row r="318" spans="1:12" ht="15.6">
      <c r="C318" s="61"/>
      <c r="D318" s="8"/>
      <c r="E318" s="8"/>
    </row>
    <row r="319" spans="1:12" ht="15.6">
      <c r="C319" s="61"/>
      <c r="D319" s="8"/>
      <c r="E319" s="8"/>
    </row>
    <row r="320" spans="1:12" ht="15.6">
      <c r="C320" s="61"/>
      <c r="D320" s="8"/>
      <c r="E320" s="8"/>
    </row>
    <row r="321" spans="1:20" ht="15.6">
      <c r="C321" s="61"/>
      <c r="D321" s="8"/>
      <c r="E321" s="8"/>
    </row>
    <row r="322" spans="1:20" ht="14.4">
      <c r="C322" s="41"/>
      <c r="D322" s="44"/>
      <c r="E322" s="44"/>
      <c r="F322" s="45"/>
      <c r="G322" s="45"/>
      <c r="H322" s="45"/>
      <c r="I322" s="45"/>
      <c r="J322" s="46"/>
      <c r="K322" s="46"/>
      <c r="L322" s="47"/>
    </row>
    <row r="323" spans="1:20" ht="26.55" customHeight="1" thickBot="1">
      <c r="A323" s="17" t="s">
        <v>545</v>
      </c>
      <c r="C323" s="129" t="s">
        <v>388</v>
      </c>
      <c r="D323" s="129"/>
      <c r="E323" s="129"/>
      <c r="F323" s="129"/>
      <c r="G323" s="129"/>
      <c r="H323" s="129"/>
      <c r="I323" s="129"/>
      <c r="J323" s="129"/>
      <c r="K323" s="129"/>
      <c r="L323" s="129"/>
    </row>
    <row r="324" spans="1:20" ht="53.4" customHeight="1" thickBot="1">
      <c r="A324" s="4"/>
      <c r="B324" s="4"/>
      <c r="C324" s="102" t="s">
        <v>61</v>
      </c>
      <c r="D324" s="103" t="s">
        <v>560</v>
      </c>
      <c r="E324" s="103" t="s">
        <v>267</v>
      </c>
      <c r="F324" s="103" t="s">
        <v>0</v>
      </c>
      <c r="G324" s="103" t="s">
        <v>268</v>
      </c>
      <c r="H324" s="103" t="s">
        <v>547</v>
      </c>
      <c r="I324" s="104" t="s">
        <v>559</v>
      </c>
      <c r="J324" s="104" t="s">
        <v>392</v>
      </c>
      <c r="K324" s="104" t="s">
        <v>1</v>
      </c>
      <c r="L324" s="105" t="s">
        <v>8</v>
      </c>
      <c r="M324" s="4"/>
      <c r="N324" s="4"/>
      <c r="O324" s="4"/>
      <c r="P324" s="4"/>
      <c r="Q324" s="4"/>
      <c r="R324" s="4"/>
      <c r="S324" s="4"/>
      <c r="T324" s="4"/>
    </row>
    <row r="325" spans="1:20" ht="14.4">
      <c r="A325" s="20">
        <v>0.241197494954943</v>
      </c>
      <c r="B325" s="3">
        <v>1</v>
      </c>
      <c r="C325" s="130" t="s">
        <v>261</v>
      </c>
      <c r="D325" s="106">
        <v>0</v>
      </c>
      <c r="E325" s="106">
        <v>0.17647058823529399</v>
      </c>
      <c r="F325" s="112">
        <v>0.41666666666666702</v>
      </c>
      <c r="G325" s="106">
        <v>0</v>
      </c>
      <c r="H325" s="106">
        <v>0.1</v>
      </c>
      <c r="I325" s="106">
        <v>0.2</v>
      </c>
      <c r="J325" s="106">
        <v>0.30769230769230799</v>
      </c>
      <c r="K325" s="106">
        <v>0.16666666666666699</v>
      </c>
      <c r="L325" s="106">
        <v>0</v>
      </c>
    </row>
    <row r="326" spans="1:20" ht="14.4">
      <c r="A326" s="20">
        <v>4.0455003693928702E-2</v>
      </c>
      <c r="B326" s="3">
        <v>2</v>
      </c>
      <c r="C326" s="131" t="s">
        <v>389</v>
      </c>
      <c r="D326" s="109">
        <v>1</v>
      </c>
      <c r="E326" s="109">
        <v>0.76470588235294101</v>
      </c>
      <c r="F326" s="113">
        <v>0.33333333333333298</v>
      </c>
      <c r="G326" s="109">
        <v>0.90909090909090895</v>
      </c>
      <c r="H326" s="109">
        <v>0.8</v>
      </c>
      <c r="I326" s="109">
        <v>0.6</v>
      </c>
      <c r="J326" s="109">
        <v>0.69230769230769196</v>
      </c>
      <c r="K326" s="109">
        <v>0.83333333333333304</v>
      </c>
      <c r="L326" s="109">
        <v>1</v>
      </c>
    </row>
    <row r="327" spans="1:20" ht="15" thickBot="1">
      <c r="A327" s="20">
        <v>0.45722797284099798</v>
      </c>
      <c r="B327" s="3">
        <v>3</v>
      </c>
      <c r="C327" s="66" t="s">
        <v>263</v>
      </c>
      <c r="D327" s="132">
        <v>0</v>
      </c>
      <c r="E327" s="132">
        <v>5.8823529411764698E-2</v>
      </c>
      <c r="F327" s="107">
        <v>0.25</v>
      </c>
      <c r="G327" s="132">
        <v>9.0909090909090898E-2</v>
      </c>
      <c r="H327" s="132">
        <v>0.1</v>
      </c>
      <c r="I327" s="132">
        <v>0.2</v>
      </c>
      <c r="J327" s="132">
        <v>0</v>
      </c>
      <c r="K327" s="132">
        <v>0</v>
      </c>
      <c r="L327" s="132">
        <v>0</v>
      </c>
    </row>
    <row r="328" spans="1:20" ht="14.4">
      <c r="B328" s="4"/>
      <c r="C328" s="26" t="s">
        <v>11</v>
      </c>
      <c r="D328" s="27"/>
      <c r="E328" s="27"/>
      <c r="F328" s="27"/>
      <c r="G328" s="27"/>
      <c r="H328" s="27"/>
      <c r="I328" s="27"/>
      <c r="J328" s="28"/>
      <c r="K328" s="27"/>
      <c r="L328" s="29"/>
      <c r="M328" s="4"/>
      <c r="N328" s="4"/>
      <c r="O328" s="4"/>
      <c r="P328" s="4"/>
      <c r="Q328" s="4"/>
      <c r="R328" s="4"/>
      <c r="S328" s="4"/>
      <c r="T328" s="4"/>
    </row>
    <row r="329" spans="1:20" ht="14.4">
      <c r="C329" s="41"/>
      <c r="D329" s="44"/>
      <c r="E329" s="44"/>
      <c r="F329" s="45"/>
      <c r="G329" s="45"/>
      <c r="H329" s="45"/>
      <c r="I329" s="45"/>
      <c r="J329" s="46"/>
      <c r="K329" s="46"/>
      <c r="L329" s="47"/>
    </row>
    <row r="330" spans="1:20" ht="14.4">
      <c r="C330" s="41"/>
      <c r="D330" s="44"/>
      <c r="E330" s="44"/>
      <c r="F330" s="45"/>
      <c r="G330" s="45"/>
      <c r="H330" s="45"/>
      <c r="I330" s="45"/>
      <c r="J330" s="46"/>
      <c r="K330" s="46"/>
      <c r="L330" s="47"/>
    </row>
    <row r="331" spans="1:20" ht="14.4">
      <c r="C331" s="41"/>
      <c r="D331" s="44"/>
      <c r="E331" s="44"/>
      <c r="F331" s="45"/>
      <c r="G331" s="45"/>
      <c r="H331" s="45"/>
      <c r="I331" s="45"/>
      <c r="J331" s="46"/>
      <c r="K331" s="46"/>
      <c r="L331" s="47"/>
    </row>
    <row r="332" spans="1:20" ht="14.4">
      <c r="C332" s="41"/>
      <c r="D332" s="44"/>
      <c r="E332" s="44"/>
      <c r="F332" s="45"/>
      <c r="G332" s="45"/>
      <c r="H332" s="45"/>
      <c r="I332" s="45"/>
      <c r="J332" s="46"/>
      <c r="K332" s="46"/>
      <c r="L332" s="47"/>
    </row>
    <row r="333" spans="1:20" ht="14.4">
      <c r="C333" s="41"/>
      <c r="D333" s="44"/>
      <c r="E333" s="44"/>
      <c r="F333" s="45"/>
      <c r="G333" s="45"/>
      <c r="H333" s="45"/>
      <c r="I333" s="45"/>
      <c r="J333" s="46"/>
      <c r="K333" s="46"/>
      <c r="L333" s="47"/>
    </row>
    <row r="334" spans="1:20" ht="14.4">
      <c r="C334" s="41"/>
      <c r="D334" s="44"/>
      <c r="E334" s="44"/>
      <c r="F334" s="45"/>
      <c r="G334" s="45"/>
      <c r="H334" s="45"/>
      <c r="I334" s="45"/>
      <c r="J334" s="46"/>
      <c r="K334" s="46"/>
      <c r="L334" s="47"/>
    </row>
    <row r="335" spans="1:20" ht="14.4">
      <c r="C335" s="41"/>
      <c r="D335" s="44"/>
      <c r="E335" s="44"/>
      <c r="F335" s="45"/>
      <c r="G335" s="45"/>
      <c r="H335" s="45"/>
      <c r="I335" s="45"/>
      <c r="J335" s="46"/>
      <c r="K335" s="46"/>
      <c r="L335" s="47"/>
    </row>
    <row r="336" spans="1:20" ht="14.4">
      <c r="C336" s="41"/>
      <c r="D336" s="44"/>
      <c r="E336" s="44"/>
      <c r="F336" s="45"/>
      <c r="G336" s="45"/>
      <c r="H336" s="45"/>
      <c r="I336" s="45"/>
      <c r="J336" s="46"/>
      <c r="K336" s="46"/>
      <c r="L336" s="47"/>
    </row>
    <row r="337" spans="1:20" ht="14.4">
      <c r="C337" s="48"/>
      <c r="D337" s="49"/>
      <c r="E337" s="49"/>
      <c r="F337" s="5"/>
      <c r="G337" s="5"/>
      <c r="H337" s="5"/>
      <c r="I337" s="5"/>
      <c r="J337" s="23"/>
      <c r="K337" s="23"/>
      <c r="L337" s="24"/>
    </row>
    <row r="339" spans="1:20" ht="14.4">
      <c r="F339" s="12"/>
      <c r="G339" s="12"/>
      <c r="I339" s="12"/>
    </row>
    <row r="340" spans="1:20" ht="14.4">
      <c r="A340" s="4"/>
      <c r="B340" s="4"/>
      <c r="C340" s="26"/>
      <c r="D340" s="27"/>
      <c r="E340" s="27"/>
      <c r="F340" s="27"/>
      <c r="G340" s="27"/>
      <c r="H340" s="27"/>
      <c r="I340" s="27"/>
      <c r="J340" s="28"/>
      <c r="K340" s="27"/>
      <c r="L340" s="29"/>
      <c r="M340" s="4"/>
      <c r="N340" s="4"/>
      <c r="O340" s="4"/>
      <c r="P340" s="4"/>
      <c r="Q340" s="4"/>
      <c r="R340" s="4"/>
      <c r="S340" s="4"/>
      <c r="T340" s="4"/>
    </row>
    <row r="341" spans="1:20" ht="14.4">
      <c r="C341" s="38"/>
      <c r="D341" s="39"/>
      <c r="E341" s="39"/>
      <c r="F341" s="40"/>
      <c r="G341" s="40"/>
      <c r="H341" s="5"/>
      <c r="I341" s="40"/>
      <c r="J341" s="6"/>
      <c r="K341" s="6"/>
      <c r="L341" s="7"/>
    </row>
    <row r="342" spans="1:20" ht="14.4">
      <c r="C342" s="38"/>
      <c r="D342" s="39"/>
      <c r="E342" s="39"/>
      <c r="F342" s="5"/>
      <c r="G342" s="5"/>
      <c r="H342" s="5"/>
      <c r="I342" s="5"/>
      <c r="J342" s="6"/>
      <c r="K342" s="6"/>
      <c r="L342" s="7"/>
    </row>
    <row r="343" spans="1:20" ht="14.4">
      <c r="C343" s="48"/>
      <c r="D343" s="49"/>
      <c r="E343" s="49"/>
      <c r="F343" s="5"/>
      <c r="G343" s="5"/>
      <c r="H343" s="5"/>
      <c r="I343" s="5"/>
      <c r="J343" s="23"/>
      <c r="K343" s="23"/>
      <c r="L343" s="24"/>
    </row>
    <row r="345" spans="1:20" ht="14.4">
      <c r="F345" s="12"/>
      <c r="G345" s="12"/>
      <c r="I345" s="12"/>
    </row>
    <row r="346" spans="1:20" ht="14.4">
      <c r="A346" s="4"/>
      <c r="B346" s="4"/>
      <c r="C346" s="26"/>
      <c r="D346" s="27"/>
      <c r="E346" s="27"/>
      <c r="F346" s="27"/>
      <c r="G346" s="27"/>
      <c r="H346" s="27"/>
      <c r="I346" s="27"/>
      <c r="J346" s="28"/>
      <c r="K346" s="27"/>
      <c r="L346" s="29"/>
      <c r="M346" s="4"/>
      <c r="N346" s="4"/>
      <c r="O346" s="4"/>
      <c r="P346" s="4"/>
      <c r="Q346" s="4"/>
      <c r="R346" s="4"/>
      <c r="S346" s="4"/>
      <c r="T346" s="4"/>
    </row>
    <row r="347" spans="1:20" ht="14.4">
      <c r="C347" s="38"/>
      <c r="D347" s="39"/>
      <c r="E347" s="24"/>
      <c r="F347" s="39"/>
      <c r="G347" s="40"/>
      <c r="H347" s="40"/>
      <c r="I347" s="5"/>
      <c r="J347" s="40"/>
      <c r="K347" s="24"/>
      <c r="L347" s="23"/>
    </row>
    <row r="348" spans="1:20" ht="14.4">
      <c r="C348" s="38"/>
      <c r="D348" s="39"/>
      <c r="E348" s="24"/>
      <c r="F348" s="39"/>
      <c r="G348" s="40"/>
      <c r="H348" s="40"/>
      <c r="I348" s="5"/>
      <c r="J348" s="40"/>
      <c r="K348" s="24"/>
      <c r="L348" s="23"/>
    </row>
    <row r="349" spans="1:20" ht="14.4">
      <c r="C349" s="38"/>
      <c r="D349" s="39"/>
      <c r="E349" s="24"/>
      <c r="F349" s="39"/>
      <c r="G349" s="5"/>
      <c r="H349" s="5"/>
      <c r="I349" s="5"/>
      <c r="J349" s="5"/>
      <c r="K349" s="24"/>
      <c r="L349" s="23"/>
    </row>
    <row r="350" spans="1:20" ht="14.4">
      <c r="C350" s="31"/>
      <c r="D350" s="32"/>
      <c r="E350" s="32"/>
      <c r="F350" s="12"/>
      <c r="G350" s="12"/>
      <c r="I350" s="12"/>
    </row>
    <row r="352" spans="1:20" ht="14.4">
      <c r="C352" s="25"/>
      <c r="D352" s="8"/>
      <c r="E352" s="8"/>
    </row>
    <row r="353" spans="1:20" ht="14.4">
      <c r="A353" s="4"/>
      <c r="B353" s="4"/>
      <c r="C353" s="26"/>
      <c r="D353" s="27"/>
      <c r="E353" s="27"/>
      <c r="F353" s="27"/>
      <c r="G353" s="27"/>
      <c r="H353" s="27"/>
      <c r="I353" s="27"/>
      <c r="J353" s="28"/>
      <c r="K353" s="27"/>
      <c r="L353" s="29"/>
      <c r="M353" s="4"/>
      <c r="N353" s="4"/>
      <c r="O353" s="4"/>
      <c r="P353" s="4"/>
      <c r="Q353" s="4"/>
      <c r="R353" s="4"/>
      <c r="S353" s="4"/>
      <c r="T353" s="4"/>
    </row>
    <row r="354" spans="1:20" ht="14.4">
      <c r="C354" s="50"/>
      <c r="D354" s="51"/>
      <c r="E354" s="51"/>
      <c r="F354" s="5"/>
      <c r="G354" s="5"/>
      <c r="H354" s="5"/>
      <c r="I354" s="5"/>
      <c r="J354" s="23"/>
      <c r="K354" s="23"/>
      <c r="L354" s="24"/>
    </row>
    <row r="355" spans="1:20" ht="14.4">
      <c r="C355" s="50"/>
      <c r="D355" s="51"/>
      <c r="E355" s="51"/>
      <c r="F355" s="5"/>
      <c r="G355" s="5"/>
      <c r="H355" s="5"/>
      <c r="I355" s="5"/>
      <c r="J355" s="23"/>
      <c r="K355" s="23"/>
      <c r="L355" s="24"/>
    </row>
    <row r="356" spans="1:20" ht="14.4">
      <c r="C356" s="50"/>
      <c r="D356" s="51"/>
      <c r="E356" s="51"/>
      <c r="F356" s="5"/>
      <c r="G356" s="5"/>
      <c r="H356" s="5"/>
      <c r="I356" s="5"/>
      <c r="J356" s="23"/>
      <c r="K356" s="23"/>
      <c r="L356" s="24"/>
    </row>
    <row r="357" spans="1:20" ht="14.4">
      <c r="C357" s="50"/>
      <c r="D357" s="51"/>
      <c r="E357" s="51"/>
      <c r="F357" s="5"/>
      <c r="G357" s="5"/>
      <c r="H357" s="5"/>
      <c r="I357" s="5"/>
      <c r="J357" s="23"/>
      <c r="K357" s="23"/>
      <c r="L357" s="24"/>
    </row>
    <row r="358" spans="1:20" ht="14.4">
      <c r="C358" s="50"/>
      <c r="D358" s="51"/>
      <c r="E358" s="51"/>
      <c r="F358" s="5"/>
      <c r="G358" s="5"/>
      <c r="H358" s="5"/>
      <c r="I358" s="5"/>
      <c r="J358" s="23"/>
      <c r="K358" s="23"/>
      <c r="L358" s="24"/>
    </row>
    <row r="362" spans="1:20" ht="14.4">
      <c r="F362" s="12"/>
      <c r="G362" s="12"/>
      <c r="I362" s="12"/>
    </row>
    <row r="363" spans="1:20" ht="14.4">
      <c r="F363" s="12"/>
      <c r="G363" s="12"/>
      <c r="I363" s="12"/>
    </row>
    <row r="364" spans="1:20" ht="14.4">
      <c r="F364" s="52"/>
      <c r="G364" s="52"/>
      <c r="I364" s="52"/>
    </row>
    <row r="365" spans="1:20" ht="14.4">
      <c r="A365" s="2"/>
      <c r="B365" s="2"/>
      <c r="M365" s="2"/>
      <c r="N365" s="2"/>
      <c r="O365" s="2"/>
      <c r="P365" s="2"/>
      <c r="Q365" s="2"/>
      <c r="R365" s="2"/>
      <c r="S365" s="2"/>
      <c r="T365" s="2"/>
    </row>
    <row r="366" spans="1:20" ht="14.4">
      <c r="A366" s="2"/>
      <c r="B366" s="2"/>
      <c r="F366" s="12"/>
      <c r="G366" s="12"/>
      <c r="I366" s="12"/>
      <c r="M366" s="2"/>
      <c r="N366" s="2"/>
      <c r="O366" s="2"/>
      <c r="P366" s="2"/>
      <c r="Q366" s="2"/>
      <c r="R366" s="2"/>
      <c r="S366" s="2"/>
      <c r="T366" s="2"/>
    </row>
    <row r="367" spans="1:20" ht="14.4">
      <c r="A367" s="2"/>
      <c r="B367" s="2"/>
      <c r="F367" s="12"/>
      <c r="G367" s="12"/>
      <c r="I367" s="12"/>
      <c r="M367" s="2"/>
      <c r="N367" s="2"/>
      <c r="O367" s="2"/>
      <c r="P367" s="2"/>
      <c r="Q367" s="2"/>
      <c r="R367" s="2"/>
      <c r="S367" s="2"/>
      <c r="T367" s="2"/>
    </row>
  </sheetData>
  <mergeCells count="6">
    <mergeCell ref="C22:L22"/>
    <mergeCell ref="C30:L30"/>
    <mergeCell ref="P50:Q50"/>
    <mergeCell ref="R50:S50"/>
    <mergeCell ref="P167:Q167"/>
    <mergeCell ref="R167:S167"/>
  </mergeCells>
  <conditionalFormatting sqref="A32:A34">
    <cfRule type="expression" dxfId="206" priority="181">
      <formula>AND(A32&lt;0.05, A32&lt;&gt;"")</formula>
    </cfRule>
  </conditionalFormatting>
  <conditionalFormatting sqref="A40">
    <cfRule type="expression" dxfId="205" priority="180">
      <formula>A40&lt;0.05</formula>
    </cfRule>
  </conditionalFormatting>
  <conditionalFormatting sqref="A41">
    <cfRule type="expression" dxfId="204" priority="179">
      <formula>A41&lt;0.05</formula>
    </cfRule>
  </conditionalFormatting>
  <conditionalFormatting sqref="A42">
    <cfRule type="expression" dxfId="203" priority="178">
      <formula>A42&lt;0.05</formula>
    </cfRule>
  </conditionalFormatting>
  <conditionalFormatting sqref="A43">
    <cfRule type="expression" dxfId="202" priority="177">
      <formula>A43&lt;0.05</formula>
    </cfRule>
  </conditionalFormatting>
  <conditionalFormatting sqref="A44">
    <cfRule type="expression" dxfId="201" priority="176">
      <formula>A44&lt;0.05</formula>
    </cfRule>
  </conditionalFormatting>
  <conditionalFormatting sqref="A45">
    <cfRule type="expression" dxfId="200" priority="175">
      <formula>A45&lt;0.05</formula>
    </cfRule>
  </conditionalFormatting>
  <conditionalFormatting sqref="A46">
    <cfRule type="expression" dxfId="199" priority="174">
      <formula>A46&lt;0.05</formula>
    </cfRule>
  </conditionalFormatting>
  <conditionalFormatting sqref="A47">
    <cfRule type="expression" dxfId="198" priority="173">
      <formula>A47&lt;0.05</formula>
    </cfRule>
  </conditionalFormatting>
  <conditionalFormatting sqref="A48">
    <cfRule type="expression" dxfId="197" priority="172">
      <formula>A48&lt;0.05</formula>
    </cfRule>
  </conditionalFormatting>
  <conditionalFormatting sqref="A49">
    <cfRule type="expression" dxfId="196" priority="171">
      <formula>A49&lt;0.05</formula>
    </cfRule>
  </conditionalFormatting>
  <conditionalFormatting sqref="A50">
    <cfRule type="expression" dxfId="195" priority="170">
      <formula>A50&lt;0.05</formula>
    </cfRule>
  </conditionalFormatting>
  <conditionalFormatting sqref="A51">
    <cfRule type="expression" dxfId="194" priority="169">
      <formula>A51&lt;0.05</formula>
    </cfRule>
  </conditionalFormatting>
  <conditionalFormatting sqref="A52">
    <cfRule type="expression" dxfId="193" priority="168">
      <formula>A52&lt;0.05</formula>
    </cfRule>
  </conditionalFormatting>
  <conditionalFormatting sqref="A53">
    <cfRule type="expression" dxfId="192" priority="167">
      <formula>A53&lt;0.05</formula>
    </cfRule>
  </conditionalFormatting>
  <conditionalFormatting sqref="A54">
    <cfRule type="expression" dxfId="191" priority="166">
      <formula>A54&lt;0.05</formula>
    </cfRule>
  </conditionalFormatting>
  <conditionalFormatting sqref="A55">
    <cfRule type="expression" dxfId="190" priority="165">
      <formula>A55&lt;0.05</formula>
    </cfRule>
  </conditionalFormatting>
  <conditionalFormatting sqref="A56">
    <cfRule type="expression" dxfId="189" priority="164">
      <formula>A56&lt;0.05</formula>
    </cfRule>
  </conditionalFormatting>
  <conditionalFormatting sqref="A57">
    <cfRule type="expression" dxfId="188" priority="163">
      <formula>A57&lt;0.05</formula>
    </cfRule>
  </conditionalFormatting>
  <conditionalFormatting sqref="A58">
    <cfRule type="expression" dxfId="187" priority="162">
      <formula>A58&lt;0.05</formula>
    </cfRule>
  </conditionalFormatting>
  <conditionalFormatting sqref="A59">
    <cfRule type="expression" dxfId="186" priority="161">
      <formula>A59&lt;0.05</formula>
    </cfRule>
  </conditionalFormatting>
  <conditionalFormatting sqref="A60">
    <cfRule type="expression" dxfId="185" priority="160">
      <formula>A60&lt;0.05</formula>
    </cfRule>
  </conditionalFormatting>
  <conditionalFormatting sqref="A61">
    <cfRule type="expression" dxfId="184" priority="159">
      <formula>A61&lt;0.05</formula>
    </cfRule>
  </conditionalFormatting>
  <conditionalFormatting sqref="A62">
    <cfRule type="expression" dxfId="183" priority="158">
      <formula>A62&lt;0.05</formula>
    </cfRule>
  </conditionalFormatting>
  <conditionalFormatting sqref="A63">
    <cfRule type="expression" dxfId="182" priority="157">
      <formula>A63&lt;0.05</formula>
    </cfRule>
  </conditionalFormatting>
  <conditionalFormatting sqref="A64">
    <cfRule type="expression" dxfId="181" priority="156">
      <formula>A64&lt;0.05</formula>
    </cfRule>
  </conditionalFormatting>
  <conditionalFormatting sqref="A65">
    <cfRule type="expression" dxfId="180" priority="155">
      <formula>A65&lt;0.05</formula>
    </cfRule>
  </conditionalFormatting>
  <conditionalFormatting sqref="A71">
    <cfRule type="expression" dxfId="179" priority="154">
      <formula>A71&lt;0.05</formula>
    </cfRule>
  </conditionalFormatting>
  <conditionalFormatting sqref="A72">
    <cfRule type="expression" dxfId="178" priority="153">
      <formula>A72&lt;0.05</formula>
    </cfRule>
  </conditionalFormatting>
  <conditionalFormatting sqref="A73">
    <cfRule type="expression" dxfId="177" priority="152">
      <formula>A73&lt;0.05</formula>
    </cfRule>
  </conditionalFormatting>
  <conditionalFormatting sqref="A74">
    <cfRule type="expression" dxfId="176" priority="151">
      <formula>A74&lt;0.05</formula>
    </cfRule>
  </conditionalFormatting>
  <conditionalFormatting sqref="A75">
    <cfRule type="expression" dxfId="175" priority="150">
      <formula>A75&lt;0.05</formula>
    </cfRule>
  </conditionalFormatting>
  <conditionalFormatting sqref="A76">
    <cfRule type="expression" dxfId="174" priority="149">
      <formula>A76&lt;0.05</formula>
    </cfRule>
  </conditionalFormatting>
  <conditionalFormatting sqref="A77">
    <cfRule type="expression" dxfId="173" priority="148">
      <formula>A77&lt;0.05</formula>
    </cfRule>
  </conditionalFormatting>
  <conditionalFormatting sqref="A78">
    <cfRule type="expression" dxfId="172" priority="147">
      <formula>A78&lt;0.05</formula>
    </cfRule>
  </conditionalFormatting>
  <conditionalFormatting sqref="A79">
    <cfRule type="expression" dxfId="171" priority="146">
      <formula>A79&lt;0.05</formula>
    </cfRule>
  </conditionalFormatting>
  <conditionalFormatting sqref="A80">
    <cfRule type="expression" dxfId="170" priority="145">
      <formula>A80&lt;0.05</formula>
    </cfRule>
  </conditionalFormatting>
  <conditionalFormatting sqref="A81">
    <cfRule type="expression" dxfId="169" priority="144">
      <formula>A81&lt;0.05</formula>
    </cfRule>
  </conditionalFormatting>
  <conditionalFormatting sqref="A82">
    <cfRule type="expression" dxfId="168" priority="143">
      <formula>A82&lt;0.05</formula>
    </cfRule>
  </conditionalFormatting>
  <conditionalFormatting sqref="A88">
    <cfRule type="expression" dxfId="167" priority="142">
      <formula>A88&lt;0.05</formula>
    </cfRule>
  </conditionalFormatting>
  <conditionalFormatting sqref="A89">
    <cfRule type="expression" dxfId="166" priority="141">
      <formula>A89&lt;0.05</formula>
    </cfRule>
  </conditionalFormatting>
  <conditionalFormatting sqref="A90">
    <cfRule type="expression" dxfId="165" priority="140">
      <formula>A90&lt;0.05</formula>
    </cfRule>
  </conditionalFormatting>
  <conditionalFormatting sqref="A91">
    <cfRule type="expression" dxfId="164" priority="139">
      <formula>A91&lt;0.05</formula>
    </cfRule>
  </conditionalFormatting>
  <conditionalFormatting sqref="A92">
    <cfRule type="expression" dxfId="163" priority="138">
      <formula>A92&lt;0.05</formula>
    </cfRule>
  </conditionalFormatting>
  <conditionalFormatting sqref="A93">
    <cfRule type="expression" dxfId="162" priority="137">
      <formula>A93&lt;0.05</formula>
    </cfRule>
  </conditionalFormatting>
  <conditionalFormatting sqref="A94">
    <cfRule type="expression" dxfId="161" priority="136">
      <formula>A94&lt;0.05</formula>
    </cfRule>
  </conditionalFormatting>
  <conditionalFormatting sqref="A95">
    <cfRule type="expression" dxfId="160" priority="135">
      <formula>A95&lt;0.05</formula>
    </cfRule>
  </conditionalFormatting>
  <conditionalFormatting sqref="A96">
    <cfRule type="expression" dxfId="159" priority="134">
      <formula>A96&lt;0.05</formula>
    </cfRule>
  </conditionalFormatting>
  <conditionalFormatting sqref="A97">
    <cfRule type="expression" dxfId="158" priority="133">
      <formula>A97&lt;0.05</formula>
    </cfRule>
  </conditionalFormatting>
  <conditionalFormatting sqref="A98">
    <cfRule type="expression" dxfId="157" priority="132">
      <formula>A98&lt;0.05</formula>
    </cfRule>
  </conditionalFormatting>
  <conditionalFormatting sqref="A99">
    <cfRule type="expression" dxfId="156" priority="131">
      <formula>A99&lt;0.05</formula>
    </cfRule>
  </conditionalFormatting>
  <conditionalFormatting sqref="A100">
    <cfRule type="expression" dxfId="155" priority="130">
      <formula>A100&lt;0.05</formula>
    </cfRule>
  </conditionalFormatting>
  <conditionalFormatting sqref="A109">
    <cfRule type="expression" dxfId="154" priority="129">
      <formula>A109&lt;0.05</formula>
    </cfRule>
  </conditionalFormatting>
  <conditionalFormatting sqref="A110">
    <cfRule type="expression" dxfId="153" priority="128">
      <formula>A110&lt;0.05</formula>
    </cfRule>
  </conditionalFormatting>
  <conditionalFormatting sqref="A111">
    <cfRule type="expression" dxfId="152" priority="127">
      <formula>A111&lt;0.05</formula>
    </cfRule>
  </conditionalFormatting>
  <conditionalFormatting sqref="A112">
    <cfRule type="expression" dxfId="151" priority="126">
      <formula>A112&lt;0.05</formula>
    </cfRule>
  </conditionalFormatting>
  <conditionalFormatting sqref="A113">
    <cfRule type="expression" dxfId="150" priority="125">
      <formula>A113&lt;0.05</formula>
    </cfRule>
  </conditionalFormatting>
  <conditionalFormatting sqref="A114">
    <cfRule type="expression" dxfId="149" priority="124">
      <formula>A114&lt;0.05</formula>
    </cfRule>
  </conditionalFormatting>
  <conditionalFormatting sqref="A115">
    <cfRule type="expression" dxfId="148" priority="123">
      <formula>A115&lt;0.05</formula>
    </cfRule>
  </conditionalFormatting>
  <conditionalFormatting sqref="A116">
    <cfRule type="expression" dxfId="147" priority="122">
      <formula>A116&lt;0.05</formula>
    </cfRule>
  </conditionalFormatting>
  <conditionalFormatting sqref="A117">
    <cfRule type="expression" dxfId="146" priority="121">
      <formula>A117&lt;0.05</formula>
    </cfRule>
  </conditionalFormatting>
  <conditionalFormatting sqref="A118">
    <cfRule type="expression" dxfId="145" priority="120">
      <formula>A118&lt;0.05</formula>
    </cfRule>
  </conditionalFormatting>
  <conditionalFormatting sqref="A119">
    <cfRule type="expression" dxfId="144" priority="119">
      <formula>A119&lt;0.05</formula>
    </cfRule>
  </conditionalFormatting>
  <conditionalFormatting sqref="A125">
    <cfRule type="expression" dxfId="143" priority="118">
      <formula>A125&lt;0.05</formula>
    </cfRule>
  </conditionalFormatting>
  <conditionalFormatting sqref="A126">
    <cfRule type="expression" dxfId="142" priority="117">
      <formula>A126&lt;0.05</formula>
    </cfRule>
  </conditionalFormatting>
  <conditionalFormatting sqref="A127">
    <cfRule type="expression" dxfId="141" priority="116">
      <formula>A127&lt;0.05</formula>
    </cfRule>
  </conditionalFormatting>
  <conditionalFormatting sqref="A128">
    <cfRule type="expression" dxfId="140" priority="115">
      <formula>A128&lt;0.05</formula>
    </cfRule>
  </conditionalFormatting>
  <conditionalFormatting sqref="A129">
    <cfRule type="expression" dxfId="139" priority="114">
      <formula>A129&lt;0.05</formula>
    </cfRule>
  </conditionalFormatting>
  <conditionalFormatting sqref="A130">
    <cfRule type="expression" dxfId="138" priority="113">
      <formula>A130&lt;0.05</formula>
    </cfRule>
  </conditionalFormatting>
  <conditionalFormatting sqref="A131">
    <cfRule type="expression" dxfId="137" priority="112">
      <formula>A131&lt;0.05</formula>
    </cfRule>
  </conditionalFormatting>
  <conditionalFormatting sqref="A132">
    <cfRule type="expression" dxfId="136" priority="111">
      <formula>A132&lt;0.05</formula>
    </cfRule>
  </conditionalFormatting>
  <conditionalFormatting sqref="A133">
    <cfRule type="expression" dxfId="135" priority="110">
      <formula>A133&lt;0.05</formula>
    </cfRule>
  </conditionalFormatting>
  <conditionalFormatting sqref="A134">
    <cfRule type="expression" dxfId="134" priority="109">
      <formula>A134&lt;0.05</formula>
    </cfRule>
  </conditionalFormatting>
  <conditionalFormatting sqref="A135">
    <cfRule type="expression" dxfId="133" priority="108">
      <formula>A135&lt;0.05</formula>
    </cfRule>
  </conditionalFormatting>
  <conditionalFormatting sqref="A136">
    <cfRule type="expression" dxfId="132" priority="107">
      <formula>A136&lt;0.05</formula>
    </cfRule>
  </conditionalFormatting>
  <conditionalFormatting sqref="A137">
    <cfRule type="expression" dxfId="131" priority="106">
      <formula>A137&lt;0.05</formula>
    </cfRule>
  </conditionalFormatting>
  <conditionalFormatting sqref="A138">
    <cfRule type="expression" dxfId="130" priority="105">
      <formula>A138&lt;0.05</formula>
    </cfRule>
  </conditionalFormatting>
  <conditionalFormatting sqref="A139">
    <cfRule type="expression" dxfId="129" priority="104">
      <formula>A139&lt;0.05</formula>
    </cfRule>
  </conditionalFormatting>
  <conditionalFormatting sqref="A140">
    <cfRule type="expression" dxfId="128" priority="103">
      <formula>A140&lt;0.05</formula>
    </cfRule>
  </conditionalFormatting>
  <conditionalFormatting sqref="A141">
    <cfRule type="expression" dxfId="127" priority="102">
      <formula>A141&lt;0.05</formula>
    </cfRule>
  </conditionalFormatting>
  <conditionalFormatting sqref="A147">
    <cfRule type="expression" dxfId="126" priority="101">
      <formula>A147&lt;0.05</formula>
    </cfRule>
  </conditionalFormatting>
  <conditionalFormatting sqref="A148">
    <cfRule type="expression" dxfId="125" priority="100">
      <formula>A148&lt;0.05</formula>
    </cfRule>
  </conditionalFormatting>
  <conditionalFormatting sqref="A149">
    <cfRule type="expression" dxfId="124" priority="99">
      <formula>A149&lt;0.05</formula>
    </cfRule>
  </conditionalFormatting>
  <conditionalFormatting sqref="A150">
    <cfRule type="expression" dxfId="123" priority="98">
      <formula>A150&lt;0.05</formula>
    </cfRule>
  </conditionalFormatting>
  <conditionalFormatting sqref="A151">
    <cfRule type="expression" dxfId="122" priority="97">
      <formula>A151&lt;0.05</formula>
    </cfRule>
  </conditionalFormatting>
  <conditionalFormatting sqref="A152">
    <cfRule type="expression" dxfId="121" priority="96">
      <formula>A152&lt;0.05</formula>
    </cfRule>
  </conditionalFormatting>
  <conditionalFormatting sqref="A153">
    <cfRule type="expression" dxfId="120" priority="95">
      <formula>A153&lt;0.05</formula>
    </cfRule>
  </conditionalFormatting>
  <conditionalFormatting sqref="A154">
    <cfRule type="expression" dxfId="119" priority="94">
      <formula>A154&lt;0.05</formula>
    </cfRule>
  </conditionalFormatting>
  <conditionalFormatting sqref="A155">
    <cfRule type="expression" dxfId="118" priority="93">
      <formula>A155&lt;0.05</formula>
    </cfRule>
  </conditionalFormatting>
  <conditionalFormatting sqref="A156">
    <cfRule type="expression" dxfId="117" priority="92">
      <formula>A156&lt;0.05</formula>
    </cfRule>
  </conditionalFormatting>
  <conditionalFormatting sqref="A157">
    <cfRule type="expression" dxfId="116" priority="91">
      <formula>A157&lt;0.05</formula>
    </cfRule>
  </conditionalFormatting>
  <conditionalFormatting sqref="A158">
    <cfRule type="expression" dxfId="115" priority="90">
      <formula>A158&lt;0.05</formula>
    </cfRule>
  </conditionalFormatting>
  <conditionalFormatting sqref="A159">
    <cfRule type="expression" dxfId="114" priority="89">
      <formula>A159&lt;0.05</formula>
    </cfRule>
  </conditionalFormatting>
  <conditionalFormatting sqref="A160">
    <cfRule type="expression" dxfId="113" priority="88">
      <formula>A160&lt;0.05</formula>
    </cfRule>
  </conditionalFormatting>
  <conditionalFormatting sqref="A161">
    <cfRule type="expression" dxfId="112" priority="87">
      <formula>A161&lt;0.05</formula>
    </cfRule>
  </conditionalFormatting>
  <conditionalFormatting sqref="A162">
    <cfRule type="expression" dxfId="111" priority="86">
      <formula>A162&lt;0.05</formula>
    </cfRule>
  </conditionalFormatting>
  <conditionalFormatting sqref="A163">
    <cfRule type="expression" dxfId="110" priority="85">
      <formula>A163&lt;0.05</formula>
    </cfRule>
  </conditionalFormatting>
  <conditionalFormatting sqref="A164">
    <cfRule type="expression" dxfId="109" priority="84">
      <formula>A164&lt;0.05</formula>
    </cfRule>
  </conditionalFormatting>
  <conditionalFormatting sqref="A165">
    <cfRule type="expression" dxfId="108" priority="83">
      <formula>A165&lt;0.05</formula>
    </cfRule>
  </conditionalFormatting>
  <conditionalFormatting sqref="A167">
    <cfRule type="expression" dxfId="107" priority="82">
      <formula>A167&lt;0.05</formula>
    </cfRule>
  </conditionalFormatting>
  <conditionalFormatting sqref="A168">
    <cfRule type="expression" dxfId="106" priority="81">
      <formula>A168&lt;0.05</formula>
    </cfRule>
  </conditionalFormatting>
  <conditionalFormatting sqref="A169">
    <cfRule type="expression" dxfId="105" priority="80">
      <formula>A169&lt;0.05</formula>
    </cfRule>
  </conditionalFormatting>
  <conditionalFormatting sqref="A170">
    <cfRule type="expression" dxfId="104" priority="79">
      <formula>A170&lt;0.05</formula>
    </cfRule>
  </conditionalFormatting>
  <conditionalFormatting sqref="A171">
    <cfRule type="expression" dxfId="103" priority="78">
      <formula>A171&lt;0.05</formula>
    </cfRule>
  </conditionalFormatting>
  <conditionalFormatting sqref="A172">
    <cfRule type="expression" dxfId="102" priority="77">
      <formula>A172&lt;0.05</formula>
    </cfRule>
  </conditionalFormatting>
  <conditionalFormatting sqref="A180:A184">
    <cfRule type="expression" dxfId="101" priority="76">
      <formula>AND(A180&lt;0.05, A180&lt;&gt;"")</formula>
    </cfRule>
  </conditionalFormatting>
  <conditionalFormatting sqref="A189">
    <cfRule type="expression" dxfId="100" priority="75">
      <formula>A189&lt;0.05</formula>
    </cfRule>
  </conditionalFormatting>
  <conditionalFormatting sqref="A190">
    <cfRule type="expression" dxfId="99" priority="74">
      <formula>A190&lt;0.05</formula>
    </cfRule>
  </conditionalFormatting>
  <conditionalFormatting sqref="A191">
    <cfRule type="expression" dxfId="98" priority="73">
      <formula>A191&lt;0.05</formula>
    </cfRule>
  </conditionalFormatting>
  <conditionalFormatting sqref="A192">
    <cfRule type="expression" dxfId="97" priority="72">
      <formula>A192&lt;0.05</formula>
    </cfRule>
  </conditionalFormatting>
  <conditionalFormatting sqref="A193">
    <cfRule type="expression" dxfId="96" priority="71">
      <formula>A193&lt;0.05</formula>
    </cfRule>
  </conditionalFormatting>
  <conditionalFormatting sqref="A194">
    <cfRule type="expression" dxfId="95" priority="70">
      <formula>A194&lt;0.05</formula>
    </cfRule>
  </conditionalFormatting>
  <conditionalFormatting sqref="A195">
    <cfRule type="expression" dxfId="94" priority="69">
      <formula>A195&lt;0.05</formula>
    </cfRule>
  </conditionalFormatting>
  <conditionalFormatting sqref="A196">
    <cfRule type="expression" dxfId="93" priority="68">
      <formula>A196&lt;0.05</formula>
    </cfRule>
  </conditionalFormatting>
  <conditionalFormatting sqref="A202">
    <cfRule type="expression" dxfId="92" priority="67">
      <formula>A202&lt;0.05</formula>
    </cfRule>
  </conditionalFormatting>
  <conditionalFormatting sqref="A203">
    <cfRule type="expression" dxfId="91" priority="66">
      <formula>A203&lt;0.05</formula>
    </cfRule>
  </conditionalFormatting>
  <conditionalFormatting sqref="A204">
    <cfRule type="expression" dxfId="90" priority="65">
      <formula>A204&lt;0.05</formula>
    </cfRule>
  </conditionalFormatting>
  <conditionalFormatting sqref="A205">
    <cfRule type="expression" dxfId="89" priority="64">
      <formula>A205&lt;0.05</formula>
    </cfRule>
  </conditionalFormatting>
  <conditionalFormatting sqref="A206">
    <cfRule type="expression" dxfId="88" priority="63">
      <formula>A206&lt;0.05</formula>
    </cfRule>
  </conditionalFormatting>
  <conditionalFormatting sqref="A207">
    <cfRule type="expression" dxfId="87" priority="62">
      <formula>A207&lt;0.05</formula>
    </cfRule>
  </conditionalFormatting>
  <conditionalFormatting sqref="A208">
    <cfRule type="expression" dxfId="86" priority="61">
      <formula>A208&lt;0.05</formula>
    </cfRule>
  </conditionalFormatting>
  <conditionalFormatting sqref="A209">
    <cfRule type="expression" dxfId="85" priority="60">
      <formula>A209&lt;0.05</formula>
    </cfRule>
  </conditionalFormatting>
  <conditionalFormatting sqref="A210">
    <cfRule type="expression" dxfId="84" priority="59">
      <formula>A210&lt;0.05</formula>
    </cfRule>
  </conditionalFormatting>
  <conditionalFormatting sqref="A211">
    <cfRule type="expression" dxfId="83" priority="58">
      <formula>A211&lt;0.05</formula>
    </cfRule>
  </conditionalFormatting>
  <conditionalFormatting sqref="A212">
    <cfRule type="expression" dxfId="82" priority="57">
      <formula>A212&lt;0.05</formula>
    </cfRule>
  </conditionalFormatting>
  <conditionalFormatting sqref="A213">
    <cfRule type="expression" dxfId="81" priority="56">
      <formula>A213&lt;0.05</formula>
    </cfRule>
  </conditionalFormatting>
  <conditionalFormatting sqref="A214">
    <cfRule type="expression" dxfId="80" priority="55">
      <formula>A214&lt;0.05</formula>
    </cfRule>
  </conditionalFormatting>
  <conditionalFormatting sqref="A222">
    <cfRule type="expression" dxfId="79" priority="54">
      <formula>A222&lt;0.05</formula>
    </cfRule>
  </conditionalFormatting>
  <conditionalFormatting sqref="A223">
    <cfRule type="expression" dxfId="78" priority="53">
      <formula>A223&lt;0.05</formula>
    </cfRule>
  </conditionalFormatting>
  <conditionalFormatting sqref="A224">
    <cfRule type="expression" dxfId="77" priority="52">
      <formula>A224&lt;0.05</formula>
    </cfRule>
  </conditionalFormatting>
  <conditionalFormatting sqref="A225">
    <cfRule type="expression" dxfId="76" priority="51">
      <formula>A225&lt;0.05</formula>
    </cfRule>
  </conditionalFormatting>
  <conditionalFormatting sqref="A226">
    <cfRule type="expression" dxfId="75" priority="50">
      <formula>A226&lt;0.05</formula>
    </cfRule>
  </conditionalFormatting>
  <conditionalFormatting sqref="A227">
    <cfRule type="expression" dxfId="74" priority="49">
      <formula>A227&lt;0.05</formula>
    </cfRule>
  </conditionalFormatting>
  <conditionalFormatting sqref="A228">
    <cfRule type="expression" dxfId="73" priority="48">
      <formula>A228&lt;0.05</formula>
    </cfRule>
  </conditionalFormatting>
  <conditionalFormatting sqref="A229">
    <cfRule type="expression" dxfId="72" priority="47">
      <formula>A229&lt;0.05</formula>
    </cfRule>
  </conditionalFormatting>
  <conditionalFormatting sqref="A230">
    <cfRule type="expression" dxfId="71" priority="46">
      <formula>A230&lt;0.05</formula>
    </cfRule>
  </conditionalFormatting>
  <conditionalFormatting sqref="A231">
    <cfRule type="expression" dxfId="70" priority="45">
      <formula>A231&lt;0.05</formula>
    </cfRule>
  </conditionalFormatting>
  <conditionalFormatting sqref="A232">
    <cfRule type="expression" dxfId="69" priority="44">
      <formula>A232&lt;0.05</formula>
    </cfRule>
  </conditionalFormatting>
  <conditionalFormatting sqref="A233">
    <cfRule type="expression" dxfId="68" priority="43">
      <formula>A233&lt;0.05</formula>
    </cfRule>
  </conditionalFormatting>
  <conditionalFormatting sqref="A234">
    <cfRule type="expression" dxfId="67" priority="42">
      <formula>A234&lt;0.05</formula>
    </cfRule>
  </conditionalFormatting>
  <conditionalFormatting sqref="A235">
    <cfRule type="expression" dxfId="66" priority="41">
      <formula>A235&lt;0.05</formula>
    </cfRule>
  </conditionalFormatting>
  <conditionalFormatting sqref="A236">
    <cfRule type="expression" dxfId="65" priority="40">
      <formula>A236&lt;0.05</formula>
    </cfRule>
  </conditionalFormatting>
  <conditionalFormatting sqref="A242">
    <cfRule type="expression" dxfId="64" priority="39">
      <formula>A242&lt;0.05</formula>
    </cfRule>
  </conditionalFormatting>
  <conditionalFormatting sqref="A243">
    <cfRule type="expression" dxfId="63" priority="38">
      <formula>A243&lt;0.05</formula>
    </cfRule>
  </conditionalFormatting>
  <conditionalFormatting sqref="A244">
    <cfRule type="expression" dxfId="62" priority="37">
      <formula>A244&lt;0.05</formula>
    </cfRule>
  </conditionalFormatting>
  <conditionalFormatting sqref="A245">
    <cfRule type="expression" dxfId="61" priority="36">
      <formula>A245&lt;0.05</formula>
    </cfRule>
  </conditionalFormatting>
  <conditionalFormatting sqref="A246">
    <cfRule type="expression" dxfId="60" priority="35">
      <formula>A246&lt;0.05</formula>
    </cfRule>
  </conditionalFormatting>
  <conditionalFormatting sqref="A247">
    <cfRule type="expression" dxfId="59" priority="34">
      <formula>A247&lt;0.05</formula>
    </cfRule>
  </conditionalFormatting>
  <conditionalFormatting sqref="A248">
    <cfRule type="expression" dxfId="58" priority="33">
      <formula>A248&lt;0.05</formula>
    </cfRule>
  </conditionalFormatting>
  <conditionalFormatting sqref="A249">
    <cfRule type="expression" dxfId="57" priority="32">
      <formula>A249&lt;0.05</formula>
    </cfRule>
  </conditionalFormatting>
  <conditionalFormatting sqref="A250">
    <cfRule type="expression" dxfId="56" priority="31">
      <formula>A250&lt;0.05</formula>
    </cfRule>
  </conditionalFormatting>
  <conditionalFormatting sqref="A252">
    <cfRule type="expression" dxfId="55" priority="30">
      <formula>A252&lt;0.05</formula>
    </cfRule>
  </conditionalFormatting>
  <conditionalFormatting sqref="A253">
    <cfRule type="expression" dxfId="54" priority="29">
      <formula>A253&lt;0.05</formula>
    </cfRule>
  </conditionalFormatting>
  <conditionalFormatting sqref="A254">
    <cfRule type="expression" dxfId="53" priority="28">
      <formula>A254&lt;0.05</formula>
    </cfRule>
  </conditionalFormatting>
  <conditionalFormatting sqref="A255">
    <cfRule type="expression" dxfId="52" priority="27">
      <formula>A255&lt;0.05</formula>
    </cfRule>
  </conditionalFormatting>
  <conditionalFormatting sqref="A261">
    <cfRule type="expression" dxfId="51" priority="26">
      <formula>A261&lt;0.05</formula>
    </cfRule>
  </conditionalFormatting>
  <conditionalFormatting sqref="A262">
    <cfRule type="expression" dxfId="50" priority="25">
      <formula>A262&lt;0.05</formula>
    </cfRule>
  </conditionalFormatting>
  <conditionalFormatting sqref="A263">
    <cfRule type="expression" dxfId="49" priority="24">
      <formula>A263&lt;0.05</formula>
    </cfRule>
  </conditionalFormatting>
  <conditionalFormatting sqref="A264">
    <cfRule type="expression" dxfId="48" priority="23">
      <formula>A264&lt;0.05</formula>
    </cfRule>
  </conditionalFormatting>
  <conditionalFormatting sqref="A265">
    <cfRule type="expression" dxfId="47" priority="22">
      <formula>A265&lt;0.05</formula>
    </cfRule>
  </conditionalFormatting>
  <conditionalFormatting sqref="A266">
    <cfRule type="expression" dxfId="46" priority="21">
      <formula>A266&lt;0.05</formula>
    </cfRule>
  </conditionalFormatting>
  <conditionalFormatting sqref="A267">
    <cfRule type="expression" dxfId="45" priority="20">
      <formula>A267&lt;0.05</formula>
    </cfRule>
  </conditionalFormatting>
  <conditionalFormatting sqref="A268">
    <cfRule type="expression" dxfId="44" priority="19">
      <formula>A268&lt;0.05</formula>
    </cfRule>
  </conditionalFormatting>
  <conditionalFormatting sqref="A269">
    <cfRule type="expression" dxfId="43" priority="18">
      <formula>A269&lt;0.05</formula>
    </cfRule>
  </conditionalFormatting>
  <conditionalFormatting sqref="A270">
    <cfRule type="expression" dxfId="42" priority="17">
      <formula>A270&lt;0.05</formula>
    </cfRule>
  </conditionalFormatting>
  <conditionalFormatting sqref="A271">
    <cfRule type="expression" dxfId="41" priority="16">
      <formula>A271&lt;0.05</formula>
    </cfRule>
  </conditionalFormatting>
  <conditionalFormatting sqref="A272">
    <cfRule type="expression" dxfId="40" priority="15">
      <formula>A272&lt;0.05</formula>
    </cfRule>
  </conditionalFormatting>
  <conditionalFormatting sqref="A273">
    <cfRule type="expression" dxfId="39" priority="14">
      <formula>A273&lt;0.05</formula>
    </cfRule>
  </conditionalFormatting>
  <conditionalFormatting sqref="A274">
    <cfRule type="expression" dxfId="38" priority="13">
      <formula>A274&lt;0.05</formula>
    </cfRule>
  </conditionalFormatting>
  <conditionalFormatting sqref="A275">
    <cfRule type="expression" dxfId="37" priority="12">
      <formula>A275&lt;0.05</formula>
    </cfRule>
  </conditionalFormatting>
  <conditionalFormatting sqref="A276">
    <cfRule type="expression" dxfId="36" priority="11">
      <formula>A276&lt;0.05</formula>
    </cfRule>
  </conditionalFormatting>
  <conditionalFormatting sqref="A325:A326">
    <cfRule type="expression" dxfId="35" priority="10">
      <formula>AND(A325&lt;0.05, A325&lt;&gt;"")</formula>
    </cfRule>
  </conditionalFormatting>
  <conditionalFormatting sqref="A305">
    <cfRule type="expression" dxfId="34" priority="9">
      <formula>A305&lt;0.05</formula>
    </cfRule>
  </conditionalFormatting>
  <conditionalFormatting sqref="A306">
    <cfRule type="expression" dxfId="33" priority="8">
      <formula>A306&lt;0.05</formula>
    </cfRule>
  </conditionalFormatting>
  <conditionalFormatting sqref="A307">
    <cfRule type="expression" dxfId="32" priority="7">
      <formula>A307&lt;0.05</formula>
    </cfRule>
  </conditionalFormatting>
  <conditionalFormatting sqref="A308">
    <cfRule type="expression" dxfId="31" priority="6">
      <formula>A308&lt;0.05</formula>
    </cfRule>
  </conditionalFormatting>
  <conditionalFormatting sqref="A309">
    <cfRule type="expression" dxfId="30" priority="5">
      <formula>A309&lt;0.05</formula>
    </cfRule>
  </conditionalFormatting>
  <conditionalFormatting sqref="A310">
    <cfRule type="expression" dxfId="29" priority="4">
      <formula>A310&lt;0.05</formula>
    </cfRule>
  </conditionalFormatting>
  <conditionalFormatting sqref="A311">
    <cfRule type="expression" dxfId="28" priority="3">
      <formula>A311&lt;0.05</formula>
    </cfRule>
  </conditionalFormatting>
  <conditionalFormatting sqref="A312">
    <cfRule type="expression" dxfId="27" priority="2">
      <formula>A312&lt;0.05</formula>
    </cfRule>
  </conditionalFormatting>
  <conditionalFormatting sqref="A313">
    <cfRule type="expression" dxfId="26" priority="1">
      <formula>A313&lt;0.05</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64C15-2A1A-46D6-9D6C-DE8DCDDE108F}">
  <dimension ref="A1:AA121"/>
  <sheetViews>
    <sheetView zoomScale="85" zoomScaleNormal="85" workbookViewId="0">
      <pane ySplit="1" topLeftCell="A5" activePane="bottomLeft" state="frozen"/>
      <selection pane="bottomLeft" activeCell="L2" sqref="L2"/>
    </sheetView>
  </sheetViews>
  <sheetFormatPr defaultColWidth="8.6640625" defaultRowHeight="13.2"/>
  <cols>
    <col min="1" max="1" width="8.6640625" style="17"/>
    <col min="2" max="2" width="7.6640625" style="150" customWidth="1"/>
    <col min="3" max="3" width="42.5546875" style="16" customWidth="1"/>
    <col min="4" max="5" width="10.109375" style="17" customWidth="1"/>
    <col min="6" max="9" width="6.6640625" style="17" customWidth="1"/>
    <col min="10" max="10" width="6.5546875" style="17" customWidth="1"/>
    <col min="11" max="11" width="6.21875" style="17" customWidth="1"/>
    <col min="12" max="13" width="5.77734375" style="17" customWidth="1"/>
    <col min="14" max="15" width="6.109375" style="17" customWidth="1"/>
    <col min="16" max="17" width="5.5546875" style="17" customWidth="1"/>
    <col min="18" max="21" width="5.77734375" style="17" customWidth="1"/>
    <col min="22" max="16384" width="8.6640625" style="17"/>
  </cols>
  <sheetData>
    <row r="1" spans="1:27" s="353" customFormat="1" ht="34.200000000000003" customHeight="1">
      <c r="B1" s="345" t="s">
        <v>606</v>
      </c>
      <c r="C1" s="345"/>
    </row>
    <row r="2" spans="1:27" customFormat="1" ht="15.6">
      <c r="A2" s="17"/>
      <c r="B2" s="58" t="s">
        <v>110</v>
      </c>
    </row>
    <row r="3" spans="1:27" customFormat="1" ht="15.6">
      <c r="A3" s="17"/>
      <c r="B3" s="58"/>
    </row>
    <row r="4" spans="1:27" ht="13.8" thickBot="1">
      <c r="B4" s="133" t="s">
        <v>390</v>
      </c>
      <c r="C4" s="16" t="s">
        <v>391</v>
      </c>
    </row>
    <row r="5" spans="1:27" ht="48" customHeight="1">
      <c r="B5" s="324"/>
      <c r="C5" s="309"/>
      <c r="D5" s="311" t="s">
        <v>560</v>
      </c>
      <c r="E5" s="312"/>
      <c r="F5" s="307" t="s">
        <v>267</v>
      </c>
      <c r="G5" s="312"/>
      <c r="H5" s="307" t="s">
        <v>0</v>
      </c>
      <c r="I5" s="312"/>
      <c r="J5" s="307" t="s">
        <v>268</v>
      </c>
      <c r="K5" s="312"/>
      <c r="L5" s="307" t="s">
        <v>547</v>
      </c>
      <c r="M5" s="312"/>
      <c r="N5" s="307" t="s">
        <v>559</v>
      </c>
      <c r="O5" s="312"/>
      <c r="P5" s="307" t="s">
        <v>392</v>
      </c>
      <c r="Q5" s="312"/>
      <c r="R5" s="307" t="s">
        <v>1</v>
      </c>
      <c r="S5" s="312"/>
      <c r="T5" s="307" t="s">
        <v>8</v>
      </c>
      <c r="U5" s="308"/>
      <c r="V5" s="321"/>
      <c r="W5" s="321"/>
      <c r="X5" s="321"/>
      <c r="Y5" s="321"/>
      <c r="Z5" s="321"/>
      <c r="AA5" s="321"/>
    </row>
    <row r="6" spans="1:27" ht="11.55" customHeight="1" thickBot="1">
      <c r="A6" s="17" t="s">
        <v>545</v>
      </c>
      <c r="B6" s="325"/>
      <c r="C6" s="310"/>
      <c r="D6" s="134" t="s">
        <v>10</v>
      </c>
      <c r="E6" s="135" t="s">
        <v>9</v>
      </c>
      <c r="F6" s="135" t="s">
        <v>10</v>
      </c>
      <c r="G6" s="135" t="s">
        <v>9</v>
      </c>
      <c r="H6" s="135" t="s">
        <v>10</v>
      </c>
      <c r="I6" s="135" t="s">
        <v>9</v>
      </c>
      <c r="J6" s="135" t="s">
        <v>10</v>
      </c>
      <c r="K6" s="135" t="s">
        <v>9</v>
      </c>
      <c r="L6" s="135" t="s">
        <v>10</v>
      </c>
      <c r="M6" s="135" t="s">
        <v>9</v>
      </c>
      <c r="N6" s="135" t="s">
        <v>10</v>
      </c>
      <c r="O6" s="135" t="s">
        <v>9</v>
      </c>
      <c r="P6" s="135" t="s">
        <v>10</v>
      </c>
      <c r="Q6" s="135" t="s">
        <v>9</v>
      </c>
      <c r="R6" s="135" t="s">
        <v>10</v>
      </c>
      <c r="S6" s="135" t="s">
        <v>9</v>
      </c>
      <c r="T6" s="135" t="s">
        <v>10</v>
      </c>
      <c r="U6" s="136" t="s">
        <v>9</v>
      </c>
      <c r="V6" s="137"/>
      <c r="W6" s="137"/>
      <c r="X6" s="137"/>
      <c r="Y6" s="137"/>
      <c r="Z6" s="137"/>
      <c r="AA6" s="137"/>
    </row>
    <row r="7" spans="1:27" ht="15" thickBot="1">
      <c r="A7" s="328">
        <v>0.45870923617908599</v>
      </c>
      <c r="B7" s="138">
        <v>3</v>
      </c>
      <c r="C7" s="139" t="s">
        <v>199</v>
      </c>
      <c r="D7" s="140">
        <v>8</v>
      </c>
      <c r="E7" s="141">
        <v>6.5</v>
      </c>
      <c r="F7" s="142">
        <v>26</v>
      </c>
      <c r="G7" s="141">
        <v>6.58</v>
      </c>
      <c r="H7" s="142">
        <v>12</v>
      </c>
      <c r="I7" s="141">
        <v>8.25</v>
      </c>
      <c r="J7" s="142">
        <v>11</v>
      </c>
      <c r="K7" s="141">
        <v>6.64</v>
      </c>
      <c r="L7" s="142">
        <v>12</v>
      </c>
      <c r="M7" s="141">
        <v>6.83</v>
      </c>
      <c r="N7" s="142">
        <v>12</v>
      </c>
      <c r="O7" s="141">
        <v>6.67</v>
      </c>
      <c r="P7" s="142">
        <v>18</v>
      </c>
      <c r="Q7" s="141">
        <v>6</v>
      </c>
      <c r="R7" s="142">
        <v>8</v>
      </c>
      <c r="S7" s="141">
        <v>6.5</v>
      </c>
      <c r="T7" s="142">
        <v>5</v>
      </c>
      <c r="U7" s="143">
        <v>6.8</v>
      </c>
      <c r="V7" s="144"/>
      <c r="W7" s="145"/>
      <c r="X7" s="144"/>
      <c r="Y7" s="145"/>
      <c r="Z7" s="144"/>
      <c r="AA7" s="145"/>
    </row>
    <row r="8" spans="1:27" ht="14.4">
      <c r="B8" s="146"/>
      <c r="C8" s="147"/>
      <c r="D8" s="148"/>
      <c r="E8" s="149"/>
      <c r="F8" s="148"/>
      <c r="G8" s="149"/>
      <c r="H8" s="148"/>
      <c r="I8" s="149"/>
      <c r="J8" s="148"/>
      <c r="K8" s="149"/>
      <c r="L8" s="148"/>
      <c r="M8" s="149"/>
      <c r="N8" s="148"/>
      <c r="O8" s="149"/>
      <c r="P8" s="148"/>
      <c r="Q8" s="149"/>
      <c r="R8" s="148"/>
      <c r="S8" s="149"/>
      <c r="T8" s="148"/>
      <c r="U8" s="149"/>
      <c r="V8" s="144"/>
      <c r="W8" s="145"/>
      <c r="X8" s="144"/>
      <c r="Y8" s="145"/>
      <c r="Z8" s="144"/>
      <c r="AA8" s="145"/>
    </row>
    <row r="9" spans="1:27" ht="14.4">
      <c r="B9" s="146"/>
      <c r="C9" s="147"/>
      <c r="D9" s="148"/>
      <c r="E9" s="149"/>
      <c r="F9" s="148"/>
      <c r="G9" s="149"/>
      <c r="H9" s="148"/>
      <c r="I9" s="149"/>
      <c r="J9" s="148"/>
      <c r="K9" s="149"/>
      <c r="L9" s="148"/>
      <c r="M9" s="149"/>
      <c r="N9" s="148"/>
      <c r="O9" s="149"/>
      <c r="P9" s="148"/>
      <c r="Q9" s="149"/>
      <c r="R9" s="148"/>
      <c r="S9" s="149"/>
      <c r="T9" s="148"/>
      <c r="U9" s="149"/>
      <c r="V9" s="144"/>
      <c r="W9" s="145"/>
      <c r="X9" s="144"/>
      <c r="Y9" s="145"/>
      <c r="Z9" s="144"/>
      <c r="AA9" s="145"/>
    </row>
    <row r="10" spans="1:27" customFormat="1" ht="15.6">
      <c r="B10" s="58" t="s">
        <v>107</v>
      </c>
    </row>
    <row r="11" spans="1:27" ht="16.649999999999999" customHeight="1">
      <c r="C11" s="151"/>
      <c r="D11" s="144"/>
      <c r="E11" s="145"/>
      <c r="F11" s="144"/>
      <c r="G11" s="145"/>
      <c r="H11" s="144"/>
      <c r="I11" s="145"/>
      <c r="J11" s="144"/>
      <c r="K11" s="145"/>
      <c r="L11" s="144"/>
      <c r="M11" s="145"/>
      <c r="N11" s="145"/>
      <c r="O11" s="145"/>
      <c r="P11" s="145"/>
      <c r="Q11" s="145"/>
      <c r="R11" s="144"/>
      <c r="S11" s="145"/>
      <c r="T11" s="145"/>
      <c r="U11" s="145"/>
    </row>
    <row r="12" spans="1:27" ht="14.25" customHeight="1" thickBot="1">
      <c r="B12" s="133" t="s">
        <v>206</v>
      </c>
      <c r="C12" s="16" t="s">
        <v>393</v>
      </c>
    </row>
    <row r="13" spans="1:27" ht="51" customHeight="1">
      <c r="B13" s="317"/>
      <c r="C13" s="315"/>
      <c r="D13" s="311" t="s">
        <v>560</v>
      </c>
      <c r="E13" s="312"/>
      <c r="F13" s="307" t="s">
        <v>267</v>
      </c>
      <c r="G13" s="312"/>
      <c r="H13" s="307" t="s">
        <v>0</v>
      </c>
      <c r="I13" s="312"/>
      <c r="J13" s="307" t="s">
        <v>268</v>
      </c>
      <c r="K13" s="312"/>
      <c r="L13" s="307" t="s">
        <v>547</v>
      </c>
      <c r="M13" s="312"/>
      <c r="N13" s="307" t="s">
        <v>559</v>
      </c>
      <c r="O13" s="312"/>
      <c r="P13" s="307" t="s">
        <v>392</v>
      </c>
      <c r="Q13" s="312"/>
      <c r="R13" s="307" t="s">
        <v>1</v>
      </c>
      <c r="S13" s="312"/>
      <c r="T13" s="307" t="s">
        <v>8</v>
      </c>
      <c r="U13" s="308"/>
      <c r="V13" s="152"/>
    </row>
    <row r="14" spans="1:27" s="18" customFormat="1" ht="13.05" customHeight="1" thickBot="1">
      <c r="A14" s="17" t="s">
        <v>545</v>
      </c>
      <c r="B14" s="318"/>
      <c r="C14" s="316"/>
      <c r="D14" s="134" t="s">
        <v>10</v>
      </c>
      <c r="E14" s="135" t="s">
        <v>9</v>
      </c>
      <c r="F14" s="135" t="s">
        <v>10</v>
      </c>
      <c r="G14" s="135" t="s">
        <v>9</v>
      </c>
      <c r="H14" s="135" t="s">
        <v>10</v>
      </c>
      <c r="I14" s="135" t="s">
        <v>9</v>
      </c>
      <c r="J14" s="135" t="s">
        <v>10</v>
      </c>
      <c r="K14" s="135" t="s">
        <v>9</v>
      </c>
      <c r="L14" s="135" t="s">
        <v>10</v>
      </c>
      <c r="M14" s="135" t="s">
        <v>9</v>
      </c>
      <c r="N14" s="135" t="s">
        <v>10</v>
      </c>
      <c r="O14" s="135" t="s">
        <v>9</v>
      </c>
      <c r="P14" s="135" t="s">
        <v>10</v>
      </c>
      <c r="Q14" s="135" t="s">
        <v>9</v>
      </c>
      <c r="R14" s="135" t="s">
        <v>10</v>
      </c>
      <c r="S14" s="135" t="s">
        <v>9</v>
      </c>
      <c r="T14" s="135" t="s">
        <v>10</v>
      </c>
      <c r="U14" s="136" t="s">
        <v>9</v>
      </c>
      <c r="V14" s="17"/>
      <c r="W14" s="17"/>
      <c r="X14" s="17"/>
    </row>
    <row r="15" spans="1:27" ht="15" thickBot="1">
      <c r="A15" s="328">
        <v>7.3654367262707895E-2</v>
      </c>
      <c r="B15" s="153">
        <v>1</v>
      </c>
      <c r="C15" s="154" t="s">
        <v>270</v>
      </c>
      <c r="D15" s="155">
        <v>9</v>
      </c>
      <c r="E15" s="156">
        <v>7.11</v>
      </c>
      <c r="F15" s="157">
        <v>25</v>
      </c>
      <c r="G15" s="156">
        <v>8.0399999999999991</v>
      </c>
      <c r="H15" s="157">
        <v>13</v>
      </c>
      <c r="I15" s="156">
        <v>5.92</v>
      </c>
      <c r="J15" s="157">
        <v>12</v>
      </c>
      <c r="K15" s="156">
        <v>7</v>
      </c>
      <c r="L15" s="157">
        <v>12</v>
      </c>
      <c r="M15" s="156">
        <v>6.08</v>
      </c>
      <c r="N15" s="157">
        <v>13</v>
      </c>
      <c r="O15" s="156">
        <v>6.08</v>
      </c>
      <c r="P15" s="157">
        <v>18</v>
      </c>
      <c r="Q15" s="156">
        <v>5.78</v>
      </c>
      <c r="R15" s="157">
        <v>8</v>
      </c>
      <c r="S15" s="156">
        <v>5.75</v>
      </c>
      <c r="T15" s="157">
        <v>6</v>
      </c>
      <c r="U15" s="158">
        <v>7</v>
      </c>
    </row>
    <row r="16" spans="1:27" ht="23.4" thickBot="1">
      <c r="A16" s="328">
        <v>0.340469000459381</v>
      </c>
      <c r="B16" s="159">
        <v>2</v>
      </c>
      <c r="C16" s="160" t="s">
        <v>394</v>
      </c>
      <c r="D16" s="161">
        <v>9</v>
      </c>
      <c r="E16" s="162">
        <v>5.1100000000000003</v>
      </c>
      <c r="F16" s="163">
        <v>25</v>
      </c>
      <c r="G16" s="162">
        <v>6.72</v>
      </c>
      <c r="H16" s="163">
        <v>11</v>
      </c>
      <c r="I16" s="162">
        <v>4.45</v>
      </c>
      <c r="J16" s="163">
        <v>11</v>
      </c>
      <c r="K16" s="162">
        <v>5.18</v>
      </c>
      <c r="L16" s="163">
        <v>12</v>
      </c>
      <c r="M16" s="162">
        <v>5.17</v>
      </c>
      <c r="N16" s="163">
        <v>13</v>
      </c>
      <c r="O16" s="162">
        <v>5.23</v>
      </c>
      <c r="P16" s="163">
        <v>18</v>
      </c>
      <c r="Q16" s="162">
        <v>5.0599999999999996</v>
      </c>
      <c r="R16" s="163">
        <v>8</v>
      </c>
      <c r="S16" s="162">
        <v>4.75</v>
      </c>
      <c r="T16" s="163">
        <v>5</v>
      </c>
      <c r="U16" s="164">
        <v>4.5999999999999996</v>
      </c>
    </row>
    <row r="17" spans="1:24" ht="14.4">
      <c r="B17" s="146"/>
      <c r="C17" s="147"/>
      <c r="D17" s="148"/>
      <c r="E17" s="149"/>
      <c r="F17" s="148"/>
      <c r="G17" s="149"/>
      <c r="H17" s="148"/>
      <c r="I17" s="149"/>
      <c r="J17" s="148"/>
      <c r="K17" s="149"/>
      <c r="L17" s="148"/>
      <c r="M17" s="149"/>
      <c r="N17" s="148"/>
      <c r="O17" s="149"/>
      <c r="P17" s="148"/>
      <c r="Q17" s="149"/>
      <c r="R17" s="148"/>
      <c r="S17" s="149"/>
      <c r="T17" s="148"/>
      <c r="U17" s="149"/>
    </row>
    <row r="19" spans="1:24" ht="13.8" thickBot="1">
      <c r="B19" s="133" t="s">
        <v>395</v>
      </c>
      <c r="C19" s="16" t="s">
        <v>396</v>
      </c>
    </row>
    <row r="20" spans="1:24" ht="47.4" customHeight="1">
      <c r="B20" s="317"/>
      <c r="C20" s="319"/>
      <c r="D20" s="311" t="s">
        <v>560</v>
      </c>
      <c r="E20" s="312"/>
      <c r="F20" s="307" t="s">
        <v>267</v>
      </c>
      <c r="G20" s="312"/>
      <c r="H20" s="307" t="s">
        <v>0</v>
      </c>
      <c r="I20" s="312"/>
      <c r="J20" s="307" t="s">
        <v>268</v>
      </c>
      <c r="K20" s="312"/>
      <c r="L20" s="307" t="s">
        <v>547</v>
      </c>
      <c r="M20" s="312"/>
      <c r="N20" s="307" t="s">
        <v>559</v>
      </c>
      <c r="O20" s="312"/>
      <c r="P20" s="307" t="s">
        <v>392</v>
      </c>
      <c r="Q20" s="312"/>
      <c r="R20" s="307" t="s">
        <v>1</v>
      </c>
      <c r="S20" s="312"/>
      <c r="T20" s="307" t="s">
        <v>8</v>
      </c>
      <c r="U20" s="308"/>
      <c r="V20" s="152"/>
    </row>
    <row r="21" spans="1:24" s="18" customFormat="1" ht="13.05" customHeight="1" thickBot="1">
      <c r="A21" s="17" t="s">
        <v>545</v>
      </c>
      <c r="B21" s="318"/>
      <c r="C21" s="320"/>
      <c r="D21" s="134" t="s">
        <v>10</v>
      </c>
      <c r="E21" s="135" t="s">
        <v>9</v>
      </c>
      <c r="F21" s="135" t="s">
        <v>10</v>
      </c>
      <c r="G21" s="135" t="s">
        <v>9</v>
      </c>
      <c r="H21" s="135" t="s">
        <v>10</v>
      </c>
      <c r="I21" s="135" t="s">
        <v>9</v>
      </c>
      <c r="J21" s="135" t="s">
        <v>10</v>
      </c>
      <c r="K21" s="135" t="s">
        <v>9</v>
      </c>
      <c r="L21" s="135" t="s">
        <v>10</v>
      </c>
      <c r="M21" s="135" t="s">
        <v>9</v>
      </c>
      <c r="N21" s="135" t="s">
        <v>10</v>
      </c>
      <c r="O21" s="135" t="s">
        <v>9</v>
      </c>
      <c r="P21" s="135" t="s">
        <v>10</v>
      </c>
      <c r="Q21" s="135" t="s">
        <v>9</v>
      </c>
      <c r="R21" s="135" t="s">
        <v>10</v>
      </c>
      <c r="S21" s="135" t="s">
        <v>9</v>
      </c>
      <c r="T21" s="135" t="s">
        <v>10</v>
      </c>
      <c r="U21" s="136" t="s">
        <v>9</v>
      </c>
      <c r="V21" s="17"/>
      <c r="W21" s="17"/>
      <c r="X21" s="17"/>
    </row>
    <row r="22" spans="1:24" ht="28.2" customHeight="1" thickBot="1">
      <c r="A22" s="328">
        <v>0.60049534707852903</v>
      </c>
      <c r="B22" s="159" t="s">
        <v>209</v>
      </c>
      <c r="C22" s="165" t="s">
        <v>397</v>
      </c>
      <c r="D22" s="155">
        <v>7</v>
      </c>
      <c r="E22" s="156">
        <v>6.29</v>
      </c>
      <c r="F22" s="157">
        <v>23</v>
      </c>
      <c r="G22" s="156">
        <v>7.48</v>
      </c>
      <c r="H22" s="157">
        <v>13</v>
      </c>
      <c r="I22" s="156">
        <v>7.54</v>
      </c>
      <c r="J22" s="157">
        <v>12</v>
      </c>
      <c r="K22" s="156">
        <v>6.5</v>
      </c>
      <c r="L22" s="157">
        <v>11</v>
      </c>
      <c r="M22" s="156">
        <v>6.64</v>
      </c>
      <c r="N22" s="157">
        <v>12</v>
      </c>
      <c r="O22" s="156">
        <v>6.33</v>
      </c>
      <c r="P22" s="157">
        <v>15</v>
      </c>
      <c r="Q22" s="156">
        <v>6</v>
      </c>
      <c r="R22" s="157">
        <v>8</v>
      </c>
      <c r="S22" s="156">
        <v>6.75</v>
      </c>
      <c r="T22" s="157">
        <v>6</v>
      </c>
      <c r="U22" s="158">
        <v>6.17</v>
      </c>
    </row>
    <row r="23" spans="1:24" ht="30" customHeight="1" thickBot="1">
      <c r="A23" s="328">
        <v>0.67448131864794902</v>
      </c>
      <c r="B23" s="159" t="s">
        <v>210</v>
      </c>
      <c r="C23" s="166" t="s">
        <v>398</v>
      </c>
      <c r="D23" s="161">
        <v>7</v>
      </c>
      <c r="E23" s="162">
        <v>6.43</v>
      </c>
      <c r="F23" s="163">
        <v>23</v>
      </c>
      <c r="G23" s="162">
        <v>7.43</v>
      </c>
      <c r="H23" s="163">
        <v>11</v>
      </c>
      <c r="I23" s="162">
        <v>6.82</v>
      </c>
      <c r="J23" s="163">
        <v>12</v>
      </c>
      <c r="K23" s="162">
        <v>6.42</v>
      </c>
      <c r="L23" s="163">
        <v>11</v>
      </c>
      <c r="M23" s="162">
        <v>7.18</v>
      </c>
      <c r="N23" s="163">
        <v>11</v>
      </c>
      <c r="O23" s="162">
        <v>6.18</v>
      </c>
      <c r="P23" s="163">
        <v>16</v>
      </c>
      <c r="Q23" s="162">
        <v>6.31</v>
      </c>
      <c r="R23" s="163">
        <v>8</v>
      </c>
      <c r="S23" s="162">
        <v>6.75</v>
      </c>
      <c r="T23" s="163">
        <v>5</v>
      </c>
      <c r="U23" s="164">
        <v>5.2</v>
      </c>
    </row>
    <row r="24" spans="1:24" ht="22.5" customHeight="1">
      <c r="B24" s="146"/>
      <c r="C24" s="147"/>
      <c r="D24" s="148"/>
      <c r="E24" s="149"/>
      <c r="F24" s="148"/>
      <c r="G24" s="149"/>
      <c r="H24" s="148"/>
      <c r="I24" s="149"/>
      <c r="J24" s="148"/>
      <c r="K24" s="149"/>
      <c r="L24" s="148"/>
      <c r="M24" s="149"/>
      <c r="N24" s="148"/>
      <c r="O24" s="149"/>
      <c r="P24" s="148"/>
      <c r="Q24" s="149"/>
      <c r="R24" s="148"/>
      <c r="S24" s="149"/>
      <c r="T24" s="148"/>
      <c r="U24" s="149"/>
    </row>
    <row r="25" spans="1:24" ht="14.4">
      <c r="B25" s="146"/>
      <c r="C25" s="147"/>
      <c r="D25" s="148"/>
      <c r="E25" s="149"/>
      <c r="F25" s="148"/>
      <c r="G25" s="149"/>
      <c r="H25" s="148"/>
      <c r="I25" s="149"/>
      <c r="J25" s="148"/>
      <c r="K25" s="149"/>
      <c r="L25" s="148"/>
      <c r="M25" s="149"/>
      <c r="N25" s="148"/>
      <c r="O25" s="149"/>
      <c r="P25" s="148"/>
      <c r="Q25" s="149"/>
      <c r="R25" s="148"/>
      <c r="S25" s="149"/>
      <c r="T25" s="148"/>
      <c r="U25" s="149"/>
    </row>
    <row r="26" spans="1:24" ht="15" thickBot="1">
      <c r="B26" s="167" t="s">
        <v>211</v>
      </c>
      <c r="C26" t="s">
        <v>399</v>
      </c>
      <c r="D26" s="148"/>
      <c r="E26" s="149"/>
      <c r="F26" s="148"/>
      <c r="G26" s="149"/>
      <c r="H26" s="148"/>
      <c r="I26" s="149"/>
      <c r="J26" s="148"/>
      <c r="K26" s="149"/>
      <c r="L26" s="148"/>
      <c r="M26" s="149"/>
      <c r="N26" s="148"/>
      <c r="O26" s="149"/>
      <c r="P26" s="148"/>
      <c r="Q26" s="149"/>
      <c r="R26" s="148"/>
      <c r="S26" s="149"/>
      <c r="T26" s="148"/>
      <c r="U26" s="149"/>
    </row>
    <row r="27" spans="1:24" ht="49.2" customHeight="1">
      <c r="B27" s="313"/>
      <c r="C27" s="319"/>
      <c r="D27" s="311" t="s">
        <v>560</v>
      </c>
      <c r="E27" s="312"/>
      <c r="F27" s="307" t="s">
        <v>267</v>
      </c>
      <c r="G27" s="312"/>
      <c r="H27" s="307" t="s">
        <v>0</v>
      </c>
      <c r="I27" s="312"/>
      <c r="J27" s="307" t="s">
        <v>268</v>
      </c>
      <c r="K27" s="312"/>
      <c r="L27" s="307" t="s">
        <v>547</v>
      </c>
      <c r="M27" s="312"/>
      <c r="N27" s="307" t="s">
        <v>559</v>
      </c>
      <c r="O27" s="312"/>
      <c r="P27" s="307" t="s">
        <v>392</v>
      </c>
      <c r="Q27" s="312"/>
      <c r="R27" s="307" t="s">
        <v>1</v>
      </c>
      <c r="S27" s="312"/>
      <c r="T27" s="307" t="s">
        <v>8</v>
      </c>
      <c r="U27" s="308"/>
    </row>
    <row r="28" spans="1:24" ht="15" customHeight="1" thickBot="1">
      <c r="A28" s="17" t="s">
        <v>545</v>
      </c>
      <c r="B28" s="314"/>
      <c r="C28" s="320"/>
      <c r="D28" s="134" t="s">
        <v>10</v>
      </c>
      <c r="E28" s="135" t="s">
        <v>9</v>
      </c>
      <c r="F28" s="135" t="s">
        <v>10</v>
      </c>
      <c r="G28" s="135" t="s">
        <v>9</v>
      </c>
      <c r="H28" s="135" t="s">
        <v>10</v>
      </c>
      <c r="I28" s="135" t="s">
        <v>9</v>
      </c>
      <c r="J28" s="135" t="s">
        <v>10</v>
      </c>
      <c r="K28" s="135" t="s">
        <v>9</v>
      </c>
      <c r="L28" s="135" t="s">
        <v>10</v>
      </c>
      <c r="M28" s="135" t="s">
        <v>9</v>
      </c>
      <c r="N28" s="135" t="s">
        <v>10</v>
      </c>
      <c r="O28" s="135" t="s">
        <v>9</v>
      </c>
      <c r="P28" s="135" t="s">
        <v>10</v>
      </c>
      <c r="Q28" s="135" t="s">
        <v>9</v>
      </c>
      <c r="R28" s="135" t="s">
        <v>10</v>
      </c>
      <c r="S28" s="135" t="s">
        <v>9</v>
      </c>
      <c r="T28" s="135" t="s">
        <v>10</v>
      </c>
      <c r="U28" s="136" t="s">
        <v>9</v>
      </c>
    </row>
    <row r="29" spans="1:24" ht="15" thickBot="1">
      <c r="A29" s="328">
        <v>0.82805384611493005</v>
      </c>
      <c r="B29" s="169">
        <v>1</v>
      </c>
      <c r="C29" s="165" t="s">
        <v>270</v>
      </c>
      <c r="D29" s="155">
        <v>7</v>
      </c>
      <c r="E29" s="156">
        <v>6.57</v>
      </c>
      <c r="F29" s="157">
        <v>24</v>
      </c>
      <c r="G29" s="156">
        <v>7.21</v>
      </c>
      <c r="H29" s="157">
        <v>13</v>
      </c>
      <c r="I29" s="156">
        <v>7.38</v>
      </c>
      <c r="J29" s="157">
        <v>12</v>
      </c>
      <c r="K29" s="156">
        <v>6.42</v>
      </c>
      <c r="L29" s="157">
        <v>10</v>
      </c>
      <c r="M29" s="156">
        <v>6.2</v>
      </c>
      <c r="N29" s="157">
        <v>12</v>
      </c>
      <c r="O29" s="156">
        <v>6.58</v>
      </c>
      <c r="P29" s="157">
        <v>15</v>
      </c>
      <c r="Q29" s="156">
        <v>6.4</v>
      </c>
      <c r="R29" s="157">
        <v>8</v>
      </c>
      <c r="S29" s="156">
        <v>6.75</v>
      </c>
      <c r="T29" s="157">
        <v>6</v>
      </c>
      <c r="U29" s="158">
        <v>5.83</v>
      </c>
    </row>
    <row r="30" spans="1:24" ht="23.4" thickBot="1">
      <c r="A30" s="328">
        <v>0.95441214183756895</v>
      </c>
      <c r="B30" s="159">
        <v>2</v>
      </c>
      <c r="C30" s="166" t="s">
        <v>394</v>
      </c>
      <c r="D30" s="161">
        <v>5</v>
      </c>
      <c r="E30" s="162">
        <v>6.2</v>
      </c>
      <c r="F30" s="163">
        <v>21</v>
      </c>
      <c r="G30" s="162">
        <v>6.86</v>
      </c>
      <c r="H30" s="163">
        <v>11</v>
      </c>
      <c r="I30" s="162">
        <v>6.45</v>
      </c>
      <c r="J30" s="163">
        <v>10</v>
      </c>
      <c r="K30" s="162">
        <v>6</v>
      </c>
      <c r="L30" s="163">
        <v>7</v>
      </c>
      <c r="M30" s="162">
        <v>5.43</v>
      </c>
      <c r="N30" s="163">
        <v>9</v>
      </c>
      <c r="O30" s="162">
        <v>6.33</v>
      </c>
      <c r="P30" s="163">
        <v>14</v>
      </c>
      <c r="Q30" s="162">
        <v>6.07</v>
      </c>
      <c r="R30" s="163">
        <v>8</v>
      </c>
      <c r="S30" s="162">
        <v>6.38</v>
      </c>
      <c r="T30" s="163">
        <v>6</v>
      </c>
      <c r="U30" s="164">
        <v>5.83</v>
      </c>
    </row>
    <row r="31" spans="1:24" ht="14.4">
      <c r="B31" s="146"/>
      <c r="C31" s="147"/>
      <c r="D31" s="148"/>
      <c r="E31" s="149"/>
      <c r="F31" s="148"/>
      <c r="G31" s="149"/>
      <c r="H31" s="148"/>
      <c r="I31" s="149"/>
      <c r="J31" s="148"/>
      <c r="K31" s="149"/>
      <c r="L31" s="148"/>
      <c r="M31" s="149"/>
      <c r="N31" s="148"/>
      <c r="O31" s="149"/>
      <c r="P31" s="148"/>
      <c r="Q31" s="149"/>
      <c r="R31" s="148"/>
      <c r="S31" s="149"/>
      <c r="T31" s="148"/>
      <c r="U31" s="149"/>
    </row>
    <row r="33" spans="1:21" ht="13.8" thickBot="1">
      <c r="B33" s="133" t="s">
        <v>213</v>
      </c>
      <c r="C33" s="170" t="s">
        <v>400</v>
      </c>
    </row>
    <row r="34" spans="1:21" ht="51" customHeight="1">
      <c r="B34" s="317"/>
      <c r="C34" s="309"/>
      <c r="D34" s="311" t="s">
        <v>560</v>
      </c>
      <c r="E34" s="312"/>
      <c r="F34" s="307" t="s">
        <v>267</v>
      </c>
      <c r="G34" s="312"/>
      <c r="H34" s="307" t="s">
        <v>0</v>
      </c>
      <c r="I34" s="312"/>
      <c r="J34" s="307" t="s">
        <v>268</v>
      </c>
      <c r="K34" s="312"/>
      <c r="L34" s="307" t="s">
        <v>547</v>
      </c>
      <c r="M34" s="312"/>
      <c r="N34" s="307" t="s">
        <v>559</v>
      </c>
      <c r="O34" s="312"/>
      <c r="P34" s="307" t="s">
        <v>392</v>
      </c>
      <c r="Q34" s="312"/>
      <c r="R34" s="307" t="s">
        <v>1</v>
      </c>
      <c r="S34" s="312"/>
      <c r="T34" s="307" t="s">
        <v>8</v>
      </c>
      <c r="U34" s="308"/>
    </row>
    <row r="35" spans="1:21" s="18" customFormat="1" ht="13.05" customHeight="1" thickBot="1">
      <c r="A35" s="17" t="s">
        <v>545</v>
      </c>
      <c r="B35" s="318"/>
      <c r="C35" s="310"/>
      <c r="D35" s="134" t="s">
        <v>10</v>
      </c>
      <c r="E35" s="135" t="s">
        <v>9</v>
      </c>
      <c r="F35" s="135" t="s">
        <v>10</v>
      </c>
      <c r="G35" s="135" t="s">
        <v>9</v>
      </c>
      <c r="H35" s="135" t="s">
        <v>10</v>
      </c>
      <c r="I35" s="135" t="s">
        <v>9</v>
      </c>
      <c r="J35" s="135" t="s">
        <v>10</v>
      </c>
      <c r="K35" s="135" t="s">
        <v>9</v>
      </c>
      <c r="L35" s="135" t="s">
        <v>10</v>
      </c>
      <c r="M35" s="135" t="s">
        <v>9</v>
      </c>
      <c r="N35" s="135" t="s">
        <v>10</v>
      </c>
      <c r="O35" s="135" t="s">
        <v>9</v>
      </c>
      <c r="P35" s="135" t="s">
        <v>10</v>
      </c>
      <c r="Q35" s="135" t="s">
        <v>9</v>
      </c>
      <c r="R35" s="135" t="s">
        <v>10</v>
      </c>
      <c r="S35" s="135" t="s">
        <v>9</v>
      </c>
      <c r="T35" s="135" t="s">
        <v>10</v>
      </c>
      <c r="U35" s="136" t="s">
        <v>9</v>
      </c>
    </row>
    <row r="36" spans="1:21" ht="28.8" customHeight="1" thickBot="1">
      <c r="A36" s="328">
        <v>0.81408136213443305</v>
      </c>
      <c r="B36" s="138"/>
      <c r="C36" s="139" t="s">
        <v>401</v>
      </c>
      <c r="D36" s="140">
        <v>7</v>
      </c>
      <c r="E36" s="141">
        <v>7</v>
      </c>
      <c r="F36" s="142">
        <v>23</v>
      </c>
      <c r="G36" s="141">
        <v>6.91</v>
      </c>
      <c r="H36" s="142">
        <v>13</v>
      </c>
      <c r="I36" s="141">
        <v>7</v>
      </c>
      <c r="J36" s="142">
        <v>12</v>
      </c>
      <c r="K36" s="141">
        <v>6.58</v>
      </c>
      <c r="L36" s="142">
        <v>11</v>
      </c>
      <c r="M36" s="141">
        <v>6.55</v>
      </c>
      <c r="N36" s="142">
        <v>12</v>
      </c>
      <c r="O36" s="141">
        <v>6.08</v>
      </c>
      <c r="P36" s="142">
        <v>16</v>
      </c>
      <c r="Q36" s="141">
        <v>6.12</v>
      </c>
      <c r="R36" s="142">
        <v>8</v>
      </c>
      <c r="S36" s="141">
        <v>7.25</v>
      </c>
      <c r="T36" s="142">
        <v>5</v>
      </c>
      <c r="U36" s="143">
        <v>7.4</v>
      </c>
    </row>
    <row r="37" spans="1:21" ht="22.5" customHeight="1">
      <c r="B37" s="146"/>
      <c r="C37" s="147"/>
      <c r="D37" s="148"/>
      <c r="E37" s="149"/>
      <c r="F37" s="148"/>
      <c r="G37" s="149"/>
      <c r="H37" s="148"/>
      <c r="I37" s="149"/>
      <c r="J37" s="148"/>
      <c r="K37" s="149"/>
      <c r="L37" s="148"/>
      <c r="M37" s="149"/>
      <c r="N37" s="148"/>
      <c r="O37" s="149"/>
      <c r="P37" s="148"/>
      <c r="Q37" s="149"/>
      <c r="R37" s="148"/>
      <c r="S37" s="149"/>
      <c r="T37" s="148"/>
      <c r="U37" s="149"/>
    </row>
    <row r="38" spans="1:21" ht="14.4">
      <c r="B38" s="146"/>
      <c r="C38" s="147"/>
      <c r="D38" s="148"/>
      <c r="E38" s="149"/>
      <c r="F38" s="148"/>
      <c r="G38" s="149"/>
      <c r="H38" s="148"/>
      <c r="I38" s="149"/>
      <c r="J38" s="148"/>
      <c r="K38" s="149"/>
      <c r="L38" s="148"/>
      <c r="M38" s="149"/>
      <c r="N38" s="148"/>
      <c r="O38" s="149"/>
      <c r="P38" s="148"/>
      <c r="Q38" s="149"/>
      <c r="R38" s="148"/>
      <c r="S38" s="149"/>
      <c r="T38" s="148"/>
      <c r="U38" s="149"/>
    </row>
    <row r="39" spans="1:21" ht="15" thickBot="1">
      <c r="B39" s="167" t="s">
        <v>116</v>
      </c>
      <c r="C39" t="s">
        <v>402</v>
      </c>
      <c r="D39" s="148"/>
      <c r="E39" s="149"/>
      <c r="F39" s="148"/>
      <c r="G39" s="149"/>
      <c r="H39" s="148"/>
      <c r="I39" s="149"/>
      <c r="J39" s="148"/>
      <c r="K39" s="149"/>
      <c r="L39" s="148"/>
      <c r="M39" s="149"/>
      <c r="N39" s="148"/>
      <c r="O39" s="149"/>
      <c r="P39" s="148"/>
      <c r="Q39" s="149"/>
      <c r="R39" s="148"/>
      <c r="S39" s="149"/>
      <c r="T39" s="148"/>
      <c r="U39" s="149"/>
    </row>
    <row r="40" spans="1:21" ht="49.2" customHeight="1">
      <c r="B40" s="313"/>
      <c r="C40" s="309"/>
      <c r="D40" s="311" t="s">
        <v>560</v>
      </c>
      <c r="E40" s="312"/>
      <c r="F40" s="307" t="s">
        <v>267</v>
      </c>
      <c r="G40" s="312"/>
      <c r="H40" s="307" t="s">
        <v>0</v>
      </c>
      <c r="I40" s="312"/>
      <c r="J40" s="307" t="s">
        <v>268</v>
      </c>
      <c r="K40" s="312"/>
      <c r="L40" s="307" t="s">
        <v>547</v>
      </c>
      <c r="M40" s="312"/>
      <c r="N40" s="307" t="s">
        <v>559</v>
      </c>
      <c r="O40" s="312"/>
      <c r="P40" s="307" t="s">
        <v>392</v>
      </c>
      <c r="Q40" s="312"/>
      <c r="R40" s="307" t="s">
        <v>1</v>
      </c>
      <c r="S40" s="312"/>
      <c r="T40" s="307" t="s">
        <v>8</v>
      </c>
      <c r="U40" s="308"/>
    </row>
    <row r="41" spans="1:21" ht="12" customHeight="1" thickBot="1">
      <c r="A41" s="17" t="s">
        <v>545</v>
      </c>
      <c r="B41" s="314"/>
      <c r="C41" s="310"/>
      <c r="D41" s="134" t="s">
        <v>10</v>
      </c>
      <c r="E41" s="135" t="s">
        <v>9</v>
      </c>
      <c r="F41" s="135" t="s">
        <v>10</v>
      </c>
      <c r="G41" s="135" t="s">
        <v>9</v>
      </c>
      <c r="H41" s="135" t="s">
        <v>10</v>
      </c>
      <c r="I41" s="135" t="s">
        <v>9</v>
      </c>
      <c r="J41" s="135" t="s">
        <v>10</v>
      </c>
      <c r="K41" s="135" t="s">
        <v>9</v>
      </c>
      <c r="L41" s="135" t="s">
        <v>10</v>
      </c>
      <c r="M41" s="135" t="s">
        <v>9</v>
      </c>
      <c r="N41" s="135" t="s">
        <v>10</v>
      </c>
      <c r="O41" s="135" t="s">
        <v>9</v>
      </c>
      <c r="P41" s="135" t="s">
        <v>10</v>
      </c>
      <c r="Q41" s="135" t="s">
        <v>9</v>
      </c>
      <c r="R41" s="135" t="s">
        <v>10</v>
      </c>
      <c r="S41" s="135" t="s">
        <v>9</v>
      </c>
      <c r="T41" s="135" t="s">
        <v>10</v>
      </c>
      <c r="U41" s="136" t="s">
        <v>9</v>
      </c>
    </row>
    <row r="42" spans="1:21" ht="23.4" thickBot="1">
      <c r="A42" s="328">
        <v>0.80172728968972995</v>
      </c>
      <c r="B42" s="138"/>
      <c r="C42" s="139" t="s">
        <v>403</v>
      </c>
      <c r="D42" s="140">
        <v>6</v>
      </c>
      <c r="E42" s="141">
        <v>6.67</v>
      </c>
      <c r="F42" s="142">
        <v>22</v>
      </c>
      <c r="G42" s="141">
        <v>6.45</v>
      </c>
      <c r="H42" s="142">
        <v>11</v>
      </c>
      <c r="I42" s="141">
        <v>7.36</v>
      </c>
      <c r="J42" s="142">
        <v>12</v>
      </c>
      <c r="K42" s="141">
        <v>6.58</v>
      </c>
      <c r="L42" s="142">
        <v>10</v>
      </c>
      <c r="M42" s="141">
        <v>6.1</v>
      </c>
      <c r="N42" s="142">
        <v>11</v>
      </c>
      <c r="O42" s="141">
        <v>6.55</v>
      </c>
      <c r="P42" s="142">
        <v>15</v>
      </c>
      <c r="Q42" s="141">
        <v>6.13</v>
      </c>
      <c r="R42" s="142">
        <v>8</v>
      </c>
      <c r="S42" s="141">
        <v>6.75</v>
      </c>
      <c r="T42" s="142">
        <v>4</v>
      </c>
      <c r="U42" s="143">
        <v>7.75</v>
      </c>
    </row>
    <row r="43" spans="1:21" ht="14.4">
      <c r="B43" s="146"/>
      <c r="C43" s="147"/>
      <c r="D43" s="148"/>
      <c r="E43" s="149"/>
      <c r="F43" s="148"/>
      <c r="G43" s="149"/>
      <c r="H43" s="148"/>
      <c r="I43" s="149"/>
      <c r="J43" s="148"/>
      <c r="K43" s="149"/>
      <c r="L43" s="148"/>
      <c r="M43" s="149"/>
      <c r="N43" s="148"/>
      <c r="O43" s="149"/>
      <c r="P43" s="148"/>
      <c r="Q43" s="149"/>
      <c r="R43" s="148"/>
      <c r="S43" s="149"/>
      <c r="T43" s="148"/>
      <c r="U43" s="149"/>
    </row>
    <row r="44" spans="1:21" ht="14.4">
      <c r="B44" s="146"/>
      <c r="C44" s="147"/>
      <c r="D44" s="148"/>
      <c r="E44" s="149"/>
      <c r="F44" s="148"/>
      <c r="G44" s="149"/>
      <c r="H44" s="148"/>
      <c r="I44" s="149"/>
      <c r="J44" s="148"/>
      <c r="K44" s="149"/>
      <c r="L44" s="148"/>
      <c r="M44" s="149"/>
      <c r="N44" s="148"/>
      <c r="O44" s="149"/>
      <c r="P44" s="148"/>
      <c r="Q44" s="149"/>
      <c r="R44" s="148"/>
      <c r="S44" s="149"/>
      <c r="T44" s="148"/>
      <c r="U44" s="149"/>
    </row>
    <row r="45" spans="1:21" customFormat="1" ht="15.6">
      <c r="B45" s="58" t="s">
        <v>108</v>
      </c>
    </row>
    <row r="46" spans="1:21" ht="14.4">
      <c r="B46" s="171"/>
      <c r="C46" s="147"/>
      <c r="D46" s="148"/>
      <c r="E46" s="149"/>
      <c r="F46" s="148"/>
      <c r="G46" s="149"/>
      <c r="H46" s="148"/>
      <c r="I46" s="149"/>
      <c r="J46" s="148"/>
      <c r="K46" s="149"/>
      <c r="L46" s="148"/>
      <c r="M46" s="149"/>
      <c r="N46" s="148"/>
      <c r="O46" s="149"/>
      <c r="P46" s="148"/>
      <c r="Q46" s="149"/>
      <c r="R46" s="148"/>
      <c r="S46" s="149"/>
      <c r="T46" s="148"/>
      <c r="U46" s="149"/>
    </row>
    <row r="47" spans="1:21" ht="15" thickBot="1">
      <c r="B47" s="172" t="s">
        <v>16</v>
      </c>
      <c r="C47" t="s">
        <v>404</v>
      </c>
      <c r="D47" s="148"/>
      <c r="E47" s="149"/>
      <c r="F47" s="148"/>
      <c r="G47" s="149"/>
      <c r="H47" s="148"/>
      <c r="I47" s="149"/>
      <c r="J47" s="148"/>
      <c r="K47" s="149"/>
      <c r="L47" s="148"/>
      <c r="M47" s="149"/>
      <c r="N47" s="148"/>
      <c r="O47" s="149"/>
      <c r="P47" s="148"/>
      <c r="Q47" s="149"/>
      <c r="R47" s="148"/>
      <c r="S47" s="149"/>
      <c r="T47" s="148"/>
      <c r="U47" s="149"/>
    </row>
    <row r="48" spans="1:21" ht="51.6" customHeight="1">
      <c r="B48" s="322"/>
      <c r="C48" s="309"/>
      <c r="D48" s="311" t="s">
        <v>560</v>
      </c>
      <c r="E48" s="312"/>
      <c r="F48" s="307" t="s">
        <v>267</v>
      </c>
      <c r="G48" s="312"/>
      <c r="H48" s="307" t="s">
        <v>0</v>
      </c>
      <c r="I48" s="312"/>
      <c r="J48" s="307" t="s">
        <v>268</v>
      </c>
      <c r="K48" s="312"/>
      <c r="L48" s="307" t="s">
        <v>547</v>
      </c>
      <c r="M48" s="312"/>
      <c r="N48" s="307" t="s">
        <v>559</v>
      </c>
      <c r="O48" s="312"/>
      <c r="P48" s="307" t="s">
        <v>392</v>
      </c>
      <c r="Q48" s="312"/>
      <c r="R48" s="307" t="s">
        <v>1</v>
      </c>
      <c r="S48" s="312"/>
      <c r="T48" s="307" t="s">
        <v>8</v>
      </c>
      <c r="U48" s="308"/>
    </row>
    <row r="49" spans="1:21" ht="15" customHeight="1" thickBot="1">
      <c r="A49" s="17" t="s">
        <v>545</v>
      </c>
      <c r="B49" s="323"/>
      <c r="C49" s="310"/>
      <c r="D49" s="134" t="s">
        <v>10</v>
      </c>
      <c r="E49" s="135" t="s">
        <v>9</v>
      </c>
      <c r="F49" s="135" t="s">
        <v>10</v>
      </c>
      <c r="G49" s="135" t="s">
        <v>9</v>
      </c>
      <c r="H49" s="135" t="s">
        <v>10</v>
      </c>
      <c r="I49" s="135" t="s">
        <v>9</v>
      </c>
      <c r="J49" s="135" t="s">
        <v>10</v>
      </c>
      <c r="K49" s="135" t="s">
        <v>9</v>
      </c>
      <c r="L49" s="135" t="s">
        <v>10</v>
      </c>
      <c r="M49" s="135" t="s">
        <v>9</v>
      </c>
      <c r="N49" s="135" t="s">
        <v>10</v>
      </c>
      <c r="O49" s="135" t="s">
        <v>9</v>
      </c>
      <c r="P49" s="135" t="s">
        <v>10</v>
      </c>
      <c r="Q49" s="135" t="s">
        <v>9</v>
      </c>
      <c r="R49" s="135" t="s">
        <v>10</v>
      </c>
      <c r="S49" s="135" t="s">
        <v>9</v>
      </c>
      <c r="T49" s="135" t="s">
        <v>10</v>
      </c>
      <c r="U49" s="136" t="s">
        <v>9</v>
      </c>
    </row>
    <row r="50" spans="1:21" ht="46.2" thickBot="1">
      <c r="A50" s="328">
        <v>0.93888696709395103</v>
      </c>
      <c r="B50" s="138"/>
      <c r="C50" s="139" t="s">
        <v>405</v>
      </c>
      <c r="D50" s="140">
        <v>5</v>
      </c>
      <c r="E50" s="141">
        <v>7.4</v>
      </c>
      <c r="F50" s="142">
        <v>21</v>
      </c>
      <c r="G50" s="141">
        <v>7</v>
      </c>
      <c r="H50" s="142">
        <v>10</v>
      </c>
      <c r="I50" s="141">
        <v>6.8</v>
      </c>
      <c r="J50" s="142">
        <v>10</v>
      </c>
      <c r="K50" s="141">
        <v>6.8</v>
      </c>
      <c r="L50" s="142">
        <v>9</v>
      </c>
      <c r="M50" s="141">
        <v>7.89</v>
      </c>
      <c r="N50" s="142">
        <v>11</v>
      </c>
      <c r="O50" s="141">
        <v>7.27</v>
      </c>
      <c r="P50" s="142">
        <v>12</v>
      </c>
      <c r="Q50" s="141">
        <v>6.75</v>
      </c>
      <c r="R50" s="142">
        <v>5</v>
      </c>
      <c r="S50" s="141">
        <v>6.8</v>
      </c>
      <c r="T50" s="142">
        <v>4</v>
      </c>
      <c r="U50" s="143">
        <v>8.25</v>
      </c>
    </row>
    <row r="51" spans="1:21" ht="14.4">
      <c r="B51" s="171"/>
      <c r="C51"/>
      <c r="D51" s="148"/>
      <c r="E51" s="149"/>
      <c r="F51" s="148"/>
      <c r="G51" s="149"/>
      <c r="H51" s="148"/>
      <c r="I51" s="149"/>
      <c r="J51" s="148"/>
      <c r="K51" s="149"/>
      <c r="L51" s="148"/>
      <c r="M51" s="149"/>
      <c r="N51" s="148"/>
      <c r="O51" s="149"/>
      <c r="P51" s="148"/>
      <c r="Q51" s="149"/>
      <c r="R51" s="148"/>
      <c r="S51" s="149"/>
      <c r="T51" s="148"/>
      <c r="U51" s="149"/>
    </row>
    <row r="52" spans="1:21" ht="14.4">
      <c r="B52" s="171"/>
      <c r="C52" s="147"/>
      <c r="D52" s="148"/>
      <c r="E52" s="149"/>
      <c r="F52" s="148"/>
      <c r="G52" s="149"/>
      <c r="H52" s="148"/>
      <c r="I52" s="149"/>
      <c r="J52" s="148"/>
      <c r="K52" s="149"/>
      <c r="L52" s="148"/>
      <c r="M52" s="149"/>
      <c r="N52" s="148"/>
      <c r="O52" s="149"/>
      <c r="P52" s="148"/>
      <c r="Q52" s="149"/>
      <c r="R52" s="148"/>
      <c r="S52" s="149"/>
      <c r="T52" s="148"/>
      <c r="U52" s="149"/>
    </row>
    <row r="53" spans="1:21" ht="15" thickBot="1">
      <c r="B53" s="172" t="s">
        <v>29</v>
      </c>
      <c r="C53" t="s">
        <v>406</v>
      </c>
      <c r="D53" s="148"/>
      <c r="E53" s="149"/>
      <c r="F53" s="148"/>
      <c r="G53" s="149"/>
      <c r="H53" s="148"/>
      <c r="I53" s="149"/>
      <c r="J53" s="148"/>
      <c r="K53" s="149"/>
      <c r="L53" s="148"/>
      <c r="M53" s="149"/>
      <c r="N53" s="148"/>
      <c r="O53" s="149"/>
      <c r="P53" s="148"/>
      <c r="Q53" s="149"/>
      <c r="R53" s="148"/>
      <c r="S53" s="149"/>
      <c r="T53" s="148"/>
      <c r="U53" s="149"/>
    </row>
    <row r="54" spans="1:21" ht="52.8" customHeight="1">
      <c r="B54" s="322"/>
      <c r="C54" s="309"/>
      <c r="D54" s="311" t="s">
        <v>560</v>
      </c>
      <c r="E54" s="312"/>
      <c r="F54" s="307" t="s">
        <v>267</v>
      </c>
      <c r="G54" s="312"/>
      <c r="H54" s="307" t="s">
        <v>0</v>
      </c>
      <c r="I54" s="312"/>
      <c r="J54" s="307" t="s">
        <v>268</v>
      </c>
      <c r="K54" s="312"/>
      <c r="L54" s="307" t="s">
        <v>547</v>
      </c>
      <c r="M54" s="312"/>
      <c r="N54" s="307" t="s">
        <v>559</v>
      </c>
      <c r="O54" s="312"/>
      <c r="P54" s="307" t="s">
        <v>392</v>
      </c>
      <c r="Q54" s="312"/>
      <c r="R54" s="307" t="s">
        <v>1</v>
      </c>
      <c r="S54" s="312"/>
      <c r="T54" s="307" t="s">
        <v>8</v>
      </c>
      <c r="U54" s="308"/>
    </row>
    <row r="55" spans="1:21" ht="12" thickBot="1">
      <c r="A55" s="17" t="s">
        <v>545</v>
      </c>
      <c r="B55" s="323"/>
      <c r="C55" s="310"/>
      <c r="D55" s="134" t="s">
        <v>10</v>
      </c>
      <c r="E55" s="135" t="s">
        <v>9</v>
      </c>
      <c r="F55" s="135" t="s">
        <v>10</v>
      </c>
      <c r="G55" s="135" t="s">
        <v>9</v>
      </c>
      <c r="H55" s="135" t="s">
        <v>10</v>
      </c>
      <c r="I55" s="135" t="s">
        <v>9</v>
      </c>
      <c r="J55" s="135" t="s">
        <v>10</v>
      </c>
      <c r="K55" s="135" t="s">
        <v>9</v>
      </c>
      <c r="L55" s="135" t="s">
        <v>10</v>
      </c>
      <c r="M55" s="135" t="s">
        <v>9</v>
      </c>
      <c r="N55" s="135" t="s">
        <v>10</v>
      </c>
      <c r="O55" s="135" t="s">
        <v>9</v>
      </c>
      <c r="P55" s="135" t="s">
        <v>10</v>
      </c>
      <c r="Q55" s="135" t="s">
        <v>9</v>
      </c>
      <c r="R55" s="135" t="s">
        <v>10</v>
      </c>
      <c r="S55" s="135" t="s">
        <v>9</v>
      </c>
      <c r="T55" s="135" t="s">
        <v>10</v>
      </c>
      <c r="U55" s="136" t="s">
        <v>9</v>
      </c>
    </row>
    <row r="56" spans="1:21" ht="23.4" thickBot="1">
      <c r="A56" s="328">
        <v>0.37745659752077199</v>
      </c>
      <c r="B56" s="138"/>
      <c r="C56" s="139" t="s">
        <v>407</v>
      </c>
      <c r="D56" s="140">
        <v>5</v>
      </c>
      <c r="E56" s="141">
        <v>5.2</v>
      </c>
      <c r="F56" s="142">
        <v>17</v>
      </c>
      <c r="G56" s="141">
        <v>5.71</v>
      </c>
      <c r="H56" s="142">
        <v>10</v>
      </c>
      <c r="I56" s="141">
        <v>6.7</v>
      </c>
      <c r="J56" s="142">
        <v>10</v>
      </c>
      <c r="K56" s="141">
        <v>5.3</v>
      </c>
      <c r="L56" s="142">
        <v>8</v>
      </c>
      <c r="M56" s="141">
        <v>6.88</v>
      </c>
      <c r="N56" s="142">
        <v>8</v>
      </c>
      <c r="O56" s="141">
        <v>5.62</v>
      </c>
      <c r="P56" s="142">
        <v>12</v>
      </c>
      <c r="Q56" s="141">
        <v>5.17</v>
      </c>
      <c r="R56" s="142">
        <v>3</v>
      </c>
      <c r="S56" s="141">
        <v>7.67</v>
      </c>
      <c r="T56" s="142">
        <v>3</v>
      </c>
      <c r="U56" s="143">
        <v>8</v>
      </c>
    </row>
    <row r="57" spans="1:21" ht="14.4">
      <c r="B57" s="171"/>
      <c r="C57" s="147"/>
      <c r="D57" s="148"/>
      <c r="E57" s="149"/>
      <c r="F57" s="148"/>
      <c r="G57" s="149"/>
      <c r="H57" s="148"/>
      <c r="I57" s="149"/>
      <c r="J57" s="148"/>
      <c r="K57" s="149"/>
      <c r="L57" s="148"/>
      <c r="M57" s="149"/>
      <c r="N57" s="148"/>
      <c r="O57" s="149"/>
      <c r="P57" s="148"/>
      <c r="Q57" s="149"/>
      <c r="R57" s="148"/>
      <c r="S57" s="149"/>
      <c r="T57" s="148"/>
      <c r="U57" s="149"/>
    </row>
    <row r="58" spans="1:21" ht="11.4">
      <c r="C58" s="147"/>
      <c r="D58" s="148"/>
      <c r="E58" s="149"/>
      <c r="F58" s="148"/>
      <c r="G58" s="149"/>
      <c r="H58" s="148"/>
      <c r="I58" s="149"/>
      <c r="J58" s="148"/>
      <c r="K58" s="149"/>
      <c r="L58" s="148"/>
      <c r="M58" s="149"/>
      <c r="N58" s="148"/>
      <c r="O58" s="149"/>
      <c r="P58" s="148"/>
      <c r="Q58" s="149"/>
      <c r="R58" s="148"/>
      <c r="S58" s="149"/>
      <c r="T58" s="148"/>
      <c r="U58" s="149"/>
    </row>
    <row r="59" spans="1:21" ht="13.8" thickBot="1">
      <c r="B59" s="133" t="s">
        <v>408</v>
      </c>
      <c r="C59" s="16" t="s">
        <v>409</v>
      </c>
    </row>
    <row r="60" spans="1:21" ht="52.8" customHeight="1">
      <c r="B60" s="173"/>
      <c r="C60" s="309"/>
      <c r="D60" s="311" t="s">
        <v>560</v>
      </c>
      <c r="E60" s="312"/>
      <c r="F60" s="307" t="s">
        <v>267</v>
      </c>
      <c r="G60" s="312"/>
      <c r="H60" s="307" t="s">
        <v>0</v>
      </c>
      <c r="I60" s="312"/>
      <c r="J60" s="307" t="s">
        <v>268</v>
      </c>
      <c r="K60" s="312"/>
      <c r="L60" s="307" t="s">
        <v>547</v>
      </c>
      <c r="M60" s="312"/>
      <c r="N60" s="307" t="s">
        <v>559</v>
      </c>
      <c r="O60" s="312"/>
      <c r="P60" s="307" t="s">
        <v>392</v>
      </c>
      <c r="Q60" s="312"/>
      <c r="R60" s="307" t="s">
        <v>1</v>
      </c>
      <c r="S60" s="312"/>
      <c r="T60" s="307" t="s">
        <v>8</v>
      </c>
      <c r="U60" s="308"/>
    </row>
    <row r="61" spans="1:21" s="18" customFormat="1" ht="13.05" customHeight="1" thickBot="1">
      <c r="A61" s="17" t="s">
        <v>545</v>
      </c>
      <c r="B61" s="174"/>
      <c r="C61" s="310"/>
      <c r="D61" s="134" t="s">
        <v>10</v>
      </c>
      <c r="E61" s="135" t="s">
        <v>9</v>
      </c>
      <c r="F61" s="135" t="s">
        <v>10</v>
      </c>
      <c r="G61" s="135" t="s">
        <v>9</v>
      </c>
      <c r="H61" s="135" t="s">
        <v>10</v>
      </c>
      <c r="I61" s="135" t="s">
        <v>9</v>
      </c>
      <c r="J61" s="135" t="s">
        <v>10</v>
      </c>
      <c r="K61" s="135" t="s">
        <v>9</v>
      </c>
      <c r="L61" s="135" t="s">
        <v>10</v>
      </c>
      <c r="M61" s="135" t="s">
        <v>9</v>
      </c>
      <c r="N61" s="135" t="s">
        <v>10</v>
      </c>
      <c r="O61" s="135" t="s">
        <v>9</v>
      </c>
      <c r="P61" s="135" t="s">
        <v>10</v>
      </c>
      <c r="Q61" s="135" t="s">
        <v>9</v>
      </c>
      <c r="R61" s="135" t="s">
        <v>10</v>
      </c>
      <c r="S61" s="135" t="s">
        <v>9</v>
      </c>
      <c r="T61" s="135" t="s">
        <v>10</v>
      </c>
      <c r="U61" s="136" t="s">
        <v>9</v>
      </c>
    </row>
    <row r="62" spans="1:21" ht="14.55" customHeight="1" thickBot="1">
      <c r="A62" s="328">
        <v>0.88591632270686904</v>
      </c>
      <c r="B62" s="159" t="s">
        <v>18</v>
      </c>
      <c r="C62" s="175" t="s">
        <v>30</v>
      </c>
      <c r="D62" s="176">
        <v>2</v>
      </c>
      <c r="E62" s="177">
        <v>4.5</v>
      </c>
      <c r="F62" s="178">
        <v>18</v>
      </c>
      <c r="G62" s="177">
        <v>5.94</v>
      </c>
      <c r="H62" s="178">
        <v>10</v>
      </c>
      <c r="I62" s="177">
        <v>5.7</v>
      </c>
      <c r="J62" s="178">
        <v>8</v>
      </c>
      <c r="K62" s="177">
        <v>5.62</v>
      </c>
      <c r="L62" s="178">
        <v>7</v>
      </c>
      <c r="M62" s="177">
        <v>6.29</v>
      </c>
      <c r="N62" s="178">
        <v>10</v>
      </c>
      <c r="O62" s="177">
        <v>6.2</v>
      </c>
      <c r="P62" s="178">
        <v>12</v>
      </c>
      <c r="Q62" s="177">
        <v>4.92</v>
      </c>
      <c r="R62" s="178">
        <v>5</v>
      </c>
      <c r="S62" s="177">
        <v>6</v>
      </c>
      <c r="T62" s="178">
        <v>3</v>
      </c>
      <c r="U62" s="179">
        <v>6.67</v>
      </c>
    </row>
    <row r="63" spans="1:21" ht="14.55" customHeight="1" thickBot="1">
      <c r="A63" s="328">
        <v>0.42033649325155298</v>
      </c>
      <c r="B63" s="159" t="s">
        <v>19</v>
      </c>
      <c r="C63" s="180" t="s">
        <v>12</v>
      </c>
      <c r="D63" s="181">
        <v>3</v>
      </c>
      <c r="E63" s="182">
        <v>7</v>
      </c>
      <c r="F63" s="183">
        <v>18</v>
      </c>
      <c r="G63" s="182">
        <v>6.56</v>
      </c>
      <c r="H63" s="183">
        <v>8</v>
      </c>
      <c r="I63" s="182">
        <v>6.25</v>
      </c>
      <c r="J63" s="183">
        <v>9</v>
      </c>
      <c r="K63" s="182">
        <v>6.78</v>
      </c>
      <c r="L63" s="183">
        <v>9</v>
      </c>
      <c r="M63" s="182">
        <v>7</v>
      </c>
      <c r="N63" s="183">
        <v>9</v>
      </c>
      <c r="O63" s="182">
        <v>5.33</v>
      </c>
      <c r="P63" s="183">
        <v>15</v>
      </c>
      <c r="Q63" s="182">
        <v>5.27</v>
      </c>
      <c r="R63" s="183">
        <v>5</v>
      </c>
      <c r="S63" s="182">
        <v>7</v>
      </c>
      <c r="T63" s="183">
        <v>3</v>
      </c>
      <c r="U63" s="184">
        <v>8</v>
      </c>
    </row>
    <row r="64" spans="1:21" ht="14.55" customHeight="1" thickBot="1">
      <c r="A64" s="328">
        <v>0.86222819147557805</v>
      </c>
      <c r="B64" s="159" t="s">
        <v>20</v>
      </c>
      <c r="C64" s="180" t="s">
        <v>13</v>
      </c>
      <c r="D64" s="181">
        <v>3</v>
      </c>
      <c r="E64" s="182">
        <v>5.67</v>
      </c>
      <c r="F64" s="183">
        <v>19</v>
      </c>
      <c r="G64" s="182">
        <v>6.89</v>
      </c>
      <c r="H64" s="183">
        <v>7</v>
      </c>
      <c r="I64" s="182">
        <v>6.29</v>
      </c>
      <c r="J64" s="183">
        <v>9</v>
      </c>
      <c r="K64" s="182">
        <v>6.56</v>
      </c>
      <c r="L64" s="183">
        <v>9</v>
      </c>
      <c r="M64" s="182">
        <v>6</v>
      </c>
      <c r="N64" s="183">
        <v>10</v>
      </c>
      <c r="O64" s="182">
        <v>5.8</v>
      </c>
      <c r="P64" s="183">
        <v>14</v>
      </c>
      <c r="Q64" s="182">
        <v>5.64</v>
      </c>
      <c r="R64" s="183">
        <v>4</v>
      </c>
      <c r="S64" s="182">
        <v>5</v>
      </c>
      <c r="T64" s="183">
        <v>3</v>
      </c>
      <c r="U64" s="184">
        <v>5.67</v>
      </c>
    </row>
    <row r="65" spans="1:21" ht="14.55" customHeight="1" thickBot="1">
      <c r="A65" s="328">
        <v>0.45429259607011402</v>
      </c>
      <c r="B65" s="159" t="s">
        <v>21</v>
      </c>
      <c r="C65" s="180" t="s">
        <v>217</v>
      </c>
      <c r="D65" s="181">
        <v>3</v>
      </c>
      <c r="E65" s="182">
        <v>6.67</v>
      </c>
      <c r="F65" s="183">
        <v>17</v>
      </c>
      <c r="G65" s="182">
        <v>7.06</v>
      </c>
      <c r="H65" s="183">
        <v>9</v>
      </c>
      <c r="I65" s="182">
        <v>6</v>
      </c>
      <c r="J65" s="183">
        <v>10</v>
      </c>
      <c r="K65" s="182">
        <v>7.1</v>
      </c>
      <c r="L65" s="183">
        <v>8</v>
      </c>
      <c r="M65" s="182">
        <v>7.88</v>
      </c>
      <c r="N65" s="183">
        <v>10</v>
      </c>
      <c r="O65" s="182">
        <v>5.8</v>
      </c>
      <c r="P65" s="183">
        <v>13</v>
      </c>
      <c r="Q65" s="182">
        <v>5.69</v>
      </c>
      <c r="R65" s="183">
        <v>6</v>
      </c>
      <c r="S65" s="182">
        <v>7.5</v>
      </c>
      <c r="T65" s="183">
        <v>3</v>
      </c>
      <c r="U65" s="184">
        <v>7.33</v>
      </c>
    </row>
    <row r="66" spans="1:21" ht="14.55" customHeight="1" thickBot="1">
      <c r="A66" s="328">
        <v>0.408788177102482</v>
      </c>
      <c r="B66" s="159" t="s">
        <v>22</v>
      </c>
      <c r="C66" s="180" t="s">
        <v>218</v>
      </c>
      <c r="D66" s="181">
        <v>2</v>
      </c>
      <c r="E66" s="182">
        <v>6.5</v>
      </c>
      <c r="F66" s="183">
        <v>19</v>
      </c>
      <c r="G66" s="182">
        <v>8.11</v>
      </c>
      <c r="H66" s="183">
        <v>9</v>
      </c>
      <c r="I66" s="182">
        <v>6.89</v>
      </c>
      <c r="J66" s="183">
        <v>9</v>
      </c>
      <c r="K66" s="182">
        <v>7.67</v>
      </c>
      <c r="L66" s="183">
        <v>9</v>
      </c>
      <c r="M66" s="182">
        <v>8.44</v>
      </c>
      <c r="N66" s="183">
        <v>11</v>
      </c>
      <c r="O66" s="182">
        <v>6.64</v>
      </c>
      <c r="P66" s="183">
        <v>15</v>
      </c>
      <c r="Q66" s="182">
        <v>6.67</v>
      </c>
      <c r="R66" s="183">
        <v>5</v>
      </c>
      <c r="S66" s="182">
        <v>8.1999999999999993</v>
      </c>
      <c r="T66" s="183">
        <v>4</v>
      </c>
      <c r="U66" s="184">
        <v>7.25</v>
      </c>
    </row>
    <row r="67" spans="1:21" ht="14.55" customHeight="1" thickBot="1">
      <c r="A67" s="328">
        <v>0.51803389392844201</v>
      </c>
      <c r="B67" s="159" t="s">
        <v>23</v>
      </c>
      <c r="C67" s="180" t="s">
        <v>219</v>
      </c>
      <c r="D67" s="181">
        <v>3</v>
      </c>
      <c r="E67" s="182">
        <v>6.67</v>
      </c>
      <c r="F67" s="183">
        <v>19</v>
      </c>
      <c r="G67" s="182">
        <v>7.53</v>
      </c>
      <c r="H67" s="183">
        <v>8</v>
      </c>
      <c r="I67" s="182">
        <v>6</v>
      </c>
      <c r="J67" s="183">
        <v>10</v>
      </c>
      <c r="K67" s="182">
        <v>6.7</v>
      </c>
      <c r="L67" s="183">
        <v>10</v>
      </c>
      <c r="M67" s="182">
        <v>7.3</v>
      </c>
      <c r="N67" s="183">
        <v>10</v>
      </c>
      <c r="O67" s="182">
        <v>5.8</v>
      </c>
      <c r="P67" s="183">
        <v>15</v>
      </c>
      <c r="Q67" s="182">
        <v>6</v>
      </c>
      <c r="R67" s="183">
        <v>5</v>
      </c>
      <c r="S67" s="182">
        <v>6.4</v>
      </c>
      <c r="T67" s="183">
        <v>2</v>
      </c>
      <c r="U67" s="184">
        <v>7.5</v>
      </c>
    </row>
    <row r="68" spans="1:21" ht="14.55" customHeight="1" thickBot="1">
      <c r="A68" s="328">
        <v>0.48025189238361898</v>
      </c>
      <c r="B68" s="159" t="s">
        <v>24</v>
      </c>
      <c r="C68" s="180" t="s">
        <v>220</v>
      </c>
      <c r="D68" s="181">
        <v>3</v>
      </c>
      <c r="E68" s="182">
        <v>7.33</v>
      </c>
      <c r="F68" s="183">
        <v>18</v>
      </c>
      <c r="G68" s="182">
        <v>7.72</v>
      </c>
      <c r="H68" s="183">
        <v>10</v>
      </c>
      <c r="I68" s="182">
        <v>6.9</v>
      </c>
      <c r="J68" s="183">
        <v>8</v>
      </c>
      <c r="K68" s="182">
        <v>7.62</v>
      </c>
      <c r="L68" s="183">
        <v>9</v>
      </c>
      <c r="M68" s="182">
        <v>8.2200000000000006</v>
      </c>
      <c r="N68" s="183">
        <v>11</v>
      </c>
      <c r="O68" s="182">
        <v>6.27</v>
      </c>
      <c r="P68" s="183">
        <v>14</v>
      </c>
      <c r="Q68" s="182">
        <v>6.64</v>
      </c>
      <c r="R68" s="183">
        <v>5</v>
      </c>
      <c r="S68" s="182">
        <v>8.1999999999999993</v>
      </c>
      <c r="T68" s="183">
        <v>4</v>
      </c>
      <c r="U68" s="184">
        <v>6.5</v>
      </c>
    </row>
    <row r="69" spans="1:21" ht="14.55" customHeight="1" thickBot="1">
      <c r="A69" s="328">
        <v>0.85861048764938697</v>
      </c>
      <c r="B69" s="159" t="s">
        <v>25</v>
      </c>
      <c r="C69" s="180" t="s">
        <v>221</v>
      </c>
      <c r="D69" s="181">
        <v>3</v>
      </c>
      <c r="E69" s="182">
        <v>7</v>
      </c>
      <c r="F69" s="183">
        <v>17</v>
      </c>
      <c r="G69" s="182">
        <v>6.59</v>
      </c>
      <c r="H69" s="183">
        <v>9</v>
      </c>
      <c r="I69" s="182">
        <v>7.11</v>
      </c>
      <c r="J69" s="183">
        <v>9</v>
      </c>
      <c r="K69" s="182">
        <v>6.22</v>
      </c>
      <c r="L69" s="183">
        <v>9</v>
      </c>
      <c r="M69" s="182">
        <v>7</v>
      </c>
      <c r="N69" s="183">
        <v>10</v>
      </c>
      <c r="O69" s="182">
        <v>5.8</v>
      </c>
      <c r="P69" s="183">
        <v>12</v>
      </c>
      <c r="Q69" s="182">
        <v>5.83</v>
      </c>
      <c r="R69" s="183">
        <v>5</v>
      </c>
      <c r="S69" s="182">
        <v>5.6</v>
      </c>
      <c r="T69" s="183">
        <v>2</v>
      </c>
      <c r="U69" s="184">
        <v>7.5</v>
      </c>
    </row>
    <row r="70" spans="1:21" ht="14.55" customHeight="1" thickBot="1">
      <c r="A70" s="328">
        <v>5.8610405858190898E-2</v>
      </c>
      <c r="B70" s="159" t="s">
        <v>26</v>
      </c>
      <c r="C70" s="180" t="s">
        <v>222</v>
      </c>
      <c r="D70" s="181">
        <v>2</v>
      </c>
      <c r="E70" s="182">
        <v>5.5</v>
      </c>
      <c r="F70" s="183">
        <v>15</v>
      </c>
      <c r="G70" s="182">
        <v>6.87</v>
      </c>
      <c r="H70" s="183">
        <v>9</v>
      </c>
      <c r="I70" s="182">
        <v>6</v>
      </c>
      <c r="J70" s="183">
        <v>8</v>
      </c>
      <c r="K70" s="182">
        <v>6.25</v>
      </c>
      <c r="L70" s="183">
        <v>7</v>
      </c>
      <c r="M70" s="182">
        <v>7</v>
      </c>
      <c r="N70" s="183">
        <v>9</v>
      </c>
      <c r="O70" s="182">
        <v>4.22</v>
      </c>
      <c r="P70" s="183">
        <v>15</v>
      </c>
      <c r="Q70" s="182">
        <v>5.2</v>
      </c>
      <c r="R70" s="183">
        <v>4</v>
      </c>
      <c r="S70" s="182">
        <v>7</v>
      </c>
      <c r="T70" s="183">
        <v>4</v>
      </c>
      <c r="U70" s="184">
        <v>5.25</v>
      </c>
    </row>
    <row r="71" spans="1:21" ht="15" thickBot="1">
      <c r="A71" s="328">
        <v>0.82463178885645105</v>
      </c>
      <c r="B71" s="159" t="s">
        <v>27</v>
      </c>
      <c r="C71" s="180" t="s">
        <v>410</v>
      </c>
      <c r="D71" s="181">
        <v>3</v>
      </c>
      <c r="E71" s="182">
        <v>8</v>
      </c>
      <c r="F71" s="183">
        <v>18</v>
      </c>
      <c r="G71" s="182">
        <v>7.06</v>
      </c>
      <c r="H71" s="183">
        <v>7</v>
      </c>
      <c r="I71" s="182">
        <v>6.29</v>
      </c>
      <c r="J71" s="183">
        <v>9</v>
      </c>
      <c r="K71" s="182">
        <v>6.78</v>
      </c>
      <c r="L71" s="183">
        <v>8</v>
      </c>
      <c r="M71" s="182">
        <v>8.1199999999999992</v>
      </c>
      <c r="N71" s="183">
        <v>11</v>
      </c>
      <c r="O71" s="182">
        <v>6.55</v>
      </c>
      <c r="P71" s="183">
        <v>12</v>
      </c>
      <c r="Q71" s="182">
        <v>7</v>
      </c>
      <c r="R71" s="183">
        <v>4</v>
      </c>
      <c r="S71" s="182">
        <v>7.75</v>
      </c>
      <c r="T71" s="183">
        <v>2</v>
      </c>
      <c r="U71" s="184">
        <v>6</v>
      </c>
    </row>
    <row r="72" spans="1:21" ht="14.55" customHeight="1" thickBot="1">
      <c r="A72" s="328">
        <v>0.93917174906021295</v>
      </c>
      <c r="B72" s="159" t="s">
        <v>28</v>
      </c>
      <c r="C72" s="180" t="s">
        <v>223</v>
      </c>
      <c r="D72" s="181">
        <v>3</v>
      </c>
      <c r="E72" s="182">
        <v>6.67</v>
      </c>
      <c r="F72" s="183">
        <v>18</v>
      </c>
      <c r="G72" s="182">
        <v>7.39</v>
      </c>
      <c r="H72" s="183">
        <v>8</v>
      </c>
      <c r="I72" s="182">
        <v>6.75</v>
      </c>
      <c r="J72" s="183">
        <v>10</v>
      </c>
      <c r="K72" s="182">
        <v>7.6</v>
      </c>
      <c r="L72" s="183">
        <v>9</v>
      </c>
      <c r="M72" s="182">
        <v>7.33</v>
      </c>
      <c r="N72" s="183">
        <v>10</v>
      </c>
      <c r="O72" s="182">
        <v>6.3</v>
      </c>
      <c r="P72" s="183">
        <v>13</v>
      </c>
      <c r="Q72" s="182">
        <v>6.69</v>
      </c>
      <c r="R72" s="183">
        <v>4</v>
      </c>
      <c r="S72" s="182">
        <v>6.75</v>
      </c>
      <c r="T72" s="183">
        <v>3</v>
      </c>
      <c r="U72" s="184">
        <v>7</v>
      </c>
    </row>
    <row r="73" spans="1:21" ht="23.4" thickBot="1">
      <c r="A73" s="328">
        <v>0.76179737044400797</v>
      </c>
      <c r="B73" s="159" t="s">
        <v>32</v>
      </c>
      <c r="C73" s="160" t="s">
        <v>14</v>
      </c>
      <c r="D73" s="185">
        <v>3</v>
      </c>
      <c r="E73" s="162">
        <v>7.67</v>
      </c>
      <c r="F73" s="163">
        <v>18</v>
      </c>
      <c r="G73" s="162">
        <v>7.11</v>
      </c>
      <c r="H73" s="163">
        <v>8</v>
      </c>
      <c r="I73" s="162">
        <v>6.38</v>
      </c>
      <c r="J73" s="163">
        <v>10</v>
      </c>
      <c r="K73" s="162">
        <v>7.7</v>
      </c>
      <c r="L73" s="163">
        <v>9</v>
      </c>
      <c r="M73" s="162">
        <v>8</v>
      </c>
      <c r="N73" s="163">
        <v>8</v>
      </c>
      <c r="O73" s="162">
        <v>6.12</v>
      </c>
      <c r="P73" s="163">
        <v>11</v>
      </c>
      <c r="Q73" s="162">
        <v>7</v>
      </c>
      <c r="R73" s="163">
        <v>5</v>
      </c>
      <c r="S73" s="162">
        <v>7.6</v>
      </c>
      <c r="T73" s="163">
        <v>3</v>
      </c>
      <c r="U73" s="164">
        <v>8</v>
      </c>
    </row>
    <row r="74" spans="1:21" ht="14.4">
      <c r="B74" s="146"/>
      <c r="C74" s="147"/>
      <c r="D74" s="148"/>
      <c r="E74" s="149"/>
      <c r="F74" s="148"/>
      <c r="G74" s="149"/>
      <c r="H74" s="148"/>
      <c r="I74" s="149"/>
      <c r="J74" s="148"/>
      <c r="K74" s="149"/>
      <c r="L74" s="148"/>
      <c r="M74" s="149"/>
      <c r="N74" s="148"/>
      <c r="O74" s="149"/>
      <c r="P74" s="148"/>
      <c r="Q74" s="149"/>
      <c r="R74" s="148"/>
      <c r="S74" s="149"/>
      <c r="T74" s="148"/>
      <c r="U74" s="149"/>
    </row>
    <row r="75" spans="1:21" ht="14.4">
      <c r="B75" s="146"/>
      <c r="C75" s="147"/>
      <c r="D75" s="148"/>
      <c r="E75" s="149"/>
      <c r="F75" s="148"/>
      <c r="G75" s="149"/>
      <c r="H75" s="148"/>
      <c r="I75" s="149"/>
      <c r="J75" s="148"/>
      <c r="K75" s="149"/>
      <c r="L75" s="148"/>
      <c r="M75" s="149"/>
      <c r="N75" s="148"/>
      <c r="O75" s="149"/>
      <c r="P75" s="148"/>
      <c r="Q75" s="149"/>
      <c r="R75" s="148"/>
      <c r="S75" s="149"/>
      <c r="T75" s="148"/>
      <c r="U75" s="149"/>
    </row>
    <row r="76" spans="1:21" ht="15" thickBot="1">
      <c r="B76" s="167" t="s">
        <v>411</v>
      </c>
      <c r="C76" t="s">
        <v>412</v>
      </c>
      <c r="D76" s="148"/>
      <c r="E76" s="149"/>
      <c r="F76" s="148"/>
      <c r="G76" s="149"/>
      <c r="H76" s="148"/>
      <c r="I76" s="149"/>
      <c r="J76" s="148"/>
      <c r="K76" s="149"/>
      <c r="L76" s="148"/>
      <c r="M76" s="149"/>
      <c r="N76" s="148"/>
      <c r="O76" s="149"/>
      <c r="P76" s="148"/>
      <c r="Q76" s="149"/>
      <c r="R76" s="148"/>
      <c r="S76" s="149"/>
      <c r="T76" s="148"/>
      <c r="U76" s="149"/>
    </row>
    <row r="77" spans="1:21" ht="49.2" customHeight="1">
      <c r="B77" s="313"/>
      <c r="C77" s="309"/>
      <c r="D77" s="311" t="s">
        <v>560</v>
      </c>
      <c r="E77" s="312"/>
      <c r="F77" s="307" t="s">
        <v>267</v>
      </c>
      <c r="G77" s="312"/>
      <c r="H77" s="307" t="s">
        <v>0</v>
      </c>
      <c r="I77" s="312"/>
      <c r="J77" s="307" t="s">
        <v>268</v>
      </c>
      <c r="K77" s="312"/>
      <c r="L77" s="307" t="s">
        <v>547</v>
      </c>
      <c r="M77" s="312"/>
      <c r="N77" s="307" t="s">
        <v>559</v>
      </c>
      <c r="O77" s="312"/>
      <c r="P77" s="307" t="s">
        <v>392</v>
      </c>
      <c r="Q77" s="312"/>
      <c r="R77" s="307" t="s">
        <v>1</v>
      </c>
      <c r="S77" s="312"/>
      <c r="T77" s="307" t="s">
        <v>8</v>
      </c>
      <c r="U77" s="308"/>
    </row>
    <row r="78" spans="1:21" ht="15" customHeight="1" thickBot="1">
      <c r="A78" s="17" t="s">
        <v>545</v>
      </c>
      <c r="B78" s="314"/>
      <c r="C78" s="310"/>
      <c r="D78" s="134" t="s">
        <v>10</v>
      </c>
      <c r="E78" s="135" t="s">
        <v>9</v>
      </c>
      <c r="F78" s="135" t="s">
        <v>10</v>
      </c>
      <c r="G78" s="135" t="s">
        <v>9</v>
      </c>
      <c r="H78" s="135" t="s">
        <v>10</v>
      </c>
      <c r="I78" s="135" t="s">
        <v>9</v>
      </c>
      <c r="J78" s="135" t="s">
        <v>10</v>
      </c>
      <c r="K78" s="135" t="s">
        <v>9</v>
      </c>
      <c r="L78" s="135" t="s">
        <v>10</v>
      </c>
      <c r="M78" s="135" t="s">
        <v>9</v>
      </c>
      <c r="N78" s="135" t="s">
        <v>10</v>
      </c>
      <c r="O78" s="135" t="s">
        <v>9</v>
      </c>
      <c r="P78" s="135" t="s">
        <v>10</v>
      </c>
      <c r="Q78" s="135" t="s">
        <v>9</v>
      </c>
      <c r="R78" s="135" t="s">
        <v>10</v>
      </c>
      <c r="S78" s="135" t="s">
        <v>9</v>
      </c>
      <c r="T78" s="135" t="s">
        <v>10</v>
      </c>
      <c r="U78" s="136" t="s">
        <v>9</v>
      </c>
    </row>
    <row r="79" spans="1:21" ht="23.4" thickBot="1">
      <c r="A79" s="328">
        <v>0.234058438655741</v>
      </c>
      <c r="B79" s="159" t="s">
        <v>33</v>
      </c>
      <c r="C79" s="175" t="s">
        <v>413</v>
      </c>
      <c r="D79" s="176">
        <v>4</v>
      </c>
      <c r="E79" s="177">
        <v>5.25</v>
      </c>
      <c r="F79" s="178">
        <v>19</v>
      </c>
      <c r="G79" s="177">
        <v>6.47</v>
      </c>
      <c r="H79" s="178">
        <v>9</v>
      </c>
      <c r="I79" s="177">
        <v>4</v>
      </c>
      <c r="J79" s="178">
        <v>9</v>
      </c>
      <c r="K79" s="177">
        <v>4.67</v>
      </c>
      <c r="L79" s="178">
        <v>7</v>
      </c>
      <c r="M79" s="177">
        <v>5.57</v>
      </c>
      <c r="N79" s="178">
        <v>10</v>
      </c>
      <c r="O79" s="177">
        <v>4.8</v>
      </c>
      <c r="P79" s="178">
        <v>9</v>
      </c>
      <c r="Q79" s="177">
        <v>5</v>
      </c>
      <c r="R79" s="178">
        <v>4</v>
      </c>
      <c r="S79" s="177">
        <v>3.5</v>
      </c>
      <c r="T79" s="178">
        <v>3</v>
      </c>
      <c r="U79" s="179">
        <v>5</v>
      </c>
    </row>
    <row r="80" spans="1:21" ht="23.4" thickBot="1">
      <c r="A80" s="328">
        <v>0.13365071626174799</v>
      </c>
      <c r="B80" s="159" t="s">
        <v>34</v>
      </c>
      <c r="C80" s="180" t="s">
        <v>31</v>
      </c>
      <c r="D80" s="181">
        <v>4</v>
      </c>
      <c r="E80" s="182">
        <v>5.5</v>
      </c>
      <c r="F80" s="183">
        <v>19</v>
      </c>
      <c r="G80" s="182">
        <v>6.84</v>
      </c>
      <c r="H80" s="183">
        <v>8</v>
      </c>
      <c r="I80" s="182">
        <v>5.75</v>
      </c>
      <c r="J80" s="183">
        <v>10</v>
      </c>
      <c r="K80" s="182">
        <v>6.1</v>
      </c>
      <c r="L80" s="183">
        <v>9</v>
      </c>
      <c r="M80" s="182">
        <v>5.89</v>
      </c>
      <c r="N80" s="183">
        <v>11</v>
      </c>
      <c r="O80" s="182">
        <v>4.55</v>
      </c>
      <c r="P80" s="183">
        <v>8</v>
      </c>
      <c r="Q80" s="182">
        <v>5.62</v>
      </c>
      <c r="R80" s="183">
        <v>5</v>
      </c>
      <c r="S80" s="182">
        <v>3.2</v>
      </c>
      <c r="T80" s="183">
        <v>3</v>
      </c>
      <c r="U80" s="184">
        <v>5.33</v>
      </c>
    </row>
    <row r="81" spans="1:23" ht="23.4" thickBot="1">
      <c r="A81" s="328">
        <v>0.49468278644125202</v>
      </c>
      <c r="B81" s="159" t="s">
        <v>35</v>
      </c>
      <c r="C81" s="180" t="s">
        <v>224</v>
      </c>
      <c r="D81" s="181">
        <v>3</v>
      </c>
      <c r="E81" s="182">
        <v>7.67</v>
      </c>
      <c r="F81" s="183">
        <v>16</v>
      </c>
      <c r="G81" s="182">
        <v>7.5</v>
      </c>
      <c r="H81" s="183">
        <v>5</v>
      </c>
      <c r="I81" s="182">
        <v>6.6</v>
      </c>
      <c r="J81" s="183">
        <v>8</v>
      </c>
      <c r="K81" s="182">
        <v>6.38</v>
      </c>
      <c r="L81" s="183">
        <v>8</v>
      </c>
      <c r="M81" s="182">
        <v>7.25</v>
      </c>
      <c r="N81" s="183">
        <v>10</v>
      </c>
      <c r="O81" s="182">
        <v>5.7</v>
      </c>
      <c r="P81" s="183">
        <v>12</v>
      </c>
      <c r="Q81" s="182">
        <v>6.33</v>
      </c>
      <c r="R81" s="183">
        <v>4</v>
      </c>
      <c r="S81" s="182">
        <v>5.75</v>
      </c>
      <c r="T81" s="183">
        <v>3</v>
      </c>
      <c r="U81" s="184">
        <v>7.67</v>
      </c>
    </row>
    <row r="82" spans="1:23" ht="15" thickBot="1">
      <c r="A82" s="328">
        <v>9.7418092441506704E-2</v>
      </c>
      <c r="B82" s="159" t="s">
        <v>36</v>
      </c>
      <c r="C82" s="180" t="s">
        <v>15</v>
      </c>
      <c r="D82" s="181">
        <v>3</v>
      </c>
      <c r="E82" s="182">
        <v>7.67</v>
      </c>
      <c r="F82" s="183">
        <v>16</v>
      </c>
      <c r="G82" s="182">
        <v>7.81</v>
      </c>
      <c r="H82" s="183">
        <v>6</v>
      </c>
      <c r="I82" s="182">
        <v>7.5</v>
      </c>
      <c r="J82" s="183">
        <v>9</v>
      </c>
      <c r="K82" s="182">
        <v>7</v>
      </c>
      <c r="L82" s="183">
        <v>4</v>
      </c>
      <c r="M82" s="182">
        <v>7.5</v>
      </c>
      <c r="N82" s="183">
        <v>9</v>
      </c>
      <c r="O82" s="182">
        <v>6.11</v>
      </c>
      <c r="P82" s="183">
        <v>9</v>
      </c>
      <c r="Q82" s="182">
        <v>6.78</v>
      </c>
      <c r="R82" s="183">
        <v>3</v>
      </c>
      <c r="S82" s="182">
        <v>3</v>
      </c>
      <c r="T82" s="183">
        <v>2</v>
      </c>
      <c r="U82" s="184">
        <v>9.5</v>
      </c>
    </row>
    <row r="83" spans="1:23" ht="23.4" thickBot="1">
      <c r="A83" s="328">
        <v>0.81810183904751799</v>
      </c>
      <c r="B83" s="159" t="s">
        <v>37</v>
      </c>
      <c r="C83" s="180" t="s">
        <v>225</v>
      </c>
      <c r="D83" s="181">
        <v>3</v>
      </c>
      <c r="E83" s="182">
        <v>7.67</v>
      </c>
      <c r="F83" s="183">
        <v>16</v>
      </c>
      <c r="G83" s="182">
        <v>7</v>
      </c>
      <c r="H83" s="183">
        <v>4</v>
      </c>
      <c r="I83" s="182">
        <v>8.25</v>
      </c>
      <c r="J83" s="183">
        <v>9</v>
      </c>
      <c r="K83" s="182">
        <v>6.56</v>
      </c>
      <c r="L83" s="183">
        <v>7</v>
      </c>
      <c r="M83" s="182">
        <v>6.71</v>
      </c>
      <c r="N83" s="183">
        <v>9</v>
      </c>
      <c r="O83" s="182">
        <v>6.56</v>
      </c>
      <c r="P83" s="183">
        <v>12</v>
      </c>
      <c r="Q83" s="182">
        <v>6.83</v>
      </c>
      <c r="R83" s="183">
        <v>3</v>
      </c>
      <c r="S83" s="182">
        <v>4.67</v>
      </c>
      <c r="T83" s="183">
        <v>3</v>
      </c>
      <c r="U83" s="184">
        <v>6.67</v>
      </c>
    </row>
    <row r="84" spans="1:23" ht="34.799999999999997" thickBot="1">
      <c r="A84" s="328">
        <v>0.52415707303793702</v>
      </c>
      <c r="B84" s="153" t="s">
        <v>38</v>
      </c>
      <c r="C84" s="186" t="s">
        <v>226</v>
      </c>
      <c r="D84" s="187">
        <v>4</v>
      </c>
      <c r="E84" s="188">
        <v>7.5</v>
      </c>
      <c r="F84" s="189">
        <v>18</v>
      </c>
      <c r="G84" s="188">
        <v>7.06</v>
      </c>
      <c r="H84" s="189">
        <v>7</v>
      </c>
      <c r="I84" s="188">
        <v>8.14</v>
      </c>
      <c r="J84" s="189">
        <v>10</v>
      </c>
      <c r="K84" s="188">
        <v>8</v>
      </c>
      <c r="L84" s="189">
        <v>10</v>
      </c>
      <c r="M84" s="188">
        <v>7.3</v>
      </c>
      <c r="N84" s="189">
        <v>8</v>
      </c>
      <c r="O84" s="188">
        <v>6.12</v>
      </c>
      <c r="P84" s="189">
        <v>12</v>
      </c>
      <c r="Q84" s="188">
        <v>6.92</v>
      </c>
      <c r="R84" s="189">
        <v>5</v>
      </c>
      <c r="S84" s="188">
        <v>8.8000000000000007</v>
      </c>
      <c r="T84" s="189">
        <v>1</v>
      </c>
      <c r="U84" s="190">
        <v>9</v>
      </c>
    </row>
    <row r="85" spans="1:23" ht="14.4">
      <c r="A85" s="341">
        <v>2.4006851075344199E-2</v>
      </c>
      <c r="B85" s="168" t="s">
        <v>39</v>
      </c>
      <c r="C85" s="186" t="s">
        <v>111</v>
      </c>
      <c r="D85" s="187">
        <v>4</v>
      </c>
      <c r="E85" s="188">
        <v>7.25</v>
      </c>
      <c r="F85" s="189">
        <v>17</v>
      </c>
      <c r="G85" s="188">
        <v>7.47</v>
      </c>
      <c r="H85" s="189">
        <v>7</v>
      </c>
      <c r="I85" s="188">
        <v>9.14</v>
      </c>
      <c r="J85" s="189">
        <v>10</v>
      </c>
      <c r="K85" s="188">
        <v>7.6</v>
      </c>
      <c r="L85" s="189">
        <v>7</v>
      </c>
      <c r="M85" s="188">
        <v>7.71</v>
      </c>
      <c r="N85" s="189">
        <v>9</v>
      </c>
      <c r="O85" s="188">
        <v>6.33</v>
      </c>
      <c r="P85" s="189">
        <v>11</v>
      </c>
      <c r="Q85" s="188">
        <v>6.09</v>
      </c>
      <c r="R85" s="189">
        <v>4</v>
      </c>
      <c r="S85" s="188">
        <v>9.5</v>
      </c>
      <c r="T85" s="189">
        <v>2</v>
      </c>
      <c r="U85" s="190">
        <v>8</v>
      </c>
    </row>
    <row r="86" spans="1:23" customFormat="1" ht="23.4" thickBot="1">
      <c r="A86" s="20">
        <v>0.50728045288210799</v>
      </c>
      <c r="B86" s="191" t="s">
        <v>40</v>
      </c>
      <c r="C86" s="160" t="s">
        <v>525</v>
      </c>
      <c r="D86" s="185">
        <v>2</v>
      </c>
      <c r="E86" s="162">
        <v>7</v>
      </c>
      <c r="F86" s="163">
        <v>18</v>
      </c>
      <c r="G86" s="162">
        <v>7.56</v>
      </c>
      <c r="H86" s="163">
        <v>8</v>
      </c>
      <c r="I86" s="162">
        <v>7.38</v>
      </c>
      <c r="J86" s="163">
        <v>11</v>
      </c>
      <c r="K86" s="162">
        <v>8.09</v>
      </c>
      <c r="L86" s="163">
        <v>9</v>
      </c>
      <c r="M86" s="162">
        <v>7.56</v>
      </c>
      <c r="N86" s="163">
        <v>12</v>
      </c>
      <c r="O86" s="162">
        <v>6.83</v>
      </c>
      <c r="P86" s="163">
        <v>14</v>
      </c>
      <c r="Q86" s="162">
        <v>6.86</v>
      </c>
      <c r="R86" s="163">
        <v>4</v>
      </c>
      <c r="S86" s="162">
        <v>9.75</v>
      </c>
      <c r="T86" s="163">
        <v>4</v>
      </c>
      <c r="U86" s="164">
        <v>8.5</v>
      </c>
    </row>
    <row r="87" spans="1:23" ht="14.4">
      <c r="B87" s="146"/>
      <c r="C87" s="147"/>
      <c r="D87" s="148"/>
      <c r="E87" s="149"/>
      <c r="F87" s="148"/>
      <c r="G87" s="149"/>
      <c r="H87" s="148"/>
      <c r="I87" s="149"/>
      <c r="J87" s="148"/>
      <c r="K87" s="149"/>
      <c r="L87" s="148"/>
      <c r="M87" s="149"/>
      <c r="N87" s="148"/>
      <c r="O87" s="149"/>
      <c r="P87" s="148"/>
      <c r="Q87" s="149"/>
      <c r="R87" s="148"/>
      <c r="S87" s="149"/>
      <c r="T87" s="148"/>
      <c r="U87" s="149"/>
    </row>
    <row r="89" spans="1:23" ht="15" thickBot="1">
      <c r="B89" s="167" t="s">
        <v>414</v>
      </c>
      <c r="C89" t="s">
        <v>415</v>
      </c>
      <c r="D89" s="148"/>
      <c r="E89" s="149"/>
      <c r="F89" s="148"/>
      <c r="G89" s="149"/>
      <c r="H89" s="148"/>
      <c r="I89" s="149"/>
      <c r="J89" s="148"/>
      <c r="K89" s="149"/>
      <c r="L89" s="148"/>
      <c r="M89" s="149"/>
      <c r="N89" s="148"/>
      <c r="O89" s="149"/>
      <c r="P89" s="148"/>
      <c r="Q89" s="149"/>
      <c r="R89" s="148"/>
      <c r="S89" s="149"/>
      <c r="T89" s="148"/>
      <c r="U89" s="149"/>
    </row>
    <row r="90" spans="1:23" ht="51.6" customHeight="1">
      <c r="B90" s="153"/>
      <c r="C90" s="309"/>
      <c r="D90" s="311" t="s">
        <v>560</v>
      </c>
      <c r="E90" s="312"/>
      <c r="F90" s="307" t="s">
        <v>267</v>
      </c>
      <c r="G90" s="312"/>
      <c r="H90" s="307" t="s">
        <v>0</v>
      </c>
      <c r="I90" s="312"/>
      <c r="J90" s="307" t="s">
        <v>268</v>
      </c>
      <c r="K90" s="312"/>
      <c r="L90" s="307" t="s">
        <v>547</v>
      </c>
      <c r="M90" s="312"/>
      <c r="N90" s="307" t="s">
        <v>559</v>
      </c>
      <c r="O90" s="312"/>
      <c r="P90" s="307" t="s">
        <v>392</v>
      </c>
      <c r="Q90" s="312"/>
      <c r="R90" s="307" t="s">
        <v>1</v>
      </c>
      <c r="S90" s="312"/>
      <c r="T90" s="307" t="s">
        <v>8</v>
      </c>
      <c r="U90" s="308"/>
    </row>
    <row r="91" spans="1:23" ht="15" thickBot="1">
      <c r="A91" s="17" t="s">
        <v>545</v>
      </c>
      <c r="B91" s="138"/>
      <c r="C91" s="310"/>
      <c r="D91" s="134" t="s">
        <v>10</v>
      </c>
      <c r="E91" s="135" t="s">
        <v>9</v>
      </c>
      <c r="F91" s="135" t="s">
        <v>10</v>
      </c>
      <c r="G91" s="135" t="s">
        <v>9</v>
      </c>
      <c r="H91" s="135" t="s">
        <v>10</v>
      </c>
      <c r="I91" s="135" t="s">
        <v>9</v>
      </c>
      <c r="J91" s="135" t="s">
        <v>10</v>
      </c>
      <c r="K91" s="135" t="s">
        <v>9</v>
      </c>
      <c r="L91" s="135" t="s">
        <v>10</v>
      </c>
      <c r="M91" s="135" t="s">
        <v>9</v>
      </c>
      <c r="N91" s="135" t="s">
        <v>10</v>
      </c>
      <c r="O91" s="135" t="s">
        <v>9</v>
      </c>
      <c r="P91" s="135" t="s">
        <v>10</v>
      </c>
      <c r="Q91" s="135" t="s">
        <v>9</v>
      </c>
      <c r="R91" s="135" t="s">
        <v>10</v>
      </c>
      <c r="S91" s="135" t="s">
        <v>9</v>
      </c>
      <c r="T91" s="135" t="s">
        <v>10</v>
      </c>
      <c r="U91" s="136" t="s">
        <v>9</v>
      </c>
    </row>
    <row r="92" spans="1:23" ht="34.799999999999997" thickBot="1">
      <c r="A92" s="328">
        <v>0.360510320260229</v>
      </c>
      <c r="B92" s="138" t="s">
        <v>41</v>
      </c>
      <c r="C92" s="154" t="s">
        <v>416</v>
      </c>
      <c r="D92" s="155">
        <v>4</v>
      </c>
      <c r="E92" s="156">
        <v>5</v>
      </c>
      <c r="F92" s="157">
        <v>17</v>
      </c>
      <c r="G92" s="156">
        <v>6.76</v>
      </c>
      <c r="H92" s="157">
        <v>7</v>
      </c>
      <c r="I92" s="156">
        <v>5.57</v>
      </c>
      <c r="J92" s="157">
        <v>8</v>
      </c>
      <c r="K92" s="156">
        <v>4.12</v>
      </c>
      <c r="L92" s="157">
        <v>8</v>
      </c>
      <c r="M92" s="156">
        <v>6.75</v>
      </c>
      <c r="N92" s="157">
        <v>10</v>
      </c>
      <c r="O92" s="156">
        <v>5.6</v>
      </c>
      <c r="P92" s="157">
        <v>14</v>
      </c>
      <c r="Q92" s="156">
        <v>5.5</v>
      </c>
      <c r="R92" s="157">
        <v>5</v>
      </c>
      <c r="S92" s="156">
        <v>5.2</v>
      </c>
      <c r="T92" s="157">
        <v>4</v>
      </c>
      <c r="U92" s="158">
        <v>6</v>
      </c>
    </row>
    <row r="93" spans="1:23" ht="34.799999999999997" thickBot="1">
      <c r="A93" s="328">
        <v>0.85346176746784297</v>
      </c>
      <c r="B93" s="159" t="s">
        <v>175</v>
      </c>
      <c r="C93" s="160" t="s">
        <v>417</v>
      </c>
      <c r="D93" s="161">
        <v>4</v>
      </c>
      <c r="E93" s="162">
        <v>6.5</v>
      </c>
      <c r="F93" s="163">
        <v>18</v>
      </c>
      <c r="G93" s="162">
        <v>6.78</v>
      </c>
      <c r="H93" s="163">
        <v>7</v>
      </c>
      <c r="I93" s="162">
        <v>5.57</v>
      </c>
      <c r="J93" s="163">
        <v>10</v>
      </c>
      <c r="K93" s="162">
        <v>5.6</v>
      </c>
      <c r="L93" s="163">
        <v>10</v>
      </c>
      <c r="M93" s="162">
        <v>6.9</v>
      </c>
      <c r="N93" s="163">
        <v>11</v>
      </c>
      <c r="O93" s="162">
        <v>5.91</v>
      </c>
      <c r="P93" s="163">
        <v>13</v>
      </c>
      <c r="Q93" s="162">
        <v>5.69</v>
      </c>
      <c r="R93" s="163">
        <v>5</v>
      </c>
      <c r="S93" s="162">
        <v>5.8</v>
      </c>
      <c r="T93" s="163">
        <v>3</v>
      </c>
      <c r="U93" s="164">
        <v>5.33</v>
      </c>
    </row>
    <row r="94" spans="1:23" ht="14.4">
      <c r="B94" s="146"/>
      <c r="C94" s="147"/>
      <c r="D94" s="148"/>
      <c r="E94" s="149"/>
      <c r="F94" s="148"/>
      <c r="G94" s="149"/>
      <c r="H94" s="148"/>
      <c r="I94" s="149"/>
      <c r="J94" s="148"/>
      <c r="K94" s="149"/>
      <c r="L94" s="148"/>
      <c r="M94" s="149"/>
      <c r="N94" s="148"/>
      <c r="O94" s="149"/>
      <c r="P94" s="148"/>
      <c r="Q94" s="149"/>
      <c r="R94" s="148"/>
      <c r="S94" s="149"/>
      <c r="T94" s="148"/>
      <c r="U94" s="149"/>
    </row>
    <row r="95" spans="1:23" ht="14.4">
      <c r="B95" s="146"/>
      <c r="C95" s="147"/>
      <c r="D95" s="148"/>
      <c r="E95" s="149"/>
      <c r="F95" s="148"/>
      <c r="G95" s="149"/>
      <c r="H95" s="148"/>
      <c r="I95" s="149"/>
      <c r="J95" s="148"/>
      <c r="K95" s="149"/>
      <c r="L95" s="148"/>
      <c r="M95" s="149"/>
      <c r="N95" s="148"/>
      <c r="O95" s="149"/>
      <c r="P95" s="148"/>
      <c r="Q95" s="149"/>
      <c r="R95" s="148"/>
      <c r="S95" s="149"/>
      <c r="T95" s="148"/>
      <c r="U95" s="149"/>
    </row>
    <row r="96" spans="1:23" ht="13.05" customHeight="1">
      <c r="B96" s="192" t="s">
        <v>109</v>
      </c>
      <c r="D96" s="193"/>
      <c r="E96" s="194"/>
      <c r="F96" s="193"/>
      <c r="G96" s="194"/>
      <c r="H96" s="193"/>
      <c r="I96" s="194"/>
      <c r="J96" s="193"/>
      <c r="K96" s="194"/>
      <c r="L96" s="193"/>
      <c r="M96" s="194"/>
      <c r="N96" s="193"/>
      <c r="O96" s="194"/>
      <c r="P96" s="193"/>
      <c r="Q96" s="194"/>
      <c r="R96" s="193"/>
      <c r="S96" s="194"/>
      <c r="T96" s="193"/>
      <c r="U96" s="194"/>
      <c r="V96" s="193"/>
      <c r="W96" s="194"/>
    </row>
    <row r="97" spans="1:21" ht="14.4">
      <c r="B97" s="146"/>
      <c r="C97" s="147"/>
      <c r="D97" s="148"/>
      <c r="E97" s="149"/>
      <c r="F97" s="148"/>
      <c r="G97" s="149"/>
      <c r="H97" s="148"/>
      <c r="I97" s="149"/>
      <c r="J97" s="148"/>
      <c r="K97" s="149"/>
      <c r="L97" s="148"/>
      <c r="M97" s="149"/>
      <c r="N97" s="148"/>
      <c r="O97" s="149"/>
      <c r="P97" s="148"/>
      <c r="Q97" s="149"/>
      <c r="R97" s="148"/>
      <c r="S97" s="149"/>
      <c r="T97" s="148"/>
      <c r="U97" s="149"/>
    </row>
    <row r="98" spans="1:21" ht="14.4">
      <c r="B98" s="146"/>
      <c r="C98" s="147"/>
      <c r="D98" s="148"/>
      <c r="E98" s="149"/>
      <c r="F98" s="148"/>
      <c r="G98" s="149"/>
      <c r="H98" s="148"/>
      <c r="I98" s="149"/>
      <c r="J98" s="148"/>
      <c r="K98" s="149"/>
      <c r="L98" s="148"/>
      <c r="M98" s="149"/>
      <c r="N98" s="148"/>
      <c r="O98" s="149"/>
      <c r="P98" s="148"/>
      <c r="Q98" s="149"/>
      <c r="R98" s="148"/>
      <c r="S98" s="149"/>
      <c r="T98" s="148"/>
      <c r="U98" s="149"/>
    </row>
    <row r="99" spans="1:21" ht="15" thickBot="1">
      <c r="B99" s="167" t="s">
        <v>418</v>
      </c>
      <c r="C99" t="s">
        <v>419</v>
      </c>
      <c r="D99" s="148"/>
      <c r="E99" s="149"/>
      <c r="F99" s="148"/>
      <c r="G99" s="149"/>
      <c r="H99" s="148"/>
      <c r="I99" s="149"/>
      <c r="J99" s="148"/>
      <c r="K99" s="149"/>
      <c r="L99" s="148"/>
      <c r="M99" s="149"/>
      <c r="N99" s="148"/>
      <c r="O99" s="149"/>
      <c r="P99" s="148"/>
      <c r="Q99" s="149"/>
      <c r="R99" s="148"/>
      <c r="S99" s="149"/>
      <c r="T99" s="148"/>
      <c r="U99" s="149"/>
    </row>
    <row r="100" spans="1:21" ht="52.2" customHeight="1">
      <c r="B100" s="313"/>
      <c r="C100" s="315"/>
      <c r="D100" s="311" t="s">
        <v>560</v>
      </c>
      <c r="E100" s="312"/>
      <c r="F100" s="307" t="s">
        <v>267</v>
      </c>
      <c r="G100" s="312"/>
      <c r="H100" s="307" t="s">
        <v>0</v>
      </c>
      <c r="I100" s="312"/>
      <c r="J100" s="307" t="s">
        <v>268</v>
      </c>
      <c r="K100" s="312"/>
      <c r="L100" s="307" t="s">
        <v>547</v>
      </c>
      <c r="M100" s="312"/>
      <c r="N100" s="307" t="s">
        <v>559</v>
      </c>
      <c r="O100" s="312"/>
      <c r="P100" s="307" t="s">
        <v>392</v>
      </c>
      <c r="Q100" s="312"/>
      <c r="R100" s="307" t="s">
        <v>1</v>
      </c>
      <c r="S100" s="312"/>
      <c r="T100" s="307" t="s">
        <v>8</v>
      </c>
      <c r="U100" s="308"/>
    </row>
    <row r="101" spans="1:21" ht="12" thickBot="1">
      <c r="A101" s="17" t="s">
        <v>545</v>
      </c>
      <c r="B101" s="314"/>
      <c r="C101" s="316"/>
      <c r="D101" s="134" t="s">
        <v>10</v>
      </c>
      <c r="E101" s="135" t="s">
        <v>9</v>
      </c>
      <c r="F101" s="135" t="s">
        <v>10</v>
      </c>
      <c r="G101" s="135" t="s">
        <v>9</v>
      </c>
      <c r="H101" s="135" t="s">
        <v>10</v>
      </c>
      <c r="I101" s="135" t="s">
        <v>9</v>
      </c>
      <c r="J101" s="135" t="s">
        <v>10</v>
      </c>
      <c r="K101" s="135" t="s">
        <v>9</v>
      </c>
      <c r="L101" s="135" t="s">
        <v>10</v>
      </c>
      <c r="M101" s="135" t="s">
        <v>9</v>
      </c>
      <c r="N101" s="135" t="s">
        <v>10</v>
      </c>
      <c r="O101" s="135" t="s">
        <v>9</v>
      </c>
      <c r="P101" s="135" t="s">
        <v>10</v>
      </c>
      <c r="Q101" s="135" t="s">
        <v>9</v>
      </c>
      <c r="R101" s="135" t="s">
        <v>10</v>
      </c>
      <c r="S101" s="135" t="s">
        <v>9</v>
      </c>
      <c r="T101" s="135" t="s">
        <v>10</v>
      </c>
      <c r="U101" s="136" t="s">
        <v>9</v>
      </c>
    </row>
    <row r="102" spans="1:21" ht="15" thickBot="1">
      <c r="A102" s="328">
        <v>0.52212905415083299</v>
      </c>
      <c r="B102" s="138" t="s">
        <v>231</v>
      </c>
      <c r="C102" s="175" t="s">
        <v>232</v>
      </c>
      <c r="D102" s="176">
        <v>4</v>
      </c>
      <c r="E102" s="177">
        <v>5.75</v>
      </c>
      <c r="F102" s="178">
        <v>16</v>
      </c>
      <c r="G102" s="177">
        <v>6.88</v>
      </c>
      <c r="H102" s="178">
        <v>7</v>
      </c>
      <c r="I102" s="177">
        <v>7.14</v>
      </c>
      <c r="J102" s="178">
        <v>10</v>
      </c>
      <c r="K102" s="177">
        <v>5.3</v>
      </c>
      <c r="L102" s="178">
        <v>6</v>
      </c>
      <c r="M102" s="177">
        <v>6.83</v>
      </c>
      <c r="N102" s="178">
        <v>6</v>
      </c>
      <c r="O102" s="177">
        <v>7.17</v>
      </c>
      <c r="P102" s="178">
        <v>12</v>
      </c>
      <c r="Q102" s="177">
        <v>5.75</v>
      </c>
      <c r="R102" s="178">
        <v>4</v>
      </c>
      <c r="S102" s="177">
        <v>7.25</v>
      </c>
      <c r="T102" s="178">
        <v>3</v>
      </c>
      <c r="U102" s="179">
        <v>7.67</v>
      </c>
    </row>
    <row r="103" spans="1:21" ht="23.4" thickBot="1">
      <c r="A103" s="328">
        <v>0.80397628642172303</v>
      </c>
      <c r="B103" s="159" t="s">
        <v>233</v>
      </c>
      <c r="C103" s="180" t="s">
        <v>234</v>
      </c>
      <c r="D103" s="181">
        <v>4</v>
      </c>
      <c r="E103" s="182">
        <v>6.75</v>
      </c>
      <c r="F103" s="183">
        <v>16</v>
      </c>
      <c r="G103" s="182">
        <v>7</v>
      </c>
      <c r="H103" s="183">
        <v>5</v>
      </c>
      <c r="I103" s="182">
        <v>7</v>
      </c>
      <c r="J103" s="183">
        <v>10</v>
      </c>
      <c r="K103" s="182">
        <v>6.3</v>
      </c>
      <c r="L103" s="183">
        <v>5</v>
      </c>
      <c r="M103" s="182">
        <v>6.6</v>
      </c>
      <c r="N103" s="183">
        <v>7</v>
      </c>
      <c r="O103" s="182">
        <v>6.14</v>
      </c>
      <c r="P103" s="183">
        <v>13</v>
      </c>
      <c r="Q103" s="182">
        <v>5.46</v>
      </c>
      <c r="R103" s="183">
        <v>1</v>
      </c>
      <c r="S103" s="182">
        <v>5</v>
      </c>
      <c r="T103" s="183">
        <v>1</v>
      </c>
      <c r="U103" s="184">
        <v>8</v>
      </c>
    </row>
    <row r="104" spans="1:21" ht="23.4" thickBot="1">
      <c r="A104" s="328">
        <v>0.72374182920428298</v>
      </c>
      <c r="B104" s="138" t="s">
        <v>235</v>
      </c>
      <c r="C104" s="180" t="s">
        <v>236</v>
      </c>
      <c r="D104" s="181">
        <v>4</v>
      </c>
      <c r="E104" s="182">
        <v>6.75</v>
      </c>
      <c r="F104" s="183">
        <v>16</v>
      </c>
      <c r="G104" s="182">
        <v>7.31</v>
      </c>
      <c r="H104" s="183">
        <v>7</v>
      </c>
      <c r="I104" s="182">
        <v>7.86</v>
      </c>
      <c r="J104" s="183">
        <v>11</v>
      </c>
      <c r="K104" s="182">
        <v>6.82</v>
      </c>
      <c r="L104" s="183">
        <v>9</v>
      </c>
      <c r="M104" s="182">
        <v>7.56</v>
      </c>
      <c r="N104" s="183">
        <v>8</v>
      </c>
      <c r="O104" s="182">
        <v>6.38</v>
      </c>
      <c r="P104" s="183">
        <v>13</v>
      </c>
      <c r="Q104" s="182">
        <v>7</v>
      </c>
      <c r="R104" s="183">
        <v>5</v>
      </c>
      <c r="S104" s="182">
        <v>8.8000000000000007</v>
      </c>
      <c r="T104" s="183">
        <v>3</v>
      </c>
      <c r="U104" s="184">
        <v>6.33</v>
      </c>
    </row>
    <row r="105" spans="1:21" ht="15" thickBot="1">
      <c r="A105" s="328">
        <v>0.34831756720632001</v>
      </c>
      <c r="B105" s="159" t="s">
        <v>237</v>
      </c>
      <c r="C105" s="180" t="s">
        <v>238</v>
      </c>
      <c r="D105" s="181">
        <v>4</v>
      </c>
      <c r="E105" s="182">
        <v>6.75</v>
      </c>
      <c r="F105" s="183">
        <v>15</v>
      </c>
      <c r="G105" s="182">
        <v>7.27</v>
      </c>
      <c r="H105" s="183">
        <v>7</v>
      </c>
      <c r="I105" s="182">
        <v>6.71</v>
      </c>
      <c r="J105" s="183">
        <v>10</v>
      </c>
      <c r="K105" s="182">
        <v>5.9</v>
      </c>
      <c r="L105" s="183">
        <v>7</v>
      </c>
      <c r="M105" s="182">
        <v>6.86</v>
      </c>
      <c r="N105" s="183">
        <v>6</v>
      </c>
      <c r="O105" s="182">
        <v>4.5</v>
      </c>
      <c r="P105" s="183">
        <v>13</v>
      </c>
      <c r="Q105" s="182">
        <v>5.54</v>
      </c>
      <c r="R105" s="183">
        <v>5</v>
      </c>
      <c r="S105" s="182">
        <v>5.8</v>
      </c>
      <c r="T105" s="183">
        <v>1</v>
      </c>
      <c r="U105" s="184">
        <v>6</v>
      </c>
    </row>
    <row r="106" spans="1:21" ht="15" thickBot="1">
      <c r="A106" s="328">
        <v>0.64039242714478695</v>
      </c>
      <c r="B106" s="138" t="s">
        <v>239</v>
      </c>
      <c r="C106" s="180" t="s">
        <v>240</v>
      </c>
      <c r="D106" s="181">
        <v>3</v>
      </c>
      <c r="E106" s="182">
        <v>7</v>
      </c>
      <c r="F106" s="183">
        <v>14</v>
      </c>
      <c r="G106" s="182">
        <v>6.86</v>
      </c>
      <c r="H106" s="183">
        <v>9</v>
      </c>
      <c r="I106" s="182">
        <v>7.44</v>
      </c>
      <c r="J106" s="183">
        <v>8</v>
      </c>
      <c r="K106" s="182">
        <v>6.88</v>
      </c>
      <c r="L106" s="183">
        <v>5</v>
      </c>
      <c r="M106" s="182">
        <v>8</v>
      </c>
      <c r="N106" s="183">
        <v>6</v>
      </c>
      <c r="O106" s="182">
        <v>7.67</v>
      </c>
      <c r="P106" s="183">
        <v>11</v>
      </c>
      <c r="Q106" s="182">
        <v>5.55</v>
      </c>
      <c r="R106" s="183">
        <v>4</v>
      </c>
      <c r="S106" s="182">
        <v>7.75</v>
      </c>
      <c r="T106" s="183">
        <v>3</v>
      </c>
      <c r="U106" s="184">
        <v>8</v>
      </c>
    </row>
    <row r="107" spans="1:21" ht="23.4" thickBot="1">
      <c r="A107" s="328">
        <v>0.15399232960769499</v>
      </c>
      <c r="B107" s="138" t="s">
        <v>241</v>
      </c>
      <c r="C107" s="160" t="s">
        <v>420</v>
      </c>
      <c r="D107" s="185">
        <v>4</v>
      </c>
      <c r="E107" s="162">
        <v>7.5</v>
      </c>
      <c r="F107" s="163">
        <v>15</v>
      </c>
      <c r="G107" s="162">
        <v>7.13</v>
      </c>
      <c r="H107" s="163">
        <v>7</v>
      </c>
      <c r="I107" s="162">
        <v>7.43</v>
      </c>
      <c r="J107" s="163">
        <v>10</v>
      </c>
      <c r="K107" s="162">
        <v>5.9</v>
      </c>
      <c r="L107" s="163">
        <v>7</v>
      </c>
      <c r="M107" s="162">
        <v>7.43</v>
      </c>
      <c r="N107" s="163">
        <v>6</v>
      </c>
      <c r="O107" s="162">
        <v>6</v>
      </c>
      <c r="P107" s="163">
        <v>13</v>
      </c>
      <c r="Q107" s="162">
        <v>5.23</v>
      </c>
      <c r="R107" s="163">
        <v>4</v>
      </c>
      <c r="S107" s="162">
        <v>6.5</v>
      </c>
      <c r="T107" s="163">
        <v>2</v>
      </c>
      <c r="U107" s="164">
        <v>8</v>
      </c>
    </row>
    <row r="110" spans="1:21" ht="13.8" thickBot="1">
      <c r="B110" s="133" t="s">
        <v>242</v>
      </c>
    </row>
    <row r="111" spans="1:21" ht="48.6" customHeight="1">
      <c r="B111" s="195"/>
      <c r="C111" s="309"/>
      <c r="D111" s="311" t="s">
        <v>560</v>
      </c>
      <c r="E111" s="312"/>
      <c r="F111" s="307" t="s">
        <v>267</v>
      </c>
      <c r="G111" s="312"/>
      <c r="H111" s="307" t="s">
        <v>0</v>
      </c>
      <c r="I111" s="312"/>
      <c r="J111" s="307" t="s">
        <v>268</v>
      </c>
      <c r="K111" s="312"/>
      <c r="L111" s="307" t="s">
        <v>547</v>
      </c>
      <c r="M111" s="312"/>
      <c r="N111" s="307" t="s">
        <v>559</v>
      </c>
      <c r="O111" s="312"/>
      <c r="P111" s="307" t="s">
        <v>392</v>
      </c>
      <c r="Q111" s="312"/>
      <c r="R111" s="307" t="s">
        <v>1</v>
      </c>
      <c r="S111" s="312"/>
      <c r="T111" s="307" t="s">
        <v>8</v>
      </c>
      <c r="U111" s="308"/>
    </row>
    <row r="112" spans="1:21" ht="12" thickBot="1">
      <c r="A112" s="17" t="s">
        <v>545</v>
      </c>
      <c r="B112" s="196"/>
      <c r="C112" s="310"/>
      <c r="D112" s="134" t="s">
        <v>10</v>
      </c>
      <c r="E112" s="135" t="s">
        <v>9</v>
      </c>
      <c r="F112" s="135" t="s">
        <v>10</v>
      </c>
      <c r="G112" s="135" t="s">
        <v>9</v>
      </c>
      <c r="H112" s="135" t="s">
        <v>10</v>
      </c>
      <c r="I112" s="135" t="s">
        <v>9</v>
      </c>
      <c r="J112" s="135" t="s">
        <v>10</v>
      </c>
      <c r="K112" s="135" t="s">
        <v>9</v>
      </c>
      <c r="L112" s="135" t="s">
        <v>10</v>
      </c>
      <c r="M112" s="135" t="s">
        <v>9</v>
      </c>
      <c r="N112" s="135" t="s">
        <v>10</v>
      </c>
      <c r="O112" s="135" t="s">
        <v>9</v>
      </c>
      <c r="P112" s="135" t="s">
        <v>10</v>
      </c>
      <c r="Q112" s="135" t="s">
        <v>9</v>
      </c>
      <c r="R112" s="135" t="s">
        <v>10</v>
      </c>
      <c r="S112" s="135" t="s">
        <v>9</v>
      </c>
      <c r="T112" s="135" t="s">
        <v>10</v>
      </c>
      <c r="U112" s="136" t="s">
        <v>9</v>
      </c>
    </row>
    <row r="113" spans="1:21" ht="34.799999999999997" thickBot="1">
      <c r="A113" s="328">
        <v>0.55524861156778105</v>
      </c>
      <c r="B113" s="159"/>
      <c r="C113" s="160" t="s">
        <v>257</v>
      </c>
      <c r="D113" s="161">
        <v>5</v>
      </c>
      <c r="E113" s="162">
        <v>6.8</v>
      </c>
      <c r="F113" s="163">
        <v>17</v>
      </c>
      <c r="G113" s="162">
        <v>7.53</v>
      </c>
      <c r="H113" s="163">
        <v>8</v>
      </c>
      <c r="I113" s="162">
        <v>6.5</v>
      </c>
      <c r="J113" s="163">
        <v>11</v>
      </c>
      <c r="K113" s="162">
        <v>6.73</v>
      </c>
      <c r="L113" s="163">
        <v>9</v>
      </c>
      <c r="M113" s="162">
        <v>7.56</v>
      </c>
      <c r="N113" s="163">
        <v>8</v>
      </c>
      <c r="O113" s="162">
        <v>5.38</v>
      </c>
      <c r="P113" s="163">
        <v>13</v>
      </c>
      <c r="Q113" s="162">
        <v>6.23</v>
      </c>
      <c r="R113" s="163">
        <v>6</v>
      </c>
      <c r="S113" s="162">
        <v>7.17</v>
      </c>
      <c r="T113" s="163">
        <v>3</v>
      </c>
      <c r="U113" s="164">
        <v>7.33</v>
      </c>
    </row>
    <row r="114" spans="1:21">
      <c r="C114" s="16" t="s">
        <v>44</v>
      </c>
    </row>
    <row r="116" spans="1:21" ht="14.4">
      <c r="B116" s="146"/>
      <c r="C116" s="147"/>
      <c r="D116" s="148"/>
      <c r="E116" s="149"/>
      <c r="F116" s="148"/>
      <c r="G116" s="149"/>
      <c r="H116" s="148"/>
      <c r="I116" s="149"/>
      <c r="J116" s="148"/>
      <c r="K116" s="149"/>
      <c r="L116" s="148"/>
      <c r="M116" s="149"/>
      <c r="N116" s="148"/>
      <c r="O116" s="149"/>
      <c r="P116" s="148"/>
      <c r="Q116" s="149"/>
      <c r="R116" s="148"/>
      <c r="S116" s="149"/>
      <c r="T116" s="148"/>
      <c r="U116" s="149"/>
    </row>
    <row r="117" spans="1:21" ht="13.8" thickBot="1">
      <c r="B117" s="133" t="s">
        <v>17</v>
      </c>
    </row>
    <row r="118" spans="1:21" ht="49.2" customHeight="1">
      <c r="B118" s="195"/>
      <c r="C118" s="309"/>
      <c r="D118" s="311" t="s">
        <v>560</v>
      </c>
      <c r="E118" s="312"/>
      <c r="F118" s="307" t="s">
        <v>267</v>
      </c>
      <c r="G118" s="312"/>
      <c r="H118" s="307" t="s">
        <v>0</v>
      </c>
      <c r="I118" s="312"/>
      <c r="J118" s="307" t="s">
        <v>268</v>
      </c>
      <c r="K118" s="312"/>
      <c r="L118" s="307" t="s">
        <v>547</v>
      </c>
      <c r="M118" s="312"/>
      <c r="N118" s="307" t="s">
        <v>559</v>
      </c>
      <c r="O118" s="312"/>
      <c r="P118" s="307" t="s">
        <v>392</v>
      </c>
      <c r="Q118" s="312"/>
      <c r="R118" s="307" t="s">
        <v>1</v>
      </c>
      <c r="S118" s="312"/>
      <c r="T118" s="307" t="s">
        <v>8</v>
      </c>
      <c r="U118" s="308"/>
    </row>
    <row r="119" spans="1:21" ht="12" customHeight="1" thickBot="1">
      <c r="A119" s="17" t="s">
        <v>545</v>
      </c>
      <c r="B119" s="196"/>
      <c r="C119" s="310"/>
      <c r="D119" s="134" t="s">
        <v>10</v>
      </c>
      <c r="E119" s="135" t="s">
        <v>9</v>
      </c>
      <c r="F119" s="135" t="s">
        <v>10</v>
      </c>
      <c r="G119" s="135" t="s">
        <v>9</v>
      </c>
      <c r="H119" s="135" t="s">
        <v>10</v>
      </c>
      <c r="I119" s="135" t="s">
        <v>9</v>
      </c>
      <c r="J119" s="135" t="s">
        <v>10</v>
      </c>
      <c r="K119" s="135" t="s">
        <v>9</v>
      </c>
      <c r="L119" s="135" t="s">
        <v>10</v>
      </c>
      <c r="M119" s="135" t="s">
        <v>9</v>
      </c>
      <c r="N119" s="135" t="s">
        <v>10</v>
      </c>
      <c r="O119" s="135" t="s">
        <v>9</v>
      </c>
      <c r="P119" s="135" t="s">
        <v>10</v>
      </c>
      <c r="Q119" s="135" t="s">
        <v>9</v>
      </c>
      <c r="R119" s="135" t="s">
        <v>10</v>
      </c>
      <c r="S119" s="135" t="s">
        <v>9</v>
      </c>
      <c r="T119" s="135" t="s">
        <v>10</v>
      </c>
      <c r="U119" s="136" t="s">
        <v>9</v>
      </c>
    </row>
    <row r="120" spans="1:21" ht="23.4" thickBot="1">
      <c r="A120" s="328">
        <v>0.922011072375306</v>
      </c>
      <c r="B120" s="159"/>
      <c r="C120" s="160" t="s">
        <v>258</v>
      </c>
      <c r="D120" s="161">
        <v>5</v>
      </c>
      <c r="E120" s="162">
        <v>7.2</v>
      </c>
      <c r="F120" s="163">
        <v>17</v>
      </c>
      <c r="G120" s="162">
        <v>7.29</v>
      </c>
      <c r="H120" s="163">
        <v>9</v>
      </c>
      <c r="I120" s="162">
        <v>7</v>
      </c>
      <c r="J120" s="163">
        <v>11</v>
      </c>
      <c r="K120" s="162">
        <v>7.36</v>
      </c>
      <c r="L120" s="163">
        <v>8</v>
      </c>
      <c r="M120" s="162">
        <v>8.1199999999999992</v>
      </c>
      <c r="N120" s="163">
        <v>9</v>
      </c>
      <c r="O120" s="162">
        <v>6.22</v>
      </c>
      <c r="P120" s="163">
        <v>9</v>
      </c>
      <c r="Q120" s="162">
        <v>7.11</v>
      </c>
      <c r="R120" s="163">
        <v>5</v>
      </c>
      <c r="S120" s="162">
        <v>7.8</v>
      </c>
      <c r="T120" s="163">
        <v>3</v>
      </c>
      <c r="U120" s="164">
        <v>7.33</v>
      </c>
    </row>
    <row r="121" spans="1:21">
      <c r="C121" s="16" t="s">
        <v>43</v>
      </c>
    </row>
  </sheetData>
  <mergeCells count="153">
    <mergeCell ref="L5:M5"/>
    <mergeCell ref="B13:B14"/>
    <mergeCell ref="D13:E13"/>
    <mergeCell ref="F13:G13"/>
    <mergeCell ref="H13:I13"/>
    <mergeCell ref="J13:K13"/>
    <mergeCell ref="B5:B6"/>
    <mergeCell ref="D5:E5"/>
    <mergeCell ref="F5:G5"/>
    <mergeCell ref="H5:I5"/>
    <mergeCell ref="J5:K5"/>
    <mergeCell ref="C5:C6"/>
    <mergeCell ref="L40:M40"/>
    <mergeCell ref="N40:O40"/>
    <mergeCell ref="P40:Q40"/>
    <mergeCell ref="R40:S40"/>
    <mergeCell ref="T40:U40"/>
    <mergeCell ref="B40:B41"/>
    <mergeCell ref="D40:E40"/>
    <mergeCell ref="F40:G40"/>
    <mergeCell ref="H40:I40"/>
    <mergeCell ref="J40:K40"/>
    <mergeCell ref="C40:C41"/>
    <mergeCell ref="B48:B49"/>
    <mergeCell ref="C48:C49"/>
    <mergeCell ref="D48:E48"/>
    <mergeCell ref="F48:G48"/>
    <mergeCell ref="H48:I48"/>
    <mergeCell ref="J48:K48"/>
    <mergeCell ref="B54:B55"/>
    <mergeCell ref="C54:C55"/>
    <mergeCell ref="D54:E54"/>
    <mergeCell ref="F54:G54"/>
    <mergeCell ref="H54:I54"/>
    <mergeCell ref="J54:K54"/>
    <mergeCell ref="L48:M48"/>
    <mergeCell ref="N48:O48"/>
    <mergeCell ref="P48:Q48"/>
    <mergeCell ref="R48:S48"/>
    <mergeCell ref="T48:U48"/>
    <mergeCell ref="L54:M54"/>
    <mergeCell ref="N54:O54"/>
    <mergeCell ref="P54:Q54"/>
    <mergeCell ref="R54:S54"/>
    <mergeCell ref="T54:U54"/>
    <mergeCell ref="B77:B78"/>
    <mergeCell ref="D77:E77"/>
    <mergeCell ref="F77:G77"/>
    <mergeCell ref="H77:I77"/>
    <mergeCell ref="J77:K77"/>
    <mergeCell ref="L77:M77"/>
    <mergeCell ref="C90:C91"/>
    <mergeCell ref="D90:E90"/>
    <mergeCell ref="F90:G90"/>
    <mergeCell ref="H90:I90"/>
    <mergeCell ref="J90:K90"/>
    <mergeCell ref="L90:M90"/>
    <mergeCell ref="X5:Y5"/>
    <mergeCell ref="Z5:AA5"/>
    <mergeCell ref="C13:C14"/>
    <mergeCell ref="B20:B21"/>
    <mergeCell ref="C20:C21"/>
    <mergeCell ref="D20:E20"/>
    <mergeCell ref="F20:G20"/>
    <mergeCell ref="H20:I20"/>
    <mergeCell ref="J20:K20"/>
    <mergeCell ref="L20:M20"/>
    <mergeCell ref="N20:O20"/>
    <mergeCell ref="P20:Q20"/>
    <mergeCell ref="R20:S20"/>
    <mergeCell ref="T20:U20"/>
    <mergeCell ref="L13:M13"/>
    <mergeCell ref="N13:O13"/>
    <mergeCell ref="P13:Q13"/>
    <mergeCell ref="R13:S13"/>
    <mergeCell ref="T13:U13"/>
    <mergeCell ref="N5:O5"/>
    <mergeCell ref="P5:Q5"/>
    <mergeCell ref="R5:S5"/>
    <mergeCell ref="T5:U5"/>
    <mergeCell ref="V5:W5"/>
    <mergeCell ref="L27:M27"/>
    <mergeCell ref="N27:O27"/>
    <mergeCell ref="P27:Q27"/>
    <mergeCell ref="R27:S27"/>
    <mergeCell ref="T27:U27"/>
    <mergeCell ref="B34:B35"/>
    <mergeCell ref="C34:C35"/>
    <mergeCell ref="D34:E34"/>
    <mergeCell ref="F34:G34"/>
    <mergeCell ref="H34:I34"/>
    <mergeCell ref="J34:K34"/>
    <mergeCell ref="L34:M34"/>
    <mergeCell ref="N34:O34"/>
    <mergeCell ref="P34:Q34"/>
    <mergeCell ref="R34:S34"/>
    <mergeCell ref="T34:U34"/>
    <mergeCell ref="B27:B28"/>
    <mergeCell ref="C27:C28"/>
    <mergeCell ref="D27:E27"/>
    <mergeCell ref="F27:G27"/>
    <mergeCell ref="H27:I27"/>
    <mergeCell ref="J27:K27"/>
    <mergeCell ref="F60:G60"/>
    <mergeCell ref="H60:I60"/>
    <mergeCell ref="J60:K60"/>
    <mergeCell ref="L60:M60"/>
    <mergeCell ref="N60:O60"/>
    <mergeCell ref="P60:Q60"/>
    <mergeCell ref="R60:S60"/>
    <mergeCell ref="T60:U60"/>
    <mergeCell ref="C77:C78"/>
    <mergeCell ref="N77:O77"/>
    <mergeCell ref="P77:Q77"/>
    <mergeCell ref="R77:S77"/>
    <mergeCell ref="T77:U77"/>
    <mergeCell ref="C60:C61"/>
    <mergeCell ref="D60:E60"/>
    <mergeCell ref="N90:O90"/>
    <mergeCell ref="P90:Q90"/>
    <mergeCell ref="R90:S90"/>
    <mergeCell ref="T90:U90"/>
    <mergeCell ref="B100:B101"/>
    <mergeCell ref="C100:C101"/>
    <mergeCell ref="D100:E100"/>
    <mergeCell ref="F100:G100"/>
    <mergeCell ref="H100:I100"/>
    <mergeCell ref="J100:K100"/>
    <mergeCell ref="L100:M100"/>
    <mergeCell ref="N100:O100"/>
    <mergeCell ref="P100:Q100"/>
    <mergeCell ref="R100:S100"/>
    <mergeCell ref="T100:U100"/>
    <mergeCell ref="T111:U111"/>
    <mergeCell ref="C118:C119"/>
    <mergeCell ref="D118:E118"/>
    <mergeCell ref="F118:G118"/>
    <mergeCell ref="H118:I118"/>
    <mergeCell ref="J118:K118"/>
    <mergeCell ref="L118:M118"/>
    <mergeCell ref="N118:O118"/>
    <mergeCell ref="P118:Q118"/>
    <mergeCell ref="R118:S118"/>
    <mergeCell ref="T118:U118"/>
    <mergeCell ref="C111:C112"/>
    <mergeCell ref="D111:E111"/>
    <mergeCell ref="F111:G111"/>
    <mergeCell ref="H111:I111"/>
    <mergeCell ref="J111:K111"/>
    <mergeCell ref="L111:M111"/>
    <mergeCell ref="N111:O111"/>
    <mergeCell ref="P111:Q111"/>
    <mergeCell ref="R111:S111"/>
  </mergeCells>
  <phoneticPr fontId="24" type="noConversion"/>
  <conditionalFormatting sqref="B62:B77 B92:B95 B116 B102:B107 B120 B97:B98 B79:B84 B87">
    <cfRule type="expression" dxfId="25" priority="17">
      <formula>AND(B62&lt;0.05, B62&lt;&gt;"")</formula>
    </cfRule>
  </conditionalFormatting>
  <conditionalFormatting sqref="B7:B9">
    <cfRule type="expression" dxfId="24" priority="16">
      <formula>AND(B7&lt;0.05, B7&lt;&gt;"")</formula>
    </cfRule>
  </conditionalFormatting>
  <conditionalFormatting sqref="B15:B17">
    <cfRule type="expression" dxfId="23" priority="15">
      <formula>AND(B15&lt;0.05, B15&lt;&gt;"")</formula>
    </cfRule>
  </conditionalFormatting>
  <conditionalFormatting sqref="B22:B24">
    <cfRule type="expression" dxfId="22" priority="14">
      <formula>AND(B22&lt;0.05, B22&lt;&gt;"")</formula>
    </cfRule>
  </conditionalFormatting>
  <conditionalFormatting sqref="B29:B31">
    <cfRule type="expression" dxfId="21" priority="13">
      <formula>AND(B29&lt;0.05, B29&lt;&gt;"")</formula>
    </cfRule>
  </conditionalFormatting>
  <conditionalFormatting sqref="B36:B37">
    <cfRule type="expression" dxfId="20" priority="12">
      <formula>AND(B36&lt;0.05, B36&lt;&gt;"")</formula>
    </cfRule>
  </conditionalFormatting>
  <conditionalFormatting sqref="B42:B44">
    <cfRule type="expression" dxfId="19" priority="11">
      <formula>AND(B42&lt;0.05, B42&lt;&gt;"")</formula>
    </cfRule>
  </conditionalFormatting>
  <conditionalFormatting sqref="B50">
    <cfRule type="expression" dxfId="18" priority="10">
      <formula>AND(B50&lt;0.05, B50&lt;&gt;"")</formula>
    </cfRule>
  </conditionalFormatting>
  <conditionalFormatting sqref="B56">
    <cfRule type="expression" dxfId="17" priority="9">
      <formula>AND(B56&lt;0.05, B56&lt;&gt;"")</formula>
    </cfRule>
  </conditionalFormatting>
  <conditionalFormatting sqref="B99:B100">
    <cfRule type="expression" dxfId="16" priority="8">
      <formula>AND(B99&lt;0.05, B99&lt;&gt;"")</formula>
    </cfRule>
  </conditionalFormatting>
  <conditionalFormatting sqref="B113">
    <cfRule type="expression" dxfId="15" priority="7">
      <formula>AND(B113&lt;0.05, B113&lt;&gt;"")</formula>
    </cfRule>
  </conditionalFormatting>
  <conditionalFormatting sqref="B86">
    <cfRule type="expression" dxfId="14" priority="2">
      <formula>AND(B86&lt;0.05, B86&lt;&gt;"")</formula>
    </cfRule>
  </conditionalFormatting>
  <conditionalFormatting sqref="B85">
    <cfRule type="expression" dxfId="13" priority="1">
      <formula>AND(B85&lt;0.05, B85&lt;&gt;"")</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6CAEB-7AA7-464A-A9FB-30E9A77F6F9D}">
  <dimension ref="A1:O155"/>
  <sheetViews>
    <sheetView zoomScale="90" zoomScaleNormal="90" workbookViewId="0">
      <pane ySplit="1" topLeftCell="A65" activePane="bottomLeft" state="frozen"/>
      <selection pane="bottomLeft" activeCell="L11" sqref="L11"/>
    </sheetView>
  </sheetViews>
  <sheetFormatPr defaultColWidth="11.5546875" defaultRowHeight="14.4"/>
  <cols>
    <col min="1" max="1" width="11.5546875" style="17"/>
    <col min="2" max="2" width="7.6640625" style="150" customWidth="1"/>
    <col min="3" max="3" width="42.5546875" style="16" customWidth="1"/>
    <col min="4" max="4" width="7.21875" style="17" customWidth="1"/>
    <col min="5" max="5" width="7.44140625" style="17" customWidth="1"/>
    <col min="6" max="6" width="6.6640625" style="17" customWidth="1"/>
    <col min="7" max="7" width="8" style="17" customWidth="1"/>
    <col min="8" max="8" width="8.109375" style="17" customWidth="1"/>
    <col min="9" max="9" width="7.88671875" style="17" customWidth="1"/>
    <col min="10" max="11" width="8.77734375" style="17"/>
    <col min="12" max="15" width="8.77734375"/>
  </cols>
  <sheetData>
    <row r="1" spans="1:15" s="348" customFormat="1" ht="55.2" customHeight="1">
      <c r="A1" s="353"/>
      <c r="B1" s="354" t="s">
        <v>607</v>
      </c>
      <c r="C1" s="354"/>
      <c r="D1" s="354"/>
      <c r="E1" s="354"/>
      <c r="F1" s="354"/>
      <c r="G1" s="354"/>
      <c r="H1" s="354"/>
      <c r="I1" s="354"/>
    </row>
    <row r="2" spans="1:15" ht="16.8" customHeight="1">
      <c r="B2" s="327"/>
      <c r="C2" s="327"/>
      <c r="D2" s="327"/>
      <c r="E2" s="327"/>
      <c r="F2" s="327"/>
      <c r="G2" s="327"/>
      <c r="H2"/>
      <c r="I2"/>
      <c r="J2"/>
      <c r="K2"/>
    </row>
    <row r="3" spans="1:15" ht="15.6">
      <c r="A3"/>
      <c r="B3" s="58" t="s">
        <v>107</v>
      </c>
      <c r="C3"/>
      <c r="D3"/>
      <c r="E3"/>
      <c r="F3"/>
      <c r="G3"/>
      <c r="H3"/>
      <c r="I3"/>
      <c r="J3"/>
      <c r="K3"/>
    </row>
    <row r="4" spans="1:15" ht="16.2" thickBot="1">
      <c r="A4"/>
      <c r="B4" s="58"/>
      <c r="C4"/>
      <c r="D4"/>
      <c r="E4"/>
      <c r="F4"/>
      <c r="G4"/>
      <c r="H4"/>
      <c r="I4"/>
      <c r="J4"/>
      <c r="K4"/>
    </row>
    <row r="5" spans="1:15" ht="18.600000000000001" customHeight="1" thickBot="1">
      <c r="A5"/>
      <c r="B5" s="58"/>
      <c r="C5" s="335" t="s">
        <v>423</v>
      </c>
      <c r="D5" s="336"/>
      <c r="E5" s="337">
        <v>2022</v>
      </c>
      <c r="F5" s="338">
        <v>2016</v>
      </c>
      <c r="G5"/>
      <c r="H5"/>
      <c r="I5"/>
      <c r="J5"/>
      <c r="K5"/>
    </row>
    <row r="6" spans="1:15" ht="15.6">
      <c r="A6"/>
      <c r="B6" s="58"/>
      <c r="C6" s="333" t="s">
        <v>272</v>
      </c>
      <c r="D6" s="339" t="s">
        <v>562</v>
      </c>
      <c r="E6" s="329">
        <v>0.52845528455284596</v>
      </c>
      <c r="F6" s="330">
        <v>0.475247524752475</v>
      </c>
      <c r="G6"/>
      <c r="H6"/>
      <c r="I6"/>
      <c r="J6"/>
      <c r="K6"/>
    </row>
    <row r="7" spans="1:15" ht="15.6">
      <c r="A7"/>
      <c r="B7" s="58"/>
      <c r="C7" s="333" t="s">
        <v>273</v>
      </c>
      <c r="D7" s="339" t="s">
        <v>563</v>
      </c>
      <c r="E7" s="329">
        <v>7.3170731707317097E-2</v>
      </c>
      <c r="F7" s="330">
        <v>0.16831683168316799</v>
      </c>
      <c r="G7"/>
      <c r="H7"/>
      <c r="I7"/>
      <c r="J7"/>
      <c r="K7"/>
    </row>
    <row r="8" spans="1:15" ht="16.2" thickBot="1">
      <c r="A8"/>
      <c r="B8" s="58"/>
      <c r="C8" s="334" t="s">
        <v>274</v>
      </c>
      <c r="D8" s="340" t="s">
        <v>564</v>
      </c>
      <c r="E8" s="331">
        <v>0.39837398373983701</v>
      </c>
      <c r="F8" s="332">
        <v>0.35643564356435598</v>
      </c>
      <c r="G8"/>
      <c r="H8"/>
      <c r="I8"/>
      <c r="J8"/>
      <c r="K8"/>
    </row>
    <row r="9" spans="1:15">
      <c r="C9" s="151"/>
      <c r="D9" s="144"/>
      <c r="E9" s="145"/>
      <c r="F9" s="144"/>
      <c r="G9" s="144"/>
      <c r="H9" s="145"/>
      <c r="I9" s="144"/>
    </row>
    <row r="10" spans="1:15" s="266" customFormat="1" ht="15" thickBot="1">
      <c r="A10" s="17"/>
      <c r="B10" s="133" t="s">
        <v>206</v>
      </c>
      <c r="C10" s="16" t="s">
        <v>393</v>
      </c>
      <c r="D10" s="17"/>
      <c r="E10" s="17"/>
      <c r="F10" s="17"/>
      <c r="G10" s="17"/>
      <c r="H10" s="17"/>
      <c r="I10" s="17"/>
      <c r="J10" s="17"/>
      <c r="K10" s="17"/>
      <c r="L10"/>
      <c r="M10"/>
      <c r="N10"/>
      <c r="O10"/>
    </row>
    <row r="11" spans="1:15">
      <c r="B11" s="317"/>
      <c r="C11" s="315"/>
      <c r="D11" s="311">
        <v>2022</v>
      </c>
      <c r="E11" s="326"/>
      <c r="F11" s="308"/>
      <c r="G11" s="326">
        <v>2016</v>
      </c>
      <c r="H11" s="326"/>
      <c r="I11" s="308"/>
      <c r="J11" s="152"/>
    </row>
    <row r="12" spans="1:15" ht="15" thickBot="1">
      <c r="A12" s="17" t="s">
        <v>597</v>
      </c>
      <c r="B12" s="318"/>
      <c r="C12" s="316"/>
      <c r="D12" s="134" t="s">
        <v>10</v>
      </c>
      <c r="E12" s="135" t="s">
        <v>598</v>
      </c>
      <c r="F12" s="136" t="s">
        <v>198</v>
      </c>
      <c r="G12" s="275" t="s">
        <v>10</v>
      </c>
      <c r="H12" s="135" t="s">
        <v>598</v>
      </c>
      <c r="I12" s="136" t="s">
        <v>198</v>
      </c>
    </row>
    <row r="13" spans="1:15" ht="15" thickBot="1">
      <c r="A13" s="328">
        <v>0.76415442382521204</v>
      </c>
      <c r="B13" s="272">
        <v>1</v>
      </c>
      <c r="C13" s="154" t="s">
        <v>270</v>
      </c>
      <c r="D13" s="276">
        <v>116</v>
      </c>
      <c r="E13" s="156">
        <v>6.6379310344827598</v>
      </c>
      <c r="F13" s="158">
        <v>2.4965943820023901</v>
      </c>
      <c r="G13" s="155">
        <v>105</v>
      </c>
      <c r="H13" s="156">
        <v>6.7333333333333298</v>
      </c>
      <c r="I13" s="158">
        <v>2.1938141472833399</v>
      </c>
    </row>
    <row r="14" spans="1:15" ht="23.4" thickBot="1">
      <c r="B14" s="159">
        <v>2</v>
      </c>
      <c r="C14" s="160" t="s">
        <v>394</v>
      </c>
      <c r="D14" s="185">
        <v>112</v>
      </c>
      <c r="E14" s="162">
        <v>5.375</v>
      </c>
      <c r="F14" s="164">
        <v>2.6648360833926299</v>
      </c>
      <c r="G14" s="161"/>
      <c r="H14" s="162"/>
      <c r="I14" s="274"/>
    </row>
    <row r="15" spans="1:15">
      <c r="B15" s="146"/>
      <c r="C15" s="147"/>
      <c r="D15" s="148"/>
      <c r="E15" s="149"/>
      <c r="F15" s="148"/>
      <c r="G15" s="148"/>
      <c r="H15" s="149"/>
      <c r="I15" s="148"/>
    </row>
    <row r="17" spans="1:15" ht="15" thickBot="1">
      <c r="B17" s="133" t="s">
        <v>395</v>
      </c>
      <c r="C17" s="16" t="s">
        <v>396</v>
      </c>
    </row>
    <row r="18" spans="1:15">
      <c r="B18" s="317"/>
      <c r="C18" s="319"/>
      <c r="D18" s="311">
        <v>2022</v>
      </c>
      <c r="E18" s="326"/>
      <c r="F18" s="308"/>
      <c r="G18" s="326">
        <v>2016</v>
      </c>
      <c r="H18" s="326"/>
      <c r="I18" s="308"/>
      <c r="J18" s="152"/>
    </row>
    <row r="19" spans="1:15" ht="15" thickBot="1">
      <c r="A19" s="17" t="s">
        <v>597</v>
      </c>
      <c r="B19" s="318"/>
      <c r="C19" s="320"/>
      <c r="D19" s="134" t="s">
        <v>10</v>
      </c>
      <c r="E19" s="135" t="s">
        <v>598</v>
      </c>
      <c r="F19" s="136" t="s">
        <v>198</v>
      </c>
      <c r="G19" s="275" t="s">
        <v>10</v>
      </c>
      <c r="H19" s="135" t="s">
        <v>598</v>
      </c>
      <c r="I19" s="136" t="s">
        <v>198</v>
      </c>
    </row>
    <row r="20" spans="1:15" ht="23.4" thickBot="1">
      <c r="A20" s="328">
        <v>0.96755594421272395</v>
      </c>
      <c r="B20" s="159" t="s">
        <v>209</v>
      </c>
      <c r="C20" s="165" t="s">
        <v>397</v>
      </c>
      <c r="D20" s="276">
        <v>107</v>
      </c>
      <c r="E20" s="156">
        <v>6.7476635514018701</v>
      </c>
      <c r="F20" s="158">
        <v>2.3233574353781399</v>
      </c>
      <c r="G20" s="155">
        <v>100</v>
      </c>
      <c r="H20" s="156">
        <v>6.76</v>
      </c>
      <c r="I20" s="158">
        <v>2.0106785627813002</v>
      </c>
    </row>
    <row r="21" spans="1:15" ht="23.4" thickBot="1">
      <c r="A21" s="328">
        <v>0.454165226455921</v>
      </c>
      <c r="B21" s="159" t="s">
        <v>210</v>
      </c>
      <c r="C21" s="166" t="s">
        <v>398</v>
      </c>
      <c r="D21" s="185">
        <v>104</v>
      </c>
      <c r="E21" s="162">
        <v>6.6923076923076898</v>
      </c>
      <c r="F21" s="164">
        <v>2.3773891328245602</v>
      </c>
      <c r="G21" s="161">
        <v>99</v>
      </c>
      <c r="H21" s="162">
        <v>6.4545454545454497</v>
      </c>
      <c r="I21" s="164">
        <v>2.12503410427724</v>
      </c>
    </row>
    <row r="22" spans="1:15">
      <c r="B22" s="146"/>
      <c r="C22" s="147"/>
      <c r="D22" s="148"/>
      <c r="E22" s="149"/>
      <c r="F22" s="148"/>
      <c r="G22" s="148"/>
      <c r="H22" s="149"/>
      <c r="I22" s="148"/>
    </row>
    <row r="23" spans="1:15" s="266" customFormat="1">
      <c r="A23" s="17"/>
      <c r="B23" s="146"/>
      <c r="C23" s="147"/>
      <c r="D23" s="148"/>
      <c r="E23" s="149"/>
      <c r="F23" s="148"/>
      <c r="G23" s="148"/>
      <c r="H23" s="149"/>
      <c r="I23" s="148"/>
      <c r="J23" s="17"/>
      <c r="K23" s="17"/>
      <c r="L23"/>
      <c r="M23"/>
      <c r="N23"/>
      <c r="O23"/>
    </row>
    <row r="24" spans="1:15" ht="15" thickBot="1">
      <c r="B24" s="167" t="s">
        <v>211</v>
      </c>
      <c r="C24" t="s">
        <v>399</v>
      </c>
      <c r="D24" s="148"/>
      <c r="E24" s="149"/>
      <c r="F24" s="148"/>
      <c r="G24" s="148"/>
      <c r="H24" s="149"/>
      <c r="I24" s="148"/>
    </row>
    <row r="25" spans="1:15">
      <c r="B25" s="313"/>
      <c r="C25" s="309"/>
      <c r="D25" s="311"/>
      <c r="E25" s="312"/>
      <c r="F25" s="279">
        <v>2022</v>
      </c>
      <c r="G25" s="326"/>
      <c r="H25" s="312"/>
      <c r="I25" s="279">
        <v>2016</v>
      </c>
    </row>
    <row r="26" spans="1:15" ht="15" thickBot="1">
      <c r="A26" s="17" t="s">
        <v>597</v>
      </c>
      <c r="B26" s="314"/>
      <c r="C26" s="310"/>
      <c r="D26" s="134" t="s">
        <v>10</v>
      </c>
      <c r="E26" s="135" t="s">
        <v>598</v>
      </c>
      <c r="F26" s="136" t="s">
        <v>198</v>
      </c>
      <c r="G26" s="275" t="s">
        <v>10</v>
      </c>
      <c r="H26" s="135" t="s">
        <v>598</v>
      </c>
      <c r="I26" s="136" t="s">
        <v>198</v>
      </c>
    </row>
    <row r="27" spans="1:15" ht="15" thickBot="1">
      <c r="A27" s="20">
        <v>0.64933838972344404</v>
      </c>
      <c r="B27" s="169">
        <v>1</v>
      </c>
      <c r="C27" s="154" t="s">
        <v>270</v>
      </c>
      <c r="D27" s="155">
        <v>107</v>
      </c>
      <c r="E27" s="156">
        <v>6.7102803738317798</v>
      </c>
      <c r="F27" s="158">
        <v>2.2234146176901799</v>
      </c>
      <c r="G27" s="155">
        <v>96</v>
      </c>
      <c r="H27" s="156">
        <v>6.5729166666666696</v>
      </c>
      <c r="I27" s="158">
        <v>2.05577385437963</v>
      </c>
    </row>
    <row r="28" spans="1:15" ht="23.4" thickBot="1">
      <c r="A28" s="20"/>
      <c r="B28" s="159">
        <v>2</v>
      </c>
      <c r="C28" s="160" t="s">
        <v>394</v>
      </c>
      <c r="D28" s="161">
        <v>91</v>
      </c>
      <c r="E28" s="162">
        <v>6.28571428571429</v>
      </c>
      <c r="F28" s="164">
        <v>2.3394477709527699</v>
      </c>
      <c r="G28" s="161"/>
      <c r="H28" s="162"/>
      <c r="I28" s="274"/>
    </row>
    <row r="29" spans="1:15">
      <c r="A29" s="328"/>
      <c r="B29" s="146"/>
      <c r="C29" s="147"/>
      <c r="D29" s="148"/>
      <c r="E29" s="149"/>
      <c r="F29" s="148"/>
      <c r="G29" s="148"/>
      <c r="H29" s="149"/>
      <c r="I29" s="148"/>
    </row>
    <row r="30" spans="1:15">
      <c r="A30" s="328"/>
    </row>
    <row r="31" spans="1:15" ht="15" thickBot="1">
      <c r="A31" s="328"/>
      <c r="B31" s="133" t="s">
        <v>213</v>
      </c>
      <c r="C31" s="170" t="s">
        <v>400</v>
      </c>
    </row>
    <row r="32" spans="1:15">
      <c r="A32" s="328"/>
      <c r="B32" s="317"/>
      <c r="C32" s="309"/>
      <c r="D32" s="311"/>
      <c r="E32" s="312"/>
      <c r="F32" s="277">
        <v>2022</v>
      </c>
      <c r="G32" s="307"/>
      <c r="H32" s="312"/>
      <c r="I32" s="279">
        <v>2016</v>
      </c>
    </row>
    <row r="33" spans="1:11" ht="15" thickBot="1">
      <c r="A33" s="17" t="s">
        <v>597</v>
      </c>
      <c r="B33" s="318"/>
      <c r="C33" s="310"/>
      <c r="D33" s="134" t="s">
        <v>10</v>
      </c>
      <c r="E33" s="135" t="s">
        <v>598</v>
      </c>
      <c r="F33" s="136" t="s">
        <v>198</v>
      </c>
      <c r="G33" s="275" t="s">
        <v>10</v>
      </c>
      <c r="H33" s="135" t="s">
        <v>598</v>
      </c>
      <c r="I33" s="136" t="s">
        <v>198</v>
      </c>
      <c r="J33" s="18"/>
      <c r="K33" s="18"/>
    </row>
    <row r="34" spans="1:11" ht="23.4" thickBot="1">
      <c r="A34" s="20">
        <v>0.54985318421295104</v>
      </c>
      <c r="B34" s="273"/>
      <c r="C34" s="139" t="s">
        <v>401</v>
      </c>
      <c r="D34" s="140">
        <v>107</v>
      </c>
      <c r="E34" s="141">
        <v>6.6915887850467302</v>
      </c>
      <c r="F34" s="141">
        <v>1.9829995145208701</v>
      </c>
      <c r="G34" s="142">
        <v>91</v>
      </c>
      <c r="H34" s="141">
        <v>6.52747252747253</v>
      </c>
      <c r="I34" s="143">
        <v>1.8459605108371699</v>
      </c>
    </row>
    <row r="35" spans="1:11">
      <c r="B35" s="146"/>
      <c r="C35" s="147"/>
      <c r="D35" s="148"/>
      <c r="E35" s="149"/>
      <c r="F35" s="148"/>
      <c r="G35" s="148"/>
      <c r="H35" s="149"/>
      <c r="I35" s="148"/>
    </row>
    <row r="36" spans="1:11">
      <c r="B36" s="146"/>
      <c r="C36" s="147"/>
      <c r="D36" s="148"/>
      <c r="E36" s="149"/>
      <c r="F36" s="148"/>
      <c r="G36" s="148"/>
      <c r="H36" s="149"/>
      <c r="I36" s="148"/>
    </row>
    <row r="37" spans="1:11" ht="15" thickBot="1">
      <c r="B37" s="167" t="s">
        <v>116</v>
      </c>
      <c r="C37" t="s">
        <v>402</v>
      </c>
      <c r="D37" s="148"/>
      <c r="E37" s="149"/>
      <c r="F37" s="148"/>
      <c r="G37" s="148"/>
      <c r="H37" s="149"/>
      <c r="I37" s="148"/>
    </row>
    <row r="38" spans="1:11">
      <c r="B38" s="313"/>
      <c r="C38" s="309"/>
      <c r="D38" s="311"/>
      <c r="E38" s="312"/>
      <c r="F38" s="277">
        <v>2022</v>
      </c>
      <c r="G38" s="307"/>
      <c r="H38" s="312"/>
      <c r="I38" s="279">
        <v>2016</v>
      </c>
    </row>
    <row r="39" spans="1:11" ht="15" thickBot="1">
      <c r="B39" s="314"/>
      <c r="C39" s="310"/>
      <c r="D39" s="134" t="s">
        <v>10</v>
      </c>
      <c r="E39" s="135" t="s">
        <v>598</v>
      </c>
      <c r="F39" s="136" t="s">
        <v>198</v>
      </c>
      <c r="G39" s="275" t="s">
        <v>10</v>
      </c>
      <c r="H39" s="135" t="s">
        <v>598</v>
      </c>
      <c r="I39" s="136" t="s">
        <v>198</v>
      </c>
    </row>
    <row r="40" spans="1:11" ht="23.4" thickBot="1">
      <c r="B40" s="273"/>
      <c r="C40" s="139" t="s">
        <v>403</v>
      </c>
      <c r="D40" s="140">
        <v>99</v>
      </c>
      <c r="E40" s="141">
        <v>6.5858585858585901</v>
      </c>
      <c r="F40" s="141">
        <v>1.9640134928778199</v>
      </c>
      <c r="G40" s="142"/>
      <c r="H40" s="141"/>
      <c r="I40" s="280"/>
    </row>
    <row r="41" spans="1:11">
      <c r="B41" s="146"/>
      <c r="C41" s="147"/>
      <c r="D41" s="148"/>
      <c r="E41" s="149"/>
      <c r="F41" s="148"/>
      <c r="G41" s="148"/>
      <c r="H41" s="149"/>
      <c r="I41" s="148"/>
    </row>
    <row r="42" spans="1:11">
      <c r="B42" s="146"/>
      <c r="C42" s="147"/>
      <c r="D42" s="148"/>
      <c r="E42" s="149"/>
      <c r="F42" s="148"/>
      <c r="G42" s="148"/>
      <c r="H42" s="149"/>
      <c r="I42" s="148"/>
    </row>
    <row r="43" spans="1:11" ht="15.6">
      <c r="B43" s="58" t="s">
        <v>108</v>
      </c>
      <c r="C43"/>
      <c r="D43"/>
      <c r="E43"/>
      <c r="F43"/>
      <c r="G43"/>
      <c r="H43"/>
      <c r="I43"/>
      <c r="J43"/>
      <c r="K43"/>
    </row>
    <row r="44" spans="1:11">
      <c r="B44" s="171"/>
      <c r="C44" s="147"/>
      <c r="D44" s="148"/>
      <c r="E44" s="149"/>
      <c r="F44" s="148"/>
      <c r="G44" s="148"/>
      <c r="H44" s="149"/>
      <c r="I44" s="148"/>
    </row>
    <row r="45" spans="1:11" ht="21" customHeight="1" thickBot="1">
      <c r="B45" s="172" t="s">
        <v>16</v>
      </c>
      <c r="C45" t="s">
        <v>404</v>
      </c>
      <c r="D45" s="148"/>
      <c r="E45" s="149"/>
      <c r="F45" s="148"/>
      <c r="G45" s="148"/>
      <c r="H45" s="149"/>
      <c r="I45" s="148"/>
    </row>
    <row r="46" spans="1:11">
      <c r="B46" s="322"/>
      <c r="C46" s="309"/>
      <c r="D46" s="311"/>
      <c r="E46" s="312"/>
      <c r="F46" s="277">
        <v>2022</v>
      </c>
      <c r="G46" s="307"/>
      <c r="H46" s="312"/>
      <c r="I46" s="279">
        <v>2016</v>
      </c>
    </row>
    <row r="47" spans="1:11" ht="15" thickBot="1">
      <c r="A47" s="17" t="s">
        <v>597</v>
      </c>
      <c r="B47" s="323"/>
      <c r="C47" s="310"/>
      <c r="D47" s="134" t="s">
        <v>10</v>
      </c>
      <c r="E47" s="135" t="s">
        <v>598</v>
      </c>
      <c r="F47" s="136" t="s">
        <v>198</v>
      </c>
      <c r="G47" s="275" t="s">
        <v>10</v>
      </c>
      <c r="H47" s="135" t="s">
        <v>598</v>
      </c>
      <c r="I47" s="136" t="s">
        <v>198</v>
      </c>
    </row>
    <row r="48" spans="1:11" ht="46.2" thickBot="1">
      <c r="A48" s="20">
        <v>0.74028687137470905</v>
      </c>
      <c r="B48" s="273"/>
      <c r="C48" s="139" t="s">
        <v>405</v>
      </c>
      <c r="D48" s="140">
        <v>87</v>
      </c>
      <c r="E48" s="141">
        <v>7.1149425287356296</v>
      </c>
      <c r="F48" s="141">
        <v>2.2589629610618598</v>
      </c>
      <c r="G48" s="142">
        <v>86</v>
      </c>
      <c r="H48" s="141">
        <v>7.2209302325581399</v>
      </c>
      <c r="I48" s="143">
        <v>1.9244627228257301</v>
      </c>
    </row>
    <row r="49" spans="1:11">
      <c r="B49" s="171"/>
      <c r="C49"/>
      <c r="D49" s="148"/>
      <c r="E49" s="149"/>
      <c r="F49" s="148"/>
      <c r="G49" s="148"/>
      <c r="H49" s="149"/>
      <c r="I49" s="148"/>
    </row>
    <row r="50" spans="1:11">
      <c r="B50" s="171"/>
      <c r="C50" s="147"/>
      <c r="D50" s="148"/>
      <c r="E50" s="149"/>
      <c r="F50" s="148"/>
      <c r="G50" s="148"/>
      <c r="H50" s="149"/>
      <c r="I50" s="148"/>
    </row>
    <row r="51" spans="1:11" ht="15" thickBot="1">
      <c r="B51" s="172" t="s">
        <v>29</v>
      </c>
      <c r="C51" t="s">
        <v>406</v>
      </c>
      <c r="D51" s="148"/>
      <c r="E51" s="149"/>
      <c r="F51" s="148"/>
      <c r="G51" s="148"/>
      <c r="H51" s="149"/>
      <c r="I51" s="148"/>
    </row>
    <row r="52" spans="1:11">
      <c r="B52" s="322"/>
      <c r="C52" s="309"/>
      <c r="D52" s="311"/>
      <c r="E52" s="312"/>
      <c r="F52" s="279">
        <v>2022</v>
      </c>
      <c r="G52" s="326"/>
      <c r="H52" s="312"/>
      <c r="I52" s="279">
        <v>2016</v>
      </c>
    </row>
    <row r="53" spans="1:11" ht="15" thickBot="1">
      <c r="A53" s="17" t="s">
        <v>597</v>
      </c>
      <c r="B53" s="323"/>
      <c r="C53" s="310"/>
      <c r="D53" s="134" t="s">
        <v>10</v>
      </c>
      <c r="E53" s="135" t="s">
        <v>598</v>
      </c>
      <c r="F53" s="136" t="s">
        <v>198</v>
      </c>
      <c r="G53" s="275" t="s">
        <v>10</v>
      </c>
      <c r="H53" s="135" t="s">
        <v>598</v>
      </c>
      <c r="I53" s="136" t="s">
        <v>198</v>
      </c>
    </row>
    <row r="54" spans="1:11" ht="23.4" thickBot="1">
      <c r="A54" s="267">
        <v>2.99379087267925E-2</v>
      </c>
      <c r="B54" s="273"/>
      <c r="C54" s="139" t="s">
        <v>599</v>
      </c>
      <c r="D54" s="140">
        <v>76</v>
      </c>
      <c r="E54" s="278">
        <v>5.9473684210526301</v>
      </c>
      <c r="F54" s="143">
        <v>2.4049656232725698</v>
      </c>
      <c r="G54" s="285">
        <v>72</v>
      </c>
      <c r="H54" s="141">
        <v>6.7638888888888902</v>
      </c>
      <c r="I54" s="143">
        <v>2.10628205617303</v>
      </c>
    </row>
    <row r="55" spans="1:11">
      <c r="B55" s="171"/>
      <c r="C55" s="147"/>
      <c r="D55" s="148"/>
      <c r="E55" s="149"/>
      <c r="F55" s="148"/>
      <c r="G55" s="148"/>
      <c r="H55" s="149"/>
      <c r="I55" s="148"/>
    </row>
    <row r="56" spans="1:11">
      <c r="C56" s="147"/>
      <c r="D56" s="148"/>
      <c r="E56" s="149"/>
      <c r="F56" s="148"/>
      <c r="G56" s="148"/>
      <c r="H56" s="149"/>
      <c r="I56" s="148"/>
    </row>
    <row r="57" spans="1:11" ht="15" thickBot="1">
      <c r="B57" s="133" t="s">
        <v>408</v>
      </c>
      <c r="C57" s="16" t="s">
        <v>409</v>
      </c>
    </row>
    <row r="58" spans="1:11">
      <c r="B58" s="269"/>
      <c r="C58" s="309"/>
      <c r="D58" s="311"/>
      <c r="E58" s="312"/>
      <c r="F58" s="277">
        <v>2022</v>
      </c>
      <c r="G58" s="307"/>
      <c r="H58" s="312"/>
      <c r="I58" s="279">
        <v>2016</v>
      </c>
    </row>
    <row r="59" spans="1:11" ht="15" thickBot="1">
      <c r="A59" s="17" t="s">
        <v>597</v>
      </c>
      <c r="B59" s="174"/>
      <c r="C59" s="310"/>
      <c r="D59" s="134" t="s">
        <v>10</v>
      </c>
      <c r="E59" s="135" t="s">
        <v>598</v>
      </c>
      <c r="F59" s="136" t="s">
        <v>198</v>
      </c>
      <c r="G59" s="275" t="s">
        <v>10</v>
      </c>
      <c r="H59" s="135" t="s">
        <v>598</v>
      </c>
      <c r="I59" s="136" t="s">
        <v>198</v>
      </c>
      <c r="J59" s="18"/>
      <c r="K59" s="18"/>
    </row>
    <row r="60" spans="1:11" ht="15" thickBot="1">
      <c r="A60" s="20">
        <v>0.18780525909113199</v>
      </c>
      <c r="B60" s="159" t="s">
        <v>18</v>
      </c>
      <c r="C60" s="175" t="s">
        <v>30</v>
      </c>
      <c r="D60" s="176">
        <v>75</v>
      </c>
      <c r="E60" s="281">
        <v>5.7733333333333299</v>
      </c>
      <c r="F60" s="281">
        <v>2.2334879602246498</v>
      </c>
      <c r="G60" s="282">
        <v>65</v>
      </c>
      <c r="H60" s="281">
        <v>6.2615384615384597</v>
      </c>
      <c r="I60" s="284">
        <v>2.10859048801654</v>
      </c>
    </row>
    <row r="61" spans="1:11" ht="15" thickBot="1">
      <c r="A61" s="20">
        <v>0.43799351544016701</v>
      </c>
      <c r="B61" s="159" t="s">
        <v>19</v>
      </c>
      <c r="C61" s="180" t="s">
        <v>12</v>
      </c>
      <c r="D61" s="181">
        <v>79</v>
      </c>
      <c r="E61" s="182">
        <v>6.3164556962025298</v>
      </c>
      <c r="F61" s="182">
        <v>2.32899397119954</v>
      </c>
      <c r="G61" s="183">
        <v>83</v>
      </c>
      <c r="H61" s="182">
        <v>6.0481927710843397</v>
      </c>
      <c r="I61" s="184">
        <v>2.0595027487581099</v>
      </c>
    </row>
    <row r="62" spans="1:11" ht="15" thickBot="1">
      <c r="A62" s="267">
        <v>9.4610611119027904E-5</v>
      </c>
      <c r="B62" s="159" t="s">
        <v>20</v>
      </c>
      <c r="C62" s="180" t="s">
        <v>600</v>
      </c>
      <c r="D62" s="181">
        <v>78</v>
      </c>
      <c r="E62" s="182">
        <v>6.1410256410256396</v>
      </c>
      <c r="F62" s="182">
        <v>2.4106062123503902</v>
      </c>
      <c r="G62" s="183">
        <v>78</v>
      </c>
      <c r="H62" s="182">
        <v>7.5641025641025603</v>
      </c>
      <c r="I62" s="184">
        <v>2.0038258445578601</v>
      </c>
    </row>
    <row r="63" spans="1:11" ht="15" thickBot="1">
      <c r="A63" s="20">
        <v>0.167059356085484</v>
      </c>
      <c r="B63" s="159" t="s">
        <v>21</v>
      </c>
      <c r="C63" s="180" t="s">
        <v>217</v>
      </c>
      <c r="D63" s="181">
        <v>79</v>
      </c>
      <c r="E63" s="182">
        <v>6.6708860759493698</v>
      </c>
      <c r="F63" s="182">
        <v>2.4004354251769899</v>
      </c>
      <c r="G63" s="183">
        <v>83</v>
      </c>
      <c r="H63" s="182">
        <v>7.1807228915662602</v>
      </c>
      <c r="I63" s="184">
        <v>2.27469954227813</v>
      </c>
    </row>
    <row r="64" spans="1:11" ht="15" thickBot="1">
      <c r="A64" s="20">
        <v>0.100216763906002</v>
      </c>
      <c r="B64" s="159" t="s">
        <v>22</v>
      </c>
      <c r="C64" s="180" t="s">
        <v>218</v>
      </c>
      <c r="D64" s="181">
        <v>83</v>
      </c>
      <c r="E64" s="182">
        <v>7.4337349397590398</v>
      </c>
      <c r="F64" s="182">
        <v>2.2316611503232</v>
      </c>
      <c r="G64" s="183">
        <v>89</v>
      </c>
      <c r="H64" s="182">
        <v>7.97752808988764</v>
      </c>
      <c r="I64" s="184">
        <v>2.0833622742286702</v>
      </c>
    </row>
    <row r="65" spans="1:9" ht="15" thickBot="1">
      <c r="A65" s="20">
        <v>0.109485088343818</v>
      </c>
      <c r="B65" s="159" t="s">
        <v>23</v>
      </c>
      <c r="C65" s="180" t="s">
        <v>219</v>
      </c>
      <c r="D65" s="181">
        <v>82</v>
      </c>
      <c r="E65" s="182">
        <v>6.6585365853658498</v>
      </c>
      <c r="F65" s="182">
        <v>2.26742640968485</v>
      </c>
      <c r="G65" s="183">
        <v>88</v>
      </c>
      <c r="H65" s="182">
        <v>6.125</v>
      </c>
      <c r="I65" s="184">
        <v>2.0556202744290299</v>
      </c>
    </row>
    <row r="66" spans="1:9" ht="15" thickBot="1">
      <c r="A66" s="20">
        <v>0.172510573556691</v>
      </c>
      <c r="B66" s="159" t="s">
        <v>24</v>
      </c>
      <c r="C66" s="180" t="s">
        <v>220</v>
      </c>
      <c r="D66" s="181">
        <v>82</v>
      </c>
      <c r="E66" s="182">
        <v>7.2439024390243896</v>
      </c>
      <c r="F66" s="182">
        <v>2.20863052149693</v>
      </c>
      <c r="G66" s="183">
        <v>89</v>
      </c>
      <c r="H66" s="182">
        <v>7.74</v>
      </c>
      <c r="I66" s="184">
        <v>1.74</v>
      </c>
    </row>
    <row r="67" spans="1:9" ht="15" thickBot="1">
      <c r="A67" s="20">
        <v>0.18289296108523501</v>
      </c>
      <c r="B67" s="159" t="s">
        <v>25</v>
      </c>
      <c r="C67" s="180" t="s">
        <v>221</v>
      </c>
      <c r="D67" s="181">
        <v>76</v>
      </c>
      <c r="E67" s="182">
        <v>6.4078947368421098</v>
      </c>
      <c r="F67" s="182">
        <v>2.34479640383522</v>
      </c>
      <c r="G67" s="183">
        <v>86</v>
      </c>
      <c r="H67" s="182">
        <v>5.96511627906977</v>
      </c>
      <c r="I67" s="184">
        <v>1.8626210148990701</v>
      </c>
    </row>
    <row r="68" spans="1:9" ht="15" thickBot="1">
      <c r="A68" s="20">
        <v>0.118306029751429</v>
      </c>
      <c r="B68" s="159" t="s">
        <v>26</v>
      </c>
      <c r="C68" s="180" t="s">
        <v>222</v>
      </c>
      <c r="D68" s="181">
        <v>73</v>
      </c>
      <c r="E68" s="182">
        <v>5.9178082191780801</v>
      </c>
      <c r="F68" s="182">
        <v>2.0866867987416402</v>
      </c>
      <c r="G68" s="183">
        <v>64</v>
      </c>
      <c r="H68" s="182">
        <v>6.5</v>
      </c>
      <c r="I68" s="184">
        <v>2.24669068801628</v>
      </c>
    </row>
    <row r="69" spans="1:9" ht="15" thickBot="1">
      <c r="A69" s="20">
        <v>7.7785513816419904E-2</v>
      </c>
      <c r="B69" s="159" t="s">
        <v>27</v>
      </c>
      <c r="C69" s="180" t="s">
        <v>410</v>
      </c>
      <c r="D69" s="181">
        <v>74</v>
      </c>
      <c r="E69" s="182">
        <v>7.0270270270270299</v>
      </c>
      <c r="F69" s="182">
        <v>2.2873863350634198</v>
      </c>
      <c r="G69" s="183">
        <v>79</v>
      </c>
      <c r="H69" s="182">
        <v>7.64556962025316</v>
      </c>
      <c r="I69" s="184">
        <v>2.0193802977046098</v>
      </c>
    </row>
    <row r="70" spans="1:9" ht="15" thickBot="1">
      <c r="A70" s="20">
        <v>0.54052393263558396</v>
      </c>
      <c r="B70" s="159" t="s">
        <v>28</v>
      </c>
      <c r="C70" s="180" t="s">
        <v>223</v>
      </c>
      <c r="D70" s="181">
        <v>78</v>
      </c>
      <c r="E70" s="182">
        <v>7.0128205128205101</v>
      </c>
      <c r="F70" s="182">
        <v>2.17717551889903</v>
      </c>
      <c r="G70" s="183">
        <v>92</v>
      </c>
      <c r="H70" s="182">
        <v>6.8043478260869596</v>
      </c>
      <c r="I70" s="184">
        <v>2.23478558321872</v>
      </c>
    </row>
    <row r="71" spans="1:9" ht="23.4" thickBot="1">
      <c r="A71" s="20">
        <v>0.69270969754170897</v>
      </c>
      <c r="B71" s="159" t="s">
        <v>32</v>
      </c>
      <c r="C71" s="160" t="s">
        <v>14</v>
      </c>
      <c r="D71" s="185">
        <v>75</v>
      </c>
      <c r="E71" s="162">
        <v>7.1866666666666701</v>
      </c>
      <c r="F71" s="162">
        <v>2.2880023940011398</v>
      </c>
      <c r="G71" s="163">
        <v>72</v>
      </c>
      <c r="H71" s="162">
        <v>7.0416666666666696</v>
      </c>
      <c r="I71" s="164">
        <v>2.1456638225585598</v>
      </c>
    </row>
    <row r="72" spans="1:9">
      <c r="B72" s="146"/>
      <c r="C72" s="147"/>
      <c r="D72" s="148"/>
      <c r="E72" s="149"/>
      <c r="F72" s="148"/>
      <c r="G72" s="148"/>
      <c r="H72" s="149"/>
      <c r="I72" s="148"/>
    </row>
    <row r="73" spans="1:9">
      <c r="B73" s="146"/>
      <c r="C73" s="147"/>
      <c r="D73" s="148"/>
      <c r="E73" s="149"/>
      <c r="F73" s="148"/>
      <c r="G73" s="148"/>
      <c r="H73" s="149"/>
      <c r="I73" s="148"/>
    </row>
    <row r="74" spans="1:9" ht="15" thickBot="1">
      <c r="B74" s="167" t="s">
        <v>411</v>
      </c>
      <c r="C74" t="s">
        <v>412</v>
      </c>
      <c r="D74" s="148"/>
      <c r="E74" s="149"/>
      <c r="F74" s="148"/>
      <c r="G74" s="148"/>
      <c r="H74" s="149"/>
      <c r="I74" s="148"/>
    </row>
    <row r="75" spans="1:9">
      <c r="B75" s="313"/>
      <c r="C75" s="309"/>
      <c r="D75" s="311">
        <v>2022</v>
      </c>
      <c r="E75" s="326"/>
      <c r="F75" s="312"/>
      <c r="G75" s="307">
        <v>2016</v>
      </c>
      <c r="H75" s="326"/>
      <c r="I75" s="308"/>
    </row>
    <row r="76" spans="1:9" ht="15" thickBot="1">
      <c r="A76" s="17" t="s">
        <v>597</v>
      </c>
      <c r="B76" s="314"/>
      <c r="C76" s="310"/>
      <c r="D76" s="134" t="s">
        <v>10</v>
      </c>
      <c r="E76" s="135" t="s">
        <v>598</v>
      </c>
      <c r="F76" s="136" t="s">
        <v>198</v>
      </c>
      <c r="G76" s="275" t="s">
        <v>10</v>
      </c>
      <c r="H76" s="135" t="s">
        <v>598</v>
      </c>
      <c r="I76" s="136" t="s">
        <v>198</v>
      </c>
    </row>
    <row r="77" spans="1:9" ht="23.4" thickBot="1">
      <c r="A77" s="267">
        <v>4.2659254074115402E-2</v>
      </c>
      <c r="B77" s="159" t="s">
        <v>33</v>
      </c>
      <c r="C77" s="175" t="s">
        <v>566</v>
      </c>
      <c r="D77" s="176">
        <v>74</v>
      </c>
      <c r="E77" s="281">
        <v>5.1756756756756799</v>
      </c>
      <c r="F77" s="281">
        <v>2.41773191636298</v>
      </c>
      <c r="G77" s="282">
        <v>72</v>
      </c>
      <c r="H77" s="281">
        <v>5.9583333333333304</v>
      </c>
      <c r="I77" s="284">
        <v>2.1975498520198999</v>
      </c>
    </row>
    <row r="78" spans="1:9" ht="23.4" thickBot="1">
      <c r="A78" s="267">
        <v>7.25804299435942E-4</v>
      </c>
      <c r="B78" s="159" t="s">
        <v>34</v>
      </c>
      <c r="C78" s="180" t="s">
        <v>567</v>
      </c>
      <c r="D78" s="181">
        <v>77</v>
      </c>
      <c r="E78" s="182">
        <v>5.7012987012987004</v>
      </c>
      <c r="F78" s="182">
        <v>2.4498385288623199</v>
      </c>
      <c r="G78" s="183">
        <v>62</v>
      </c>
      <c r="H78" s="182">
        <v>7.0806451612903203</v>
      </c>
      <c r="I78" s="184">
        <v>2.1901297745573101</v>
      </c>
    </row>
    <row r="79" spans="1:9" ht="23.4" thickBot="1">
      <c r="A79" s="20">
        <v>8.2701545122081804E-2</v>
      </c>
      <c r="B79" s="159" t="s">
        <v>35</v>
      </c>
      <c r="C79" s="180" t="s">
        <v>224</v>
      </c>
      <c r="D79" s="181">
        <v>69</v>
      </c>
      <c r="E79" s="182">
        <v>6.72463768115942</v>
      </c>
      <c r="F79" s="182">
        <v>2.1343414604359201</v>
      </c>
      <c r="G79" s="183">
        <v>68</v>
      </c>
      <c r="H79" s="182">
        <v>7.3088235294117601</v>
      </c>
      <c r="I79" s="184">
        <v>1.75565060391303</v>
      </c>
    </row>
    <row r="80" spans="1:9" ht="15" thickBot="1">
      <c r="A80" s="267">
        <v>2.6929482064841701E-4</v>
      </c>
      <c r="B80" s="159" t="s">
        <v>36</v>
      </c>
      <c r="C80" s="180" t="s">
        <v>568</v>
      </c>
      <c r="D80" s="181">
        <v>61</v>
      </c>
      <c r="E80" s="182">
        <v>7.0491803278688501</v>
      </c>
      <c r="F80" s="182">
        <v>2.5128087174063301</v>
      </c>
      <c r="G80" s="183">
        <v>67</v>
      </c>
      <c r="H80" s="182">
        <v>5.4925373134328401</v>
      </c>
      <c r="I80" s="184">
        <v>2.18377719981574</v>
      </c>
    </row>
    <row r="81" spans="1:11" ht="23.4" thickBot="1">
      <c r="A81" s="20">
        <v>0.81192747170273805</v>
      </c>
      <c r="B81" s="159" t="s">
        <v>37</v>
      </c>
      <c r="C81" s="180" t="s">
        <v>225</v>
      </c>
      <c r="D81" s="181">
        <v>66</v>
      </c>
      <c r="E81" s="182">
        <v>6.8030303030303001</v>
      </c>
      <c r="F81" s="182">
        <v>2.3808188440741098</v>
      </c>
      <c r="G81" s="183">
        <v>43</v>
      </c>
      <c r="H81" s="182">
        <v>6.6976744186046497</v>
      </c>
      <c r="I81" s="184">
        <v>2.0416483037572299</v>
      </c>
    </row>
    <row r="82" spans="1:11" ht="34.799999999999997" thickBot="1">
      <c r="A82" s="20"/>
      <c r="B82" s="272" t="s">
        <v>38</v>
      </c>
      <c r="C82" s="186" t="s">
        <v>226</v>
      </c>
      <c r="D82" s="187">
        <v>75</v>
      </c>
      <c r="E82" s="188">
        <v>7.36</v>
      </c>
      <c r="F82" s="188">
        <v>2.2817726631911599</v>
      </c>
      <c r="G82" s="189"/>
      <c r="H82" s="188"/>
      <c r="I82" s="190"/>
    </row>
    <row r="83" spans="1:11">
      <c r="A83" s="20"/>
      <c r="B83" s="272" t="s">
        <v>39</v>
      </c>
      <c r="C83" s="186" t="s">
        <v>111</v>
      </c>
      <c r="D83" s="187">
        <v>71</v>
      </c>
      <c r="E83" s="188">
        <v>7.4366197183098599</v>
      </c>
      <c r="F83" s="188">
        <v>2.0475239008979802</v>
      </c>
      <c r="G83" s="189"/>
      <c r="H83" s="188"/>
      <c r="I83" s="190"/>
    </row>
    <row r="84" spans="1:11" ht="23.4" thickBot="1">
      <c r="A84" s="20">
        <v>0.57027249446477501</v>
      </c>
      <c r="B84" s="191" t="s">
        <v>40</v>
      </c>
      <c r="C84" s="160" t="s">
        <v>525</v>
      </c>
      <c r="D84" s="185">
        <v>82</v>
      </c>
      <c r="E84" s="162">
        <v>7.5243902439024399</v>
      </c>
      <c r="F84" s="162">
        <v>2.3212683301687398</v>
      </c>
      <c r="G84" s="163">
        <v>85</v>
      </c>
      <c r="H84" s="162">
        <v>7.3294117647058803</v>
      </c>
      <c r="I84" s="164">
        <v>2.1066122391295501</v>
      </c>
      <c r="J84"/>
      <c r="K84"/>
    </row>
    <row r="85" spans="1:11">
      <c r="B85" s="146"/>
      <c r="C85" s="147"/>
      <c r="D85" s="148"/>
      <c r="E85" s="149"/>
      <c r="F85" s="148"/>
      <c r="G85" s="148"/>
      <c r="H85" s="149"/>
      <c r="I85" s="148"/>
    </row>
    <row r="87" spans="1:11" ht="15" thickBot="1">
      <c r="B87" s="167" t="s">
        <v>414</v>
      </c>
      <c r="C87" t="s">
        <v>415</v>
      </c>
      <c r="D87" s="148"/>
      <c r="E87" s="149"/>
      <c r="F87" s="148"/>
      <c r="G87" s="148"/>
      <c r="H87" s="149"/>
      <c r="I87" s="148"/>
    </row>
    <row r="88" spans="1:11">
      <c r="B88" s="272"/>
      <c r="C88" s="309"/>
      <c r="D88" s="311">
        <v>2022</v>
      </c>
      <c r="E88" s="326"/>
      <c r="F88" s="312"/>
      <c r="G88" s="307">
        <v>2016</v>
      </c>
      <c r="H88" s="326"/>
      <c r="I88" s="308"/>
    </row>
    <row r="89" spans="1:11" ht="15" thickBot="1">
      <c r="A89" s="17" t="s">
        <v>597</v>
      </c>
      <c r="B89" s="273"/>
      <c r="C89" s="310"/>
      <c r="D89" s="134" t="s">
        <v>10</v>
      </c>
      <c r="E89" s="135" t="s">
        <v>598</v>
      </c>
      <c r="F89" s="136" t="s">
        <v>198</v>
      </c>
      <c r="G89" s="275" t="s">
        <v>10</v>
      </c>
      <c r="H89" s="135" t="s">
        <v>598</v>
      </c>
      <c r="I89" s="136" t="s">
        <v>198</v>
      </c>
    </row>
    <row r="90" spans="1:11" ht="34.799999999999997" thickBot="1">
      <c r="A90" s="20">
        <v>0.787680448302291</v>
      </c>
      <c r="B90" s="273" t="s">
        <v>41</v>
      </c>
      <c r="C90" s="154" t="s">
        <v>416</v>
      </c>
      <c r="D90" s="155">
        <v>77</v>
      </c>
      <c r="E90" s="156">
        <v>5.7662337662337704</v>
      </c>
      <c r="F90" s="156">
        <v>2.42191803012288</v>
      </c>
      <c r="G90" s="157">
        <v>93</v>
      </c>
      <c r="H90" s="156">
        <v>5.8602150537634401</v>
      </c>
      <c r="I90" s="158">
        <v>2.1192256473895199</v>
      </c>
    </row>
    <row r="91" spans="1:11" ht="34.799999999999997" thickBot="1">
      <c r="A91" s="267">
        <v>2.9568548916453899E-2</v>
      </c>
      <c r="B91" s="159" t="s">
        <v>175</v>
      </c>
      <c r="C91" s="160" t="s">
        <v>601</v>
      </c>
      <c r="D91" s="161">
        <v>81</v>
      </c>
      <c r="E91" s="162">
        <v>6.12345679012346</v>
      </c>
      <c r="F91" s="162">
        <v>2.4154850240137198</v>
      </c>
      <c r="G91" s="163">
        <v>90</v>
      </c>
      <c r="H91" s="162">
        <v>6.8555555555555596</v>
      </c>
      <c r="I91" s="164">
        <v>1.9404685586775099</v>
      </c>
    </row>
    <row r="92" spans="1:11">
      <c r="B92" s="146"/>
      <c r="C92" s="147"/>
      <c r="D92" s="148"/>
      <c r="E92" s="149"/>
      <c r="F92" s="148"/>
      <c r="G92" s="148"/>
      <c r="H92" s="149"/>
      <c r="I92" s="148"/>
    </row>
    <row r="93" spans="1:11">
      <c r="B93" s="146"/>
      <c r="C93" s="147"/>
      <c r="D93" s="148"/>
      <c r="E93" s="149"/>
      <c r="F93" s="148"/>
      <c r="G93" s="148"/>
      <c r="H93" s="149"/>
      <c r="I93" s="148"/>
    </row>
    <row r="94" spans="1:11">
      <c r="B94" s="146"/>
      <c r="C94" s="147"/>
      <c r="D94" s="148"/>
      <c r="E94" s="149"/>
      <c r="F94" s="148"/>
      <c r="G94" s="148"/>
      <c r="H94" s="149"/>
      <c r="I94" s="148"/>
    </row>
    <row r="95" spans="1:11" ht="15.6">
      <c r="A95" s="220" t="s">
        <v>527</v>
      </c>
      <c r="B95" s="146"/>
      <c r="C95" s="147"/>
      <c r="D95" s="148"/>
      <c r="E95" s="149"/>
      <c r="F95" s="148"/>
      <c r="G95" s="148"/>
      <c r="H95" s="149"/>
      <c r="I95" s="148"/>
    </row>
    <row r="96" spans="1:11" ht="15.6">
      <c r="A96" s="220"/>
      <c r="B96" s="146"/>
      <c r="C96" s="147"/>
      <c r="D96" s="148"/>
      <c r="E96" s="149"/>
      <c r="F96" s="148"/>
      <c r="G96" s="148"/>
      <c r="H96" s="149"/>
      <c r="I96" s="148"/>
    </row>
    <row r="97" spans="1:9" ht="15" thickBot="1">
      <c r="B97" s="146" t="s">
        <v>228</v>
      </c>
      <c r="C97" s="69" t="s">
        <v>569</v>
      </c>
      <c r="D97" s="148"/>
      <c r="E97" s="149"/>
      <c r="F97" s="148"/>
      <c r="G97" s="148"/>
      <c r="H97" s="149"/>
      <c r="I97" s="148"/>
    </row>
    <row r="98" spans="1:9">
      <c r="B98" s="269"/>
      <c r="C98" s="309"/>
      <c r="D98" s="311">
        <v>2022</v>
      </c>
      <c r="E98" s="326"/>
      <c r="F98" s="312"/>
      <c r="G98" s="307">
        <v>2016</v>
      </c>
      <c r="H98" s="326"/>
      <c r="I98" s="308"/>
    </row>
    <row r="99" spans="1:9" ht="15" thickBot="1">
      <c r="A99" s="17" t="s">
        <v>597</v>
      </c>
      <c r="B99" s="174"/>
      <c r="C99" s="310"/>
      <c r="D99" s="134" t="s">
        <v>10</v>
      </c>
      <c r="E99" s="135" t="s">
        <v>598</v>
      </c>
      <c r="F99" s="136" t="s">
        <v>198</v>
      </c>
      <c r="G99" s="275" t="s">
        <v>10</v>
      </c>
      <c r="H99" s="135" t="s">
        <v>598</v>
      </c>
      <c r="I99" s="136" t="s">
        <v>198</v>
      </c>
    </row>
    <row r="100" spans="1:9" ht="15" thickBot="1">
      <c r="A100" s="20">
        <v>0.73401780437769604</v>
      </c>
      <c r="B100" s="159" t="s">
        <v>228</v>
      </c>
      <c r="C100" s="175" t="s">
        <v>4</v>
      </c>
      <c r="D100" s="176">
        <v>40</v>
      </c>
      <c r="E100" s="281">
        <v>6.15</v>
      </c>
      <c r="F100" s="281">
        <v>2.3593784492248502</v>
      </c>
      <c r="G100" s="282">
        <v>34</v>
      </c>
      <c r="H100" s="281">
        <v>5.9705882352941204</v>
      </c>
      <c r="I100" s="284">
        <v>2.12467885798169</v>
      </c>
    </row>
    <row r="101" spans="1:9" ht="15" thickBot="1">
      <c r="A101" s="20"/>
      <c r="B101" s="159" t="s">
        <v>229</v>
      </c>
      <c r="C101" s="180" t="s">
        <v>292</v>
      </c>
      <c r="D101" s="181">
        <v>53</v>
      </c>
      <c r="E101" s="182">
        <v>6.9056603773584904</v>
      </c>
      <c r="F101" s="182">
        <v>2.2383385918285699</v>
      </c>
      <c r="G101" s="183"/>
      <c r="H101" s="182"/>
      <c r="I101" s="184"/>
    </row>
    <row r="102" spans="1:9" ht="15" thickBot="1">
      <c r="A102" s="20">
        <v>0.28684157024741902</v>
      </c>
      <c r="B102" s="159" t="s">
        <v>570</v>
      </c>
      <c r="C102" s="180" t="s">
        <v>282</v>
      </c>
      <c r="D102" s="181">
        <v>55</v>
      </c>
      <c r="E102" s="182">
        <v>6.8181818181818201</v>
      </c>
      <c r="F102" s="182">
        <v>2.0824745704810699</v>
      </c>
      <c r="G102" s="183">
        <v>30</v>
      </c>
      <c r="H102" s="182">
        <v>6.3</v>
      </c>
      <c r="I102" s="184">
        <v>2.2151515866242999</v>
      </c>
    </row>
    <row r="103" spans="1:9" ht="15" thickBot="1">
      <c r="A103" s="20">
        <v>7.6847249810068602E-2</v>
      </c>
      <c r="B103" s="159" t="s">
        <v>571</v>
      </c>
      <c r="C103" s="180" t="s">
        <v>291</v>
      </c>
      <c r="D103" s="181">
        <v>59</v>
      </c>
      <c r="E103" s="182">
        <v>5.9830508474576298</v>
      </c>
      <c r="F103" s="182">
        <v>2.1615090946686899</v>
      </c>
      <c r="G103" s="183">
        <v>62</v>
      </c>
      <c r="H103" s="182">
        <v>6.67741935483871</v>
      </c>
      <c r="I103" s="184">
        <v>2.1176401461229699</v>
      </c>
    </row>
    <row r="104" spans="1:9" ht="15" thickBot="1">
      <c r="A104" s="20">
        <v>0.39005059310295098</v>
      </c>
      <c r="B104" s="159" t="s">
        <v>572</v>
      </c>
      <c r="C104" s="180" t="s">
        <v>529</v>
      </c>
      <c r="D104" s="181">
        <v>52</v>
      </c>
      <c r="E104" s="182">
        <v>5.9807692307692299</v>
      </c>
      <c r="F104" s="182">
        <v>2.5628598044126201</v>
      </c>
      <c r="G104" s="183">
        <v>55</v>
      </c>
      <c r="H104" s="182">
        <v>6.3818181818181801</v>
      </c>
      <c r="I104" s="184">
        <v>2.2401298663653</v>
      </c>
    </row>
    <row r="105" spans="1:9" ht="15" thickBot="1">
      <c r="A105" s="20">
        <v>0.23403952267189601</v>
      </c>
      <c r="B105" s="159" t="s">
        <v>573</v>
      </c>
      <c r="C105" s="180" t="s">
        <v>574</v>
      </c>
      <c r="D105" s="181">
        <v>58</v>
      </c>
      <c r="E105" s="182">
        <v>6.2758620689655196</v>
      </c>
      <c r="F105" s="182">
        <v>2.21472823922569</v>
      </c>
      <c r="G105" s="183">
        <v>56</v>
      </c>
      <c r="H105" s="182">
        <v>6.7678571428571397</v>
      </c>
      <c r="I105" s="184">
        <v>2.1741545602711998</v>
      </c>
    </row>
    <row r="106" spans="1:9" ht="15" thickBot="1">
      <c r="A106" s="20">
        <v>0.87450536024976799</v>
      </c>
      <c r="B106" s="159" t="s">
        <v>575</v>
      </c>
      <c r="C106" s="180" t="s">
        <v>286</v>
      </c>
      <c r="D106" s="181">
        <v>52</v>
      </c>
      <c r="E106" s="182">
        <v>5.9038461538461497</v>
      </c>
      <c r="F106" s="182">
        <v>2.2339590757974599</v>
      </c>
      <c r="G106" s="183">
        <v>35</v>
      </c>
      <c r="H106" s="182">
        <v>5.8285714285714301</v>
      </c>
      <c r="I106" s="184">
        <v>2.0791077595041201</v>
      </c>
    </row>
    <row r="107" spans="1:9" ht="23.4" thickBot="1">
      <c r="A107"/>
      <c r="B107" s="159" t="s">
        <v>576</v>
      </c>
      <c r="C107" s="180" t="s">
        <v>530</v>
      </c>
      <c r="D107" s="181">
        <v>62</v>
      </c>
      <c r="E107" s="182">
        <v>6.3387096774193497</v>
      </c>
      <c r="F107" s="182">
        <v>2.5086313189982499</v>
      </c>
      <c r="G107" s="183"/>
      <c r="H107" s="182"/>
      <c r="I107" s="184"/>
    </row>
    <row r="108" spans="1:9" ht="15" thickBot="1">
      <c r="A108"/>
      <c r="B108" s="159" t="s">
        <v>577</v>
      </c>
      <c r="C108" s="180" t="s">
        <v>531</v>
      </c>
      <c r="D108" s="181">
        <v>58</v>
      </c>
      <c r="E108" s="182">
        <v>6.3793103448275899</v>
      </c>
      <c r="F108" s="182">
        <v>2.4482545605439898</v>
      </c>
      <c r="G108" s="183"/>
      <c r="H108" s="182"/>
      <c r="I108" s="184"/>
    </row>
    <row r="109" spans="1:9" ht="15" thickBot="1">
      <c r="A109" s="20">
        <v>0.493608089013374</v>
      </c>
      <c r="B109" s="159" t="s">
        <v>578</v>
      </c>
      <c r="C109" s="180" t="s">
        <v>287</v>
      </c>
      <c r="D109" s="181">
        <v>63</v>
      </c>
      <c r="E109" s="182">
        <v>6.3492063492063497</v>
      </c>
      <c r="F109" s="182">
        <v>2.6950296554639301</v>
      </c>
      <c r="G109" s="183">
        <v>50</v>
      </c>
      <c r="H109" s="182">
        <v>6.66</v>
      </c>
      <c r="I109" s="184">
        <v>1.93369689286335</v>
      </c>
    </row>
    <row r="110" spans="1:9" ht="15" thickBot="1">
      <c r="A110" s="20">
        <v>0.61389016065655899</v>
      </c>
      <c r="B110" s="159" t="s">
        <v>579</v>
      </c>
      <c r="C110" s="180" t="s">
        <v>5</v>
      </c>
      <c r="D110" s="181">
        <v>56</v>
      </c>
      <c r="E110" s="182">
        <v>5.83928571428571</v>
      </c>
      <c r="F110" s="182">
        <v>2.2944738807862701</v>
      </c>
      <c r="G110" s="183">
        <v>54</v>
      </c>
      <c r="H110" s="182">
        <v>6.0555555555555598</v>
      </c>
      <c r="I110" s="184">
        <v>2.1841337531324201</v>
      </c>
    </row>
    <row r="111" spans="1:9" ht="15" thickBot="1">
      <c r="A111" s="20">
        <v>0.818178034116544</v>
      </c>
      <c r="B111" s="159" t="s">
        <v>580</v>
      </c>
      <c r="C111" s="180" t="s">
        <v>86</v>
      </c>
      <c r="D111" s="181">
        <v>53</v>
      </c>
      <c r="E111" s="182">
        <v>6.2452830188679203</v>
      </c>
      <c r="F111" s="182">
        <v>2.4721966281750198</v>
      </c>
      <c r="G111" s="183">
        <v>61</v>
      </c>
      <c r="H111" s="182">
        <v>6.14754098360656</v>
      </c>
      <c r="I111" s="184">
        <v>2.0561782151503798</v>
      </c>
    </row>
    <row r="112" spans="1:9" ht="15" thickBot="1">
      <c r="A112" s="20"/>
      <c r="B112" s="159" t="s">
        <v>581</v>
      </c>
      <c r="C112" s="180" t="s">
        <v>532</v>
      </c>
      <c r="D112" s="181">
        <v>54</v>
      </c>
      <c r="E112" s="182">
        <v>6.6666666666666696</v>
      </c>
      <c r="F112" s="182">
        <v>2.60623345657842</v>
      </c>
      <c r="G112" s="183"/>
      <c r="H112" s="182"/>
      <c r="I112" s="184"/>
    </row>
    <row r="113" spans="1:9" ht="15" thickBot="1">
      <c r="A113" s="20">
        <v>0.277565420256002</v>
      </c>
      <c r="B113" s="159" t="s">
        <v>582</v>
      </c>
      <c r="C113" s="180" t="s">
        <v>583</v>
      </c>
      <c r="D113" s="181">
        <v>38</v>
      </c>
      <c r="E113" s="182">
        <v>5.7894736842105301</v>
      </c>
      <c r="F113" s="182">
        <v>2.23192917083251</v>
      </c>
      <c r="G113" s="183">
        <v>38</v>
      </c>
      <c r="H113" s="182">
        <v>6.3421052631578902</v>
      </c>
      <c r="I113" s="184">
        <v>2.1720125900470499</v>
      </c>
    </row>
    <row r="114" spans="1:9" ht="15" thickBot="1">
      <c r="A114" s="20"/>
      <c r="B114" s="159" t="s">
        <v>584</v>
      </c>
      <c r="C114" s="180" t="s">
        <v>283</v>
      </c>
      <c r="D114" s="181">
        <v>49</v>
      </c>
      <c r="E114" s="182">
        <v>6</v>
      </c>
      <c r="F114" s="182">
        <v>2.3629078131262999</v>
      </c>
      <c r="G114" s="183"/>
      <c r="H114" s="182"/>
      <c r="I114" s="184"/>
    </row>
    <row r="115" spans="1:9" ht="15" thickBot="1">
      <c r="A115" s="20">
        <v>0.34954460018512601</v>
      </c>
      <c r="B115" s="159" t="s">
        <v>585</v>
      </c>
      <c r="C115" s="180" t="s">
        <v>56</v>
      </c>
      <c r="D115" s="181">
        <v>41</v>
      </c>
      <c r="E115" s="182">
        <v>5.9268292682926802</v>
      </c>
      <c r="F115" s="182">
        <v>2.49389498478223</v>
      </c>
      <c r="G115" s="183">
        <v>40</v>
      </c>
      <c r="H115" s="182">
        <v>6.4</v>
      </c>
      <c r="I115" s="184">
        <v>1.9974342516697701</v>
      </c>
    </row>
    <row r="116" spans="1:9" ht="15" thickBot="1">
      <c r="A116" s="20">
        <v>0.114742333131563</v>
      </c>
      <c r="B116" s="159" t="s">
        <v>586</v>
      </c>
      <c r="C116" s="180" t="s">
        <v>57</v>
      </c>
      <c r="D116" s="181">
        <v>42</v>
      </c>
      <c r="E116" s="182">
        <v>5.4285714285714297</v>
      </c>
      <c r="F116" s="182">
        <v>2.48058664523729</v>
      </c>
      <c r="G116" s="183">
        <v>46</v>
      </c>
      <c r="H116" s="182">
        <v>6.2608695652173898</v>
      </c>
      <c r="I116" s="184">
        <v>2.4169290212415899</v>
      </c>
    </row>
    <row r="117" spans="1:9" ht="15" thickBot="1">
      <c r="A117" s="20">
        <v>0.31705398902547699</v>
      </c>
      <c r="B117" s="159" t="s">
        <v>587</v>
      </c>
      <c r="C117" s="180" t="s">
        <v>162</v>
      </c>
      <c r="D117" s="181">
        <v>42</v>
      </c>
      <c r="E117" s="182">
        <v>5.9285714285714297</v>
      </c>
      <c r="F117" s="182">
        <v>2.38279255253831</v>
      </c>
      <c r="G117" s="183">
        <v>34</v>
      </c>
      <c r="H117" s="182">
        <v>5.3823529411764701</v>
      </c>
      <c r="I117" s="184">
        <v>2.3095940333596499</v>
      </c>
    </row>
    <row r="118" spans="1:9" ht="15" thickBot="1">
      <c r="A118" s="20">
        <v>5.9697989813975602E-2</v>
      </c>
      <c r="B118" s="159" t="s">
        <v>588</v>
      </c>
      <c r="C118" s="180" t="s">
        <v>3</v>
      </c>
      <c r="D118" s="181">
        <v>49</v>
      </c>
      <c r="E118" s="182">
        <v>6.0816326530612201</v>
      </c>
      <c r="F118" s="182">
        <v>2.51525955166557</v>
      </c>
      <c r="G118" s="183">
        <v>59</v>
      </c>
      <c r="H118" s="182">
        <v>6.9152542372881403</v>
      </c>
      <c r="I118" s="184">
        <v>2.03663122449642</v>
      </c>
    </row>
    <row r="119" spans="1:9" ht="15" thickBot="1">
      <c r="A119" s="20">
        <v>0.21247282290429501</v>
      </c>
      <c r="B119" s="159" t="s">
        <v>589</v>
      </c>
      <c r="C119" s="180" t="s">
        <v>293</v>
      </c>
      <c r="D119" s="181">
        <v>42</v>
      </c>
      <c r="E119" s="182">
        <v>5.3571428571428603</v>
      </c>
      <c r="F119" s="182">
        <v>2.6943611267855498</v>
      </c>
      <c r="G119" s="183">
        <v>43</v>
      </c>
      <c r="H119" s="182">
        <v>6</v>
      </c>
      <c r="I119" s="184">
        <v>1.97604704011871</v>
      </c>
    </row>
    <row r="120" spans="1:9" ht="15" thickBot="1">
      <c r="A120" s="20">
        <v>0.97660690679322903</v>
      </c>
      <c r="B120" s="159" t="s">
        <v>590</v>
      </c>
      <c r="C120" s="180" t="s">
        <v>71</v>
      </c>
      <c r="D120" s="181">
        <v>55</v>
      </c>
      <c r="E120" s="182">
        <v>6.4545454545454497</v>
      </c>
      <c r="F120" s="182">
        <v>2.4176678525219</v>
      </c>
      <c r="G120" s="183">
        <v>61</v>
      </c>
      <c r="H120" s="182">
        <v>6.4426229508196702</v>
      </c>
      <c r="I120" s="184">
        <v>1.9452899540851201</v>
      </c>
    </row>
    <row r="121" spans="1:9" ht="15" thickBot="1">
      <c r="A121" s="20">
        <v>0.82204081431021603</v>
      </c>
      <c r="B121" s="159" t="s">
        <v>591</v>
      </c>
      <c r="C121" s="180" t="s">
        <v>294</v>
      </c>
      <c r="D121" s="181">
        <v>48</v>
      </c>
      <c r="E121" s="182">
        <v>6.1666666666666696</v>
      </c>
      <c r="F121" s="182">
        <v>2.4349698179206198</v>
      </c>
      <c r="G121" s="183">
        <v>40</v>
      </c>
      <c r="H121" s="182">
        <v>6.2750000000000004</v>
      </c>
      <c r="I121" s="184">
        <v>1.98697683003022</v>
      </c>
    </row>
    <row r="122" spans="1:9" ht="15" thickBot="1">
      <c r="A122"/>
      <c r="B122" s="159" t="s">
        <v>592</v>
      </c>
      <c r="C122" s="180" t="s">
        <v>534</v>
      </c>
      <c r="D122" s="181">
        <v>45</v>
      </c>
      <c r="E122" s="182">
        <v>6.4666666666666703</v>
      </c>
      <c r="F122" s="182">
        <v>2.4734958698534002</v>
      </c>
      <c r="G122" s="183"/>
      <c r="H122" s="182"/>
      <c r="I122" s="283"/>
    </row>
    <row r="123" spans="1:9" ht="15" thickBot="1">
      <c r="A123"/>
      <c r="B123" s="159" t="s">
        <v>593</v>
      </c>
      <c r="C123" s="180" t="s">
        <v>535</v>
      </c>
      <c r="D123" s="181">
        <v>36</v>
      </c>
      <c r="E123" s="182">
        <v>5.8333333333333304</v>
      </c>
      <c r="F123" s="182">
        <v>2.2866069685390702</v>
      </c>
      <c r="G123" s="183"/>
      <c r="H123" s="182"/>
      <c r="I123" s="283"/>
    </row>
    <row r="124" spans="1:9" ht="15" thickBot="1">
      <c r="A124"/>
      <c r="B124" s="159" t="s">
        <v>594</v>
      </c>
      <c r="C124" s="180" t="s">
        <v>536</v>
      </c>
      <c r="D124" s="181">
        <v>45</v>
      </c>
      <c r="E124" s="182">
        <v>6.6</v>
      </c>
      <c r="F124" s="182">
        <v>2.4808356363422099</v>
      </c>
      <c r="G124" s="183"/>
      <c r="H124" s="182"/>
      <c r="I124" s="283"/>
    </row>
    <row r="125" spans="1:9" ht="15" thickBot="1">
      <c r="A125"/>
      <c r="B125" s="159" t="s">
        <v>595</v>
      </c>
      <c r="C125" s="160" t="s">
        <v>537</v>
      </c>
      <c r="D125" s="185">
        <v>38</v>
      </c>
      <c r="E125" s="162">
        <v>5.6578947368421098</v>
      </c>
      <c r="F125" s="162">
        <v>2.4853768629289101</v>
      </c>
      <c r="G125" s="163"/>
      <c r="H125" s="162"/>
      <c r="I125" s="274"/>
    </row>
    <row r="126" spans="1:9">
      <c r="B126" s="146"/>
      <c r="C126" s="147"/>
      <c r="D126" s="148"/>
      <c r="E126" s="149"/>
      <c r="F126" s="148"/>
      <c r="G126" s="148"/>
      <c r="H126" s="149"/>
      <c r="I126" s="148"/>
    </row>
    <row r="127" spans="1:9">
      <c r="B127" s="146"/>
      <c r="C127" s="147"/>
      <c r="D127" s="148"/>
      <c r="E127" s="149"/>
      <c r="F127" s="148"/>
      <c r="G127" s="148"/>
      <c r="H127" s="149"/>
      <c r="I127" s="148"/>
    </row>
    <row r="128" spans="1:9">
      <c r="B128" s="146"/>
      <c r="C128" s="147"/>
      <c r="D128" s="148"/>
      <c r="E128" s="149"/>
      <c r="F128" s="148"/>
      <c r="G128" s="148"/>
      <c r="H128" s="149"/>
      <c r="I128" s="148"/>
    </row>
    <row r="129" spans="1:11">
      <c r="B129" s="146"/>
      <c r="C129" s="147"/>
      <c r="D129" s="148"/>
      <c r="E129" s="149"/>
      <c r="F129" s="148"/>
      <c r="G129" s="148"/>
      <c r="H129" s="149"/>
      <c r="I129" s="148"/>
    </row>
    <row r="130" spans="1:11" ht="15.6">
      <c r="B130" s="192" t="s">
        <v>109</v>
      </c>
      <c r="D130" s="193"/>
      <c r="E130" s="194"/>
      <c r="F130" s="193"/>
      <c r="G130" s="193"/>
      <c r="H130" s="194"/>
      <c r="I130" s="193"/>
      <c r="J130" s="193"/>
      <c r="K130" s="194"/>
    </row>
    <row r="131" spans="1:11">
      <c r="B131" s="146"/>
      <c r="C131" s="147"/>
      <c r="D131" s="148"/>
      <c r="E131" s="149"/>
      <c r="F131" s="148"/>
      <c r="G131" s="148"/>
      <c r="H131" s="149"/>
      <c r="I131" s="148"/>
    </row>
    <row r="132" spans="1:11">
      <c r="B132" s="146"/>
      <c r="C132" s="147"/>
      <c r="D132" s="148"/>
      <c r="E132" s="149"/>
      <c r="F132" s="148"/>
      <c r="G132" s="148"/>
      <c r="H132" s="149"/>
      <c r="I132" s="148"/>
    </row>
    <row r="133" spans="1:11" ht="15" thickBot="1">
      <c r="B133" s="167" t="s">
        <v>418</v>
      </c>
      <c r="C133" t="s">
        <v>419</v>
      </c>
      <c r="D133" s="148"/>
      <c r="E133" s="149"/>
      <c r="F133" s="148"/>
      <c r="G133" s="148"/>
      <c r="H133" s="149"/>
      <c r="I133" s="148"/>
    </row>
    <row r="134" spans="1:11">
      <c r="B134" s="313"/>
      <c r="C134" s="315"/>
      <c r="D134" s="311">
        <v>2022</v>
      </c>
      <c r="E134" s="326"/>
      <c r="F134" s="312"/>
      <c r="G134" s="307">
        <v>2016</v>
      </c>
      <c r="H134" s="326"/>
      <c r="I134" s="308"/>
    </row>
    <row r="135" spans="1:11" ht="15" thickBot="1">
      <c r="A135" s="17" t="s">
        <v>597</v>
      </c>
      <c r="B135" s="314"/>
      <c r="C135" s="316"/>
      <c r="D135" s="134" t="s">
        <v>10</v>
      </c>
      <c r="E135" s="135" t="s">
        <v>598</v>
      </c>
      <c r="F135" s="136" t="s">
        <v>198</v>
      </c>
      <c r="G135" s="275" t="s">
        <v>10</v>
      </c>
      <c r="H135" s="135" t="s">
        <v>598</v>
      </c>
      <c r="I135" s="136" t="s">
        <v>198</v>
      </c>
    </row>
    <row r="136" spans="1:11" ht="15" thickBot="1">
      <c r="A136" s="20">
        <v>0.96734400546862498</v>
      </c>
      <c r="B136" s="273" t="s">
        <v>231</v>
      </c>
      <c r="C136" s="175" t="s">
        <v>232</v>
      </c>
      <c r="D136" s="176">
        <v>68</v>
      </c>
      <c r="E136" s="281">
        <v>6.4852941176470598</v>
      </c>
      <c r="F136" s="281">
        <v>2.2887958579497401</v>
      </c>
      <c r="G136" s="282">
        <v>82</v>
      </c>
      <c r="H136" s="281">
        <v>6.5</v>
      </c>
      <c r="I136" s="284">
        <v>2.0979119542776901</v>
      </c>
    </row>
    <row r="137" spans="1:11" ht="23.4" thickBot="1">
      <c r="A137" s="20">
        <v>0.95600512937391502</v>
      </c>
      <c r="B137" s="159" t="s">
        <v>233</v>
      </c>
      <c r="C137" s="180" t="s">
        <v>234</v>
      </c>
      <c r="D137" s="181">
        <v>62</v>
      </c>
      <c r="E137" s="182">
        <v>6.4032258064516103</v>
      </c>
      <c r="F137" s="182">
        <v>2.2793418479137699</v>
      </c>
      <c r="G137" s="183">
        <v>86</v>
      </c>
      <c r="H137" s="182">
        <v>6.3837209302325597</v>
      </c>
      <c r="I137" s="184">
        <v>1.9951034450619201</v>
      </c>
    </row>
    <row r="138" spans="1:11" ht="23.4" thickBot="1">
      <c r="A138" s="20">
        <v>0.171154486832261</v>
      </c>
      <c r="B138" s="273" t="s">
        <v>235</v>
      </c>
      <c r="C138" s="180" t="s">
        <v>236</v>
      </c>
      <c r="D138" s="181">
        <v>76</v>
      </c>
      <c r="E138" s="182">
        <v>7.1973684210526301</v>
      </c>
      <c r="F138" s="182">
        <v>2.2510426434112998</v>
      </c>
      <c r="G138" s="183">
        <v>86</v>
      </c>
      <c r="H138" s="182">
        <v>7.6395348837209296</v>
      </c>
      <c r="I138" s="184">
        <v>1.8401585014703301</v>
      </c>
    </row>
    <row r="139" spans="1:11" ht="15" thickBot="1">
      <c r="A139" s="267">
        <v>7.43108075977533E-3</v>
      </c>
      <c r="B139" s="159" t="s">
        <v>237</v>
      </c>
      <c r="C139" s="180" t="s">
        <v>596</v>
      </c>
      <c r="D139" s="181">
        <v>68</v>
      </c>
      <c r="E139" s="182">
        <v>6.2352941176470598</v>
      </c>
      <c r="F139" s="182">
        <v>2.30585010100897</v>
      </c>
      <c r="G139" s="183">
        <v>79</v>
      </c>
      <c r="H139" s="182">
        <v>7.1772151898734204</v>
      </c>
      <c r="I139" s="184">
        <v>1.89979414317262</v>
      </c>
    </row>
    <row r="140" spans="1:11" ht="15" thickBot="1">
      <c r="A140" s="20">
        <v>0.58387711314267798</v>
      </c>
      <c r="B140" s="273" t="s">
        <v>239</v>
      </c>
      <c r="C140" s="180" t="s">
        <v>240</v>
      </c>
      <c r="D140" s="181">
        <v>63</v>
      </c>
      <c r="E140" s="182">
        <v>7</v>
      </c>
      <c r="F140" s="182">
        <v>2.4756882392709501</v>
      </c>
      <c r="G140" s="183">
        <v>77</v>
      </c>
      <c r="H140" s="182">
        <v>7.2207792207792201</v>
      </c>
      <c r="I140" s="184">
        <v>2.2747086373480201</v>
      </c>
    </row>
    <row r="141" spans="1:11" ht="23.4" thickBot="1">
      <c r="A141" s="20">
        <v>0.82033090164588396</v>
      </c>
      <c r="B141" s="273" t="s">
        <v>241</v>
      </c>
      <c r="C141" s="160" t="s">
        <v>420</v>
      </c>
      <c r="D141" s="185">
        <v>68</v>
      </c>
      <c r="E141" s="162">
        <v>6.5588235294117601</v>
      </c>
      <c r="F141" s="162">
        <v>2.1116758071877402</v>
      </c>
      <c r="G141" s="163">
        <v>83</v>
      </c>
      <c r="H141" s="162">
        <v>6.6385542168674698</v>
      </c>
      <c r="I141" s="164">
        <v>2.1672637196615598</v>
      </c>
    </row>
    <row r="144" spans="1:11" ht="15" thickBot="1">
      <c r="B144" s="133" t="s">
        <v>242</v>
      </c>
    </row>
    <row r="145" spans="1:9">
      <c r="B145" s="270"/>
      <c r="C145" s="309"/>
      <c r="D145" s="311">
        <v>2022</v>
      </c>
      <c r="E145" s="326"/>
      <c r="F145" s="312"/>
      <c r="G145" s="307">
        <v>2016</v>
      </c>
      <c r="H145" s="326"/>
      <c r="I145" s="308"/>
    </row>
    <row r="146" spans="1:9" ht="15" thickBot="1">
      <c r="A146" s="17" t="s">
        <v>597</v>
      </c>
      <c r="B146" s="271"/>
      <c r="C146" s="310"/>
      <c r="D146" s="134" t="s">
        <v>10</v>
      </c>
      <c r="E146" s="135" t="s">
        <v>598</v>
      </c>
      <c r="F146" s="136" t="s">
        <v>198</v>
      </c>
      <c r="G146" s="275" t="s">
        <v>10</v>
      </c>
      <c r="H146" s="135" t="s">
        <v>598</v>
      </c>
      <c r="I146" s="136" t="s">
        <v>198</v>
      </c>
    </row>
    <row r="147" spans="1:9" ht="51.6" customHeight="1" thickBot="1">
      <c r="A147" s="20">
        <v>0.853261003587234</v>
      </c>
      <c r="B147" s="159"/>
      <c r="C147" s="160" t="s">
        <v>257</v>
      </c>
      <c r="D147" s="161">
        <v>80</v>
      </c>
      <c r="E147" s="162">
        <v>6.8125</v>
      </c>
      <c r="F147" s="162">
        <v>2.30625868321922</v>
      </c>
      <c r="G147" s="163">
        <v>93</v>
      </c>
      <c r="H147" s="162">
        <v>6.8709677419354804</v>
      </c>
      <c r="I147" s="164">
        <v>1.84288176064845</v>
      </c>
    </row>
    <row r="148" spans="1:9">
      <c r="C148" s="16" t="s">
        <v>44</v>
      </c>
    </row>
    <row r="150" spans="1:9">
      <c r="B150" s="146"/>
      <c r="C150" s="147"/>
      <c r="D150" s="148"/>
      <c r="E150" s="149"/>
      <c r="F150" s="148"/>
      <c r="G150" s="148"/>
      <c r="H150" s="149"/>
      <c r="I150" s="148"/>
    </row>
    <row r="151" spans="1:9" ht="15" thickBot="1">
      <c r="B151" s="133" t="s">
        <v>17</v>
      </c>
    </row>
    <row r="152" spans="1:9">
      <c r="B152" s="270"/>
      <c r="C152" s="309"/>
      <c r="D152" s="311">
        <v>2022</v>
      </c>
      <c r="E152" s="326"/>
      <c r="F152" s="312"/>
      <c r="G152" s="307">
        <v>2016</v>
      </c>
      <c r="H152" s="326"/>
      <c r="I152" s="308"/>
    </row>
    <row r="153" spans="1:9" ht="15" thickBot="1">
      <c r="A153" s="17" t="s">
        <v>597</v>
      </c>
      <c r="B153" s="271"/>
      <c r="C153" s="310"/>
      <c r="D153" s="134" t="s">
        <v>10</v>
      </c>
      <c r="E153" s="135" t="s">
        <v>598</v>
      </c>
      <c r="F153" s="136" t="s">
        <v>198</v>
      </c>
      <c r="G153" s="275" t="s">
        <v>10</v>
      </c>
      <c r="H153" s="135" t="s">
        <v>598</v>
      </c>
      <c r="I153" s="136" t="s">
        <v>198</v>
      </c>
    </row>
    <row r="154" spans="1:9" ht="45.6" customHeight="1" thickBot="1">
      <c r="A154" s="20">
        <v>0.55981957094557999</v>
      </c>
      <c r="B154" s="159"/>
      <c r="C154" s="160" t="s">
        <v>258</v>
      </c>
      <c r="D154" s="161">
        <v>76</v>
      </c>
      <c r="E154" s="162">
        <v>7.2368421052631602</v>
      </c>
      <c r="F154" s="162">
        <v>2.3259029561448799</v>
      </c>
      <c r="G154" s="163">
        <v>92</v>
      </c>
      <c r="H154" s="162">
        <v>7.4239130434782599</v>
      </c>
      <c r="I154" s="164">
        <v>1.8231339739199</v>
      </c>
    </row>
    <row r="155" spans="1:9">
      <c r="C155" s="16" t="s">
        <v>43</v>
      </c>
    </row>
  </sheetData>
  <mergeCells count="52">
    <mergeCell ref="B1:I1"/>
    <mergeCell ref="C145:C146"/>
    <mergeCell ref="C152:C153"/>
    <mergeCell ref="D145:F145"/>
    <mergeCell ref="G145:I145"/>
    <mergeCell ref="G152:I152"/>
    <mergeCell ref="D152:F152"/>
    <mergeCell ref="C98:C99"/>
    <mergeCell ref="B134:B135"/>
    <mergeCell ref="C134:C135"/>
    <mergeCell ref="D98:F98"/>
    <mergeCell ref="G98:I98"/>
    <mergeCell ref="D134:F134"/>
    <mergeCell ref="G134:I134"/>
    <mergeCell ref="C88:C89"/>
    <mergeCell ref="B52:B53"/>
    <mergeCell ref="C52:C53"/>
    <mergeCell ref="D52:E52"/>
    <mergeCell ref="G52:H52"/>
    <mergeCell ref="C58:C59"/>
    <mergeCell ref="D58:E58"/>
    <mergeCell ref="G58:H58"/>
    <mergeCell ref="B75:B76"/>
    <mergeCell ref="C75:C76"/>
    <mergeCell ref="D88:F88"/>
    <mergeCell ref="G88:I88"/>
    <mergeCell ref="D75:F75"/>
    <mergeCell ref="G75:I75"/>
    <mergeCell ref="B46:B47"/>
    <mergeCell ref="C46:C47"/>
    <mergeCell ref="D46:E46"/>
    <mergeCell ref="G46:H46"/>
    <mergeCell ref="B38:B39"/>
    <mergeCell ref="C38:C39"/>
    <mergeCell ref="D38:E38"/>
    <mergeCell ref="G38:H38"/>
    <mergeCell ref="B32:B33"/>
    <mergeCell ref="C32:C33"/>
    <mergeCell ref="D32:E32"/>
    <mergeCell ref="G32:H32"/>
    <mergeCell ref="B25:B26"/>
    <mergeCell ref="C25:C26"/>
    <mergeCell ref="D25:E25"/>
    <mergeCell ref="G25:H25"/>
    <mergeCell ref="G11:I11"/>
    <mergeCell ref="D18:F18"/>
    <mergeCell ref="G18:I18"/>
    <mergeCell ref="B18:B19"/>
    <mergeCell ref="C18:C19"/>
    <mergeCell ref="B11:B12"/>
    <mergeCell ref="C11:C12"/>
    <mergeCell ref="D11:F11"/>
  </mergeCells>
  <conditionalFormatting sqref="B60:B75 B90:B97 B150 B136:B141 B154 B131:B132 B77:B82 B85 B126:B129">
    <cfRule type="expression" dxfId="12" priority="13">
      <formula>AND(B60&lt;0.05, B60&lt;&gt;"")</formula>
    </cfRule>
  </conditionalFormatting>
  <conditionalFormatting sqref="B13:B15">
    <cfRule type="expression" dxfId="11" priority="12">
      <formula>AND(B13&lt;0.05, B13&lt;&gt;"")</formula>
    </cfRule>
  </conditionalFormatting>
  <conditionalFormatting sqref="B20:B22">
    <cfRule type="expression" dxfId="10" priority="11">
      <formula>AND(B20&lt;0.05, B20&lt;&gt;"")</formula>
    </cfRule>
  </conditionalFormatting>
  <conditionalFormatting sqref="B27:B29">
    <cfRule type="expression" dxfId="9" priority="10">
      <formula>AND(B27&lt;0.05, B27&lt;&gt;"")</formula>
    </cfRule>
  </conditionalFormatting>
  <conditionalFormatting sqref="B34:B35">
    <cfRule type="expression" dxfId="8" priority="9">
      <formula>AND(B34&lt;0.05, B34&lt;&gt;"")</formula>
    </cfRule>
  </conditionalFormatting>
  <conditionalFormatting sqref="B40:B42">
    <cfRule type="expression" dxfId="7" priority="8">
      <formula>AND(B40&lt;0.05, B40&lt;&gt;"")</formula>
    </cfRule>
  </conditionalFormatting>
  <conditionalFormatting sqref="B48">
    <cfRule type="expression" dxfId="6" priority="7">
      <formula>AND(B48&lt;0.05, B48&lt;&gt;"")</formula>
    </cfRule>
  </conditionalFormatting>
  <conditionalFormatting sqref="B54">
    <cfRule type="expression" dxfId="5" priority="6">
      <formula>AND(B54&lt;0.05, B54&lt;&gt;"")</formula>
    </cfRule>
  </conditionalFormatting>
  <conditionalFormatting sqref="B133:B134">
    <cfRule type="expression" dxfId="4" priority="5">
      <formula>AND(B133&lt;0.05, B133&lt;&gt;"")</formula>
    </cfRule>
  </conditionalFormatting>
  <conditionalFormatting sqref="B147">
    <cfRule type="expression" dxfId="3" priority="4">
      <formula>AND(B147&lt;0.05, B147&lt;&gt;"")</formula>
    </cfRule>
  </conditionalFormatting>
  <conditionalFormatting sqref="B84">
    <cfRule type="expression" dxfId="2" priority="3">
      <formula>AND(B84&lt;0.05, B84&lt;&gt;"")</formula>
    </cfRule>
  </conditionalFormatting>
  <conditionalFormatting sqref="B83">
    <cfRule type="expression" dxfId="1" priority="2">
      <formula>AND(B83&lt;0.05, B83&lt;&gt;"")</formula>
    </cfRule>
  </conditionalFormatting>
  <conditionalFormatting sqref="B100:B125">
    <cfRule type="expression" dxfId="0" priority="1">
      <formula>AND(B100&lt;0.05, B100&lt;&gt;"")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2a6c10d7-b926-4fc0-945e-3cbf5049f6bd" ContentTypeId="0x010100F4C63C3BD852AE468EAEFD0E6C57C64F02" PreviousValue="false"/>
</file>

<file path=customXml/item3.xml><?xml version="1.0" encoding="utf-8"?>
<?mso-contentType ?>
<spe:Receivers xmlns:spe="http://schemas.microsoft.com/sharepoint/event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2023-01-10T22:02:21+00:00</WBDocs_Document_Date>
    <TaxCatchAll xmlns="3e02667f-0271-471b-bd6e-11a2e16def1d">
      <Value>-1</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Props1.xml><?xml version="1.0" encoding="utf-8"?>
<ds:datastoreItem xmlns:ds="http://schemas.openxmlformats.org/officeDocument/2006/customXml" ds:itemID="{DC96A052-AA74-4920-A3A2-B0F81EEF2A51}"/>
</file>

<file path=customXml/itemProps2.xml><?xml version="1.0" encoding="utf-8"?>
<ds:datastoreItem xmlns:ds="http://schemas.openxmlformats.org/officeDocument/2006/customXml" ds:itemID="{7312B431-4503-4E66-98D2-6732DE2EA12B}"/>
</file>

<file path=customXml/itemProps3.xml><?xml version="1.0" encoding="utf-8"?>
<ds:datastoreItem xmlns:ds="http://schemas.openxmlformats.org/officeDocument/2006/customXml" ds:itemID="{FF73ED01-80F3-4027-A433-C08113B64404}"/>
</file>

<file path=customXml/itemProps4.xml><?xml version="1.0" encoding="utf-8"?>
<ds:datastoreItem xmlns:ds="http://schemas.openxmlformats.org/officeDocument/2006/customXml" ds:itemID="{F103BE25-E162-44FB-A5A0-BB93920AC379}"/>
</file>

<file path=customXml/itemProps5.xml><?xml version="1.0" encoding="utf-8"?>
<ds:datastoreItem xmlns:ds="http://schemas.openxmlformats.org/officeDocument/2006/customXml" ds:itemID="{266CD189-B1F1-40F2-9167-8543124019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Kosovo FY22_All questions</vt:lpstr>
      <vt:lpstr>Stakeholder Breakdown</vt:lpstr>
      <vt:lpstr>Stakeholders</vt:lpstr>
      <vt:lpstr>Stakeholders | Scales</vt:lpstr>
      <vt:lpstr>Year comp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McCullars</dc:creator>
  <cp:lastModifiedBy>Yulia Danilina</cp:lastModifiedBy>
  <dcterms:created xsi:type="dcterms:W3CDTF">2022-09-13T19:02:22Z</dcterms:created>
  <dcterms:modified xsi:type="dcterms:W3CDTF">2023-01-10T21:54:04Z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